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tudentv\OneDrive - České ekologické manažerské centrum, z.s\Plocha\OF - CT\"/>
    </mc:Choice>
  </mc:AlternateContent>
  <workbookProtection workbookAlgorithmName="SHA-512" workbookHashValue="E/q1EPUB8vdFoOYXyaPCuiyz6e9/dELW2BI8gsh2PajSd+fMEp4Tm59WpbBSZaPVjjAZXh5TjfLCChIj9eQEWw==" workbookSaltValue="sFImQ70du+GoJv5nsLb6PQ==" workbookSpinCount="100000" lockStructure="1"/>
  <bookViews>
    <workbookView xWindow="0" yWindow="0" windowWidth="20490" windowHeight="7620" activeTab="2"/>
  </bookViews>
  <sheets>
    <sheet name="Úvod" sheetId="8" r:id="rId1"/>
    <sheet name="Seznam ZÚJ" sheetId="9" r:id="rId2"/>
    <sheet name="Vstupy" sheetId="12" r:id="rId3"/>
    <sheet name="Modelovani" sheetId="2" r:id="rId4"/>
    <sheet name="Příklad" sheetId="14" r:id="rId5"/>
    <sheet name="List4" sheetId="4" state="hidden" r:id="rId6"/>
    <sheet name="Obce" sheetId="3" state="hidden" r:id="rId7"/>
  </sheets>
  <definedNames>
    <definedName name="_xlnm._FilterDatabase" localSheetId="1" hidden="1">'Seznam ZÚJ'!$A$6:$G$6264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12" l="1"/>
  <c r="C6" i="2" s="1"/>
  <c r="C4" i="12"/>
  <c r="C4" i="2" s="1"/>
  <c r="C5" i="12"/>
  <c r="C5" i="2" s="1"/>
  <c r="C25" i="12" l="1"/>
  <c r="C3" i="2"/>
  <c r="E22" i="2"/>
  <c r="D22" i="2"/>
  <c r="D21" i="2"/>
  <c r="D20" i="2"/>
  <c r="D19" i="2"/>
  <c r="D18" i="2"/>
  <c r="D17" i="2"/>
  <c r="D16" i="2"/>
  <c r="D15" i="2"/>
  <c r="D14" i="2"/>
  <c r="D13" i="2"/>
  <c r="D12" i="2"/>
  <c r="C13" i="2" l="1"/>
  <c r="C14" i="2"/>
  <c r="C15" i="2"/>
  <c r="C16" i="2"/>
  <c r="C17" i="2"/>
  <c r="C18" i="2"/>
  <c r="C19" i="2"/>
  <c r="C20" i="2"/>
  <c r="C21" i="2"/>
  <c r="C22" i="2"/>
  <c r="C23" i="2"/>
  <c r="C12" i="2"/>
  <c r="C24" i="12"/>
  <c r="C26" i="12" s="1"/>
  <c r="S37" i="12"/>
  <c r="C24" i="2" l="1"/>
  <c r="C28" i="12"/>
  <c r="F17" i="12"/>
  <c r="F17" i="2" s="1"/>
  <c r="F16" i="12"/>
  <c r="F16" i="2" s="1"/>
  <c r="F15" i="12"/>
  <c r="F15" i="2" s="1"/>
  <c r="F22" i="12"/>
  <c r="F22" i="2" s="1"/>
  <c r="F13" i="12"/>
  <c r="F13" i="2" s="1"/>
  <c r="F20" i="12"/>
  <c r="F20" i="2" s="1"/>
  <c r="F24" i="12"/>
  <c r="F24" i="2" s="1"/>
  <c r="F14" i="12"/>
  <c r="F14" i="2" s="1"/>
  <c r="F21" i="12"/>
  <c r="F21" i="2" s="1"/>
  <c r="F12" i="12"/>
  <c r="F12" i="2" s="1"/>
  <c r="F19" i="12"/>
  <c r="F19" i="2" s="1"/>
  <c r="F18" i="12"/>
  <c r="F18" i="2" s="1"/>
  <c r="F23" i="12"/>
  <c r="F23" i="2" s="1"/>
  <c r="AA59" i="4"/>
  <c r="AA60" i="4"/>
  <c r="AA61" i="4"/>
  <c r="AA62" i="4"/>
  <c r="AA63" i="4"/>
  <c r="AA64" i="4"/>
  <c r="AA65" i="4"/>
  <c r="AA66" i="4"/>
  <c r="AA67" i="4"/>
  <c r="AA69" i="4"/>
  <c r="AA70" i="4"/>
  <c r="AA43" i="4"/>
  <c r="AA44" i="4"/>
  <c r="AA45" i="4"/>
  <c r="AA46" i="4"/>
  <c r="AA47" i="4"/>
  <c r="AA48" i="4"/>
  <c r="AA49" i="4"/>
  <c r="AA50" i="4"/>
  <c r="AA51" i="4"/>
  <c r="AA75" i="4"/>
  <c r="AA76" i="4"/>
  <c r="AA77" i="4"/>
  <c r="AA78" i="4"/>
  <c r="AA79" i="4"/>
  <c r="AA80" i="4"/>
  <c r="AA81" i="4"/>
  <c r="AA82" i="4"/>
  <c r="AA83" i="4"/>
  <c r="AA107" i="4"/>
  <c r="AA108" i="4"/>
  <c r="AA109" i="4"/>
  <c r="AA110" i="4"/>
  <c r="AA111" i="4"/>
  <c r="AA112" i="4"/>
  <c r="AA113" i="4"/>
  <c r="AA114" i="4"/>
  <c r="AA115" i="4"/>
  <c r="AA91" i="4"/>
  <c r="AA92" i="4"/>
  <c r="AA93" i="4"/>
  <c r="AA94" i="4"/>
  <c r="AA95" i="4"/>
  <c r="AA96" i="4"/>
  <c r="AA97" i="4"/>
  <c r="AA98" i="4"/>
  <c r="AA99" i="4"/>
  <c r="E16" i="12"/>
  <c r="U37" i="12"/>
  <c r="I37" i="12"/>
  <c r="T37" i="12"/>
  <c r="O37" i="12"/>
  <c r="N37" i="12"/>
  <c r="K37" i="12"/>
  <c r="E18" i="12"/>
  <c r="Q37" i="12"/>
  <c r="P37" i="12"/>
  <c r="J37" i="12"/>
  <c r="R37" i="12"/>
  <c r="M37" i="12"/>
  <c r="H37" i="12"/>
  <c r="E15" i="12"/>
  <c r="L37" i="12"/>
  <c r="E20" i="12"/>
  <c r="E18" i="2" l="1"/>
  <c r="E15" i="2"/>
  <c r="E16" i="2"/>
  <c r="E20" i="2"/>
  <c r="AA106" i="4"/>
  <c r="AA102" i="4"/>
  <c r="AA101" i="4"/>
  <c r="AA90" i="4"/>
  <c r="AA86" i="4"/>
  <c r="AA85" i="4"/>
  <c r="AA74" i="4"/>
  <c r="AA58" i="4"/>
  <c r="AA42" i="4"/>
  <c r="AM18" i="4" l="1"/>
  <c r="AM19" i="4"/>
  <c r="AM20" i="4"/>
  <c r="AM21" i="4"/>
  <c r="AM17" i="4"/>
  <c r="Z22" i="4"/>
  <c r="AA22" i="4"/>
  <c r="AB22" i="4"/>
  <c r="AC22" i="4"/>
  <c r="AD22" i="4"/>
  <c r="AE22" i="4"/>
  <c r="AF22" i="4"/>
  <c r="AG22" i="4"/>
  <c r="AH22" i="4"/>
  <c r="AI22" i="4"/>
  <c r="AJ22" i="4"/>
  <c r="AK22" i="4"/>
  <c r="AL22" i="4"/>
  <c r="Y22" i="4" l="1"/>
  <c r="AM22" i="4" s="1"/>
  <c r="N13" i="2"/>
  <c r="N15" i="2"/>
  <c r="N16" i="2"/>
  <c r="N12" i="2"/>
  <c r="N18" i="2"/>
  <c r="N21" i="2"/>
  <c r="N19" i="2"/>
  <c r="N20" i="2"/>
  <c r="N17" i="2"/>
  <c r="N14" i="2"/>
  <c r="P16" i="2" l="1"/>
  <c r="P13" i="2"/>
  <c r="P15" i="2"/>
  <c r="P18" i="2"/>
  <c r="P21" i="2"/>
  <c r="P20" i="2"/>
  <c r="P19" i="2"/>
  <c r="P17" i="2"/>
  <c r="P14" i="2"/>
  <c r="P12" i="2"/>
  <c r="K20" i="2"/>
  <c r="M20" i="2" l="1"/>
  <c r="P23" i="2"/>
  <c r="C25" i="2"/>
  <c r="C26" i="2"/>
  <c r="N23" i="2"/>
  <c r="J11" i="4"/>
  <c r="W3" i="4"/>
  <c r="I2" i="4"/>
  <c r="R9" i="4"/>
  <c r="N14" i="4"/>
  <c r="D3" i="4"/>
  <c r="O12" i="4"/>
  <c r="E12" i="4"/>
  <c r="T10" i="4"/>
  <c r="H8" i="4"/>
  <c r="G3" i="4"/>
  <c r="Q12" i="4"/>
  <c r="Q7" i="4"/>
  <c r="E5" i="4"/>
  <c r="I3" i="4"/>
  <c r="G2" i="4"/>
  <c r="D11" i="4"/>
  <c r="K13" i="4"/>
  <c r="V8" i="4"/>
  <c r="K3" i="4"/>
  <c r="E14" i="4"/>
  <c r="Y14" i="4"/>
  <c r="W2" i="4"/>
  <c r="F8" i="4"/>
  <c r="J13" i="4"/>
  <c r="I6" i="4"/>
  <c r="K21" i="2"/>
  <c r="Y8" i="4"/>
  <c r="V5" i="4"/>
  <c r="S11" i="4"/>
  <c r="U14" i="4"/>
  <c r="O10" i="4"/>
  <c r="G10" i="4"/>
  <c r="U9" i="4"/>
  <c r="E6" i="4"/>
  <c r="U12" i="4"/>
  <c r="O6" i="4"/>
  <c r="K8" i="4"/>
  <c r="F10" i="4"/>
  <c r="W5" i="4"/>
  <c r="D5" i="4"/>
  <c r="R11" i="4"/>
  <c r="G11" i="4"/>
  <c r="E8" i="4"/>
  <c r="T8" i="4"/>
  <c r="O8" i="4"/>
  <c r="R13" i="4"/>
  <c r="I13" i="4"/>
  <c r="F9" i="4"/>
  <c r="J3" i="4"/>
  <c r="K17" i="2"/>
  <c r="D4" i="4"/>
  <c r="N12" i="4"/>
  <c r="S6" i="4"/>
  <c r="P8" i="4"/>
  <c r="L12" i="4"/>
  <c r="R2" i="4"/>
  <c r="I5" i="4"/>
  <c r="D13" i="4"/>
  <c r="I12" i="4"/>
  <c r="S4" i="4"/>
  <c r="H14" i="4"/>
  <c r="M8" i="4"/>
  <c r="N10" i="4"/>
  <c r="P4" i="4"/>
  <c r="S9" i="4"/>
  <c r="F3" i="4"/>
  <c r="U4" i="4"/>
  <c r="J12" i="4"/>
  <c r="U2" i="4"/>
  <c r="P7" i="4"/>
  <c r="K14" i="4"/>
  <c r="M10" i="4"/>
  <c r="T2" i="4"/>
  <c r="L10" i="4"/>
  <c r="K2" i="4"/>
  <c r="J10" i="4"/>
  <c r="M12" i="4"/>
  <c r="Q14" i="4"/>
  <c r="L9" i="4"/>
  <c r="T5" i="4"/>
  <c r="M14" i="4"/>
  <c r="L6" i="4"/>
  <c r="G4" i="4"/>
  <c r="Q11" i="4"/>
  <c r="R6" i="4"/>
  <c r="L7" i="4"/>
  <c r="Q5" i="4"/>
  <c r="D6" i="4"/>
  <c r="L2" i="4"/>
  <c r="J9" i="4"/>
  <c r="F2" i="4"/>
  <c r="R7" i="4"/>
  <c r="T13" i="4"/>
  <c r="F4" i="4"/>
  <c r="T7" i="4"/>
  <c r="K11" i="4"/>
  <c r="E3" i="4"/>
  <c r="I4" i="4"/>
  <c r="L13" i="4"/>
  <c r="R14" i="4"/>
  <c r="G12" i="4"/>
  <c r="G13" i="4"/>
  <c r="O3" i="4"/>
  <c r="Q4" i="4"/>
  <c r="V4" i="4"/>
  <c r="J14" i="4"/>
  <c r="J2" i="4"/>
  <c r="N8" i="4"/>
  <c r="L14" i="4"/>
  <c r="E13" i="4"/>
  <c r="K15" i="2"/>
  <c r="V3" i="4"/>
  <c r="R5" i="4"/>
  <c r="S10" i="4"/>
  <c r="T3" i="4"/>
  <c r="W10" i="4"/>
  <c r="Q8" i="4"/>
  <c r="V13" i="4"/>
  <c r="W6" i="4"/>
  <c r="V11" i="4"/>
  <c r="L3" i="4"/>
  <c r="P5" i="4"/>
  <c r="M5" i="4"/>
  <c r="S7" i="4"/>
  <c r="N3" i="4"/>
  <c r="K19" i="2"/>
  <c r="J8" i="4"/>
  <c r="V6" i="4"/>
  <c r="I7" i="4"/>
  <c r="H10" i="4"/>
  <c r="F12" i="4"/>
  <c r="O11" i="4"/>
  <c r="N11" i="4"/>
  <c r="V14" i="4"/>
  <c r="S13" i="4"/>
  <c r="S12" i="4"/>
  <c r="W13" i="4"/>
  <c r="D2" i="4"/>
  <c r="U5" i="4"/>
  <c r="W4" i="4"/>
  <c r="P3" i="4"/>
  <c r="I11" i="4"/>
  <c r="K4" i="4"/>
  <c r="H6" i="4"/>
  <c r="S14" i="4"/>
  <c r="K12" i="4"/>
  <c r="I14" i="4"/>
  <c r="Y3" i="4"/>
  <c r="O4" i="4"/>
  <c r="R12" i="4"/>
  <c r="H7" i="4"/>
  <c r="P12" i="4"/>
  <c r="P14" i="4"/>
  <c r="K6" i="4"/>
  <c r="N2" i="4"/>
  <c r="K12" i="2"/>
  <c r="K14" i="2"/>
  <c r="H12" i="4"/>
  <c r="H2" i="4"/>
  <c r="F11" i="4"/>
  <c r="L8" i="4"/>
  <c r="Q13" i="4"/>
  <c r="V9" i="4"/>
  <c r="O13" i="4"/>
  <c r="O2" i="4"/>
  <c r="K18" i="2"/>
  <c r="M13" i="4"/>
  <c r="G8" i="4"/>
  <c r="U11" i="4"/>
  <c r="T9" i="4"/>
  <c r="N5" i="4"/>
  <c r="U6" i="4"/>
  <c r="O9" i="4"/>
  <c r="G6" i="4"/>
  <c r="Y10" i="4"/>
  <c r="F7" i="4"/>
  <c r="L5" i="4"/>
  <c r="E4" i="4"/>
  <c r="T12" i="4"/>
  <c r="M4" i="4"/>
  <c r="K10" i="4"/>
  <c r="H3" i="4"/>
  <c r="P13" i="4"/>
  <c r="P2" i="4"/>
  <c r="H5" i="4"/>
  <c r="O7" i="4"/>
  <c r="U8" i="4"/>
  <c r="V10" i="4"/>
  <c r="F14" i="4"/>
  <c r="Y9" i="4"/>
  <c r="D9" i="4"/>
  <c r="I8" i="4"/>
  <c r="I10" i="4"/>
  <c r="Y2" i="4"/>
  <c r="F13" i="4"/>
  <c r="M2" i="4"/>
  <c r="Q9" i="4"/>
  <c r="E11" i="4"/>
  <c r="V2" i="4"/>
  <c r="I9" i="4"/>
  <c r="J6" i="4"/>
  <c r="D12" i="4"/>
  <c r="L4" i="4"/>
  <c r="Y12" i="4"/>
  <c r="D10" i="4"/>
  <c r="M6" i="4"/>
  <c r="T6" i="4"/>
  <c r="Q3" i="4"/>
  <c r="M7" i="4"/>
  <c r="J7" i="4"/>
  <c r="W8" i="4"/>
  <c r="P9" i="4"/>
  <c r="H13" i="4"/>
  <c r="D14" i="4"/>
  <c r="J4" i="4"/>
  <c r="D8" i="4"/>
  <c r="K13" i="2"/>
  <c r="K16" i="2"/>
  <c r="V12" i="4"/>
  <c r="L11" i="4"/>
  <c r="K9" i="4"/>
  <c r="U7" i="4"/>
  <c r="Q6" i="4"/>
  <c r="W11" i="4"/>
  <c r="T4" i="4"/>
  <c r="G9" i="4"/>
  <c r="U10" i="4"/>
  <c r="K7" i="4"/>
  <c r="F5" i="4"/>
  <c r="R10" i="4"/>
  <c r="M3" i="4"/>
  <c r="W12" i="4"/>
  <c r="T14" i="4"/>
  <c r="T11" i="4"/>
  <c r="O14" i="4"/>
  <c r="N7" i="4"/>
  <c r="D7" i="4"/>
  <c r="N6" i="4"/>
  <c r="Y7" i="4"/>
  <c r="N9" i="4"/>
  <c r="M9" i="4"/>
  <c r="J5" i="4"/>
  <c r="E10" i="4"/>
  <c r="U13" i="4"/>
  <c r="Y4" i="4"/>
  <c r="U3" i="4"/>
  <c r="R3" i="4"/>
  <c r="H4" i="4"/>
  <c r="W7" i="4"/>
  <c r="R4" i="4"/>
  <c r="H9" i="4"/>
  <c r="Y13" i="4"/>
  <c r="P10" i="4"/>
  <c r="S8" i="4"/>
  <c r="P6" i="4"/>
  <c r="Y11" i="4"/>
  <c r="N4" i="4"/>
  <c r="G5" i="4"/>
  <c r="W14" i="4"/>
  <c r="E2" i="4"/>
  <c r="S5" i="4"/>
  <c r="O5" i="4"/>
  <c r="W9" i="4"/>
  <c r="R8" i="4"/>
  <c r="Y6" i="4"/>
  <c r="V7" i="4"/>
  <c r="H11" i="4"/>
  <c r="K5" i="4"/>
  <c r="N13" i="4"/>
  <c r="S3" i="4"/>
  <c r="E9" i="4"/>
  <c r="P11" i="4"/>
  <c r="F6" i="4"/>
  <c r="Q10" i="4"/>
  <c r="M11" i="4"/>
  <c r="G7" i="4"/>
  <c r="Q2" i="4"/>
  <c r="E7" i="4"/>
  <c r="S2" i="4"/>
  <c r="Y5" i="4"/>
  <c r="G14" i="4"/>
  <c r="G12" i="12" l="1"/>
  <c r="G12" i="2" s="1"/>
  <c r="G23" i="12"/>
  <c r="G23" i="2" s="1"/>
  <c r="G22" i="12"/>
  <c r="G22" i="2" s="1"/>
  <c r="G15" i="12"/>
  <c r="G15" i="2" s="1"/>
  <c r="G14" i="12"/>
  <c r="G14" i="2" s="1"/>
  <c r="G20" i="12"/>
  <c r="G20" i="2" s="1"/>
  <c r="G19" i="12"/>
  <c r="G19" i="2" s="1"/>
  <c r="G18" i="12"/>
  <c r="G18" i="2" s="1"/>
  <c r="G17" i="12"/>
  <c r="G17" i="2" s="1"/>
  <c r="G16" i="12"/>
  <c r="G16" i="2" s="1"/>
  <c r="G13" i="12"/>
  <c r="G13" i="2" s="1"/>
  <c r="G21" i="12"/>
  <c r="G21" i="2" s="1"/>
  <c r="G24" i="12"/>
  <c r="G24" i="2" s="1"/>
  <c r="Q24" i="2"/>
  <c r="S24" i="2" s="1"/>
  <c r="T24" i="2" s="1"/>
  <c r="U24" i="2" s="1"/>
  <c r="V24" i="2" s="1"/>
  <c r="Q23" i="2"/>
  <c r="S23" i="2" s="1"/>
  <c r="T23" i="2" s="1"/>
  <c r="M18" i="2"/>
  <c r="M13" i="2"/>
  <c r="B37" i="4"/>
  <c r="C37" i="4"/>
  <c r="D37" i="4"/>
  <c r="I37" i="4"/>
  <c r="F37" i="4"/>
  <c r="E37" i="4"/>
  <c r="M15" i="2"/>
  <c r="F38" i="4"/>
  <c r="E38" i="4"/>
  <c r="B38" i="4"/>
  <c r="C38" i="4"/>
  <c r="D38" i="4"/>
  <c r="F35" i="4"/>
  <c r="C35" i="4"/>
  <c r="E35" i="4"/>
  <c r="I35" i="4"/>
  <c r="B35" i="4"/>
  <c r="D35" i="4"/>
  <c r="C36" i="4"/>
  <c r="D36" i="4"/>
  <c r="I36" i="4"/>
  <c r="E36" i="4"/>
  <c r="F36" i="4"/>
  <c r="B36" i="4"/>
  <c r="I30" i="4"/>
  <c r="F30" i="4"/>
  <c r="C30" i="4"/>
  <c r="B30" i="4"/>
  <c r="D30" i="4"/>
  <c r="E30" i="4"/>
  <c r="C29" i="4"/>
  <c r="D29" i="4"/>
  <c r="F29" i="4"/>
  <c r="B29" i="4"/>
  <c r="E29" i="4"/>
  <c r="I29" i="4"/>
  <c r="M12" i="2"/>
  <c r="K22" i="2"/>
  <c r="B31" i="4"/>
  <c r="I31" i="4"/>
  <c r="F31" i="4"/>
  <c r="E31" i="4"/>
  <c r="C31" i="4"/>
  <c r="D31" i="4"/>
  <c r="M21" i="2"/>
  <c r="M17" i="2"/>
  <c r="C33" i="4"/>
  <c r="F33" i="4"/>
  <c r="E33" i="4"/>
  <c r="B33" i="4"/>
  <c r="I33" i="4"/>
  <c r="D33" i="4"/>
  <c r="B32" i="4"/>
  <c r="F32" i="4"/>
  <c r="E32" i="4"/>
  <c r="I32" i="4"/>
  <c r="C32" i="4"/>
  <c r="D32" i="4"/>
  <c r="M16" i="2"/>
  <c r="M14" i="2"/>
  <c r="M19" i="2"/>
  <c r="H15" i="2"/>
  <c r="E17" i="12"/>
  <c r="H16" i="2"/>
  <c r="H20" i="2"/>
  <c r="E19" i="12"/>
  <c r="E14" i="12"/>
  <c r="H18" i="2"/>
  <c r="E13" i="12"/>
  <c r="E12" i="12"/>
  <c r="E21" i="12"/>
  <c r="E12" i="2" l="1"/>
  <c r="E14" i="2"/>
  <c r="E21" i="2"/>
  <c r="E17" i="2"/>
  <c r="E13" i="2"/>
  <c r="E19" i="2"/>
  <c r="M22" i="2"/>
  <c r="U23" i="2"/>
  <c r="V23" i="2" s="1"/>
  <c r="H21" i="2"/>
  <c r="H13" i="2"/>
  <c r="H17" i="2"/>
  <c r="H12" i="2"/>
  <c r="H19" i="2"/>
  <c r="H14" i="2"/>
  <c r="J12" i="2" l="1"/>
  <c r="Q12" i="2" s="1"/>
  <c r="C28" i="2"/>
  <c r="J19" i="2" l="1"/>
  <c r="Q19" i="2" s="1"/>
  <c r="S19" i="2" l="1"/>
  <c r="T19" i="2" s="1"/>
  <c r="J18" i="2"/>
  <c r="Q18" i="2" s="1"/>
  <c r="J17" i="2"/>
  <c r="Q17" i="2" s="1"/>
  <c r="J20" i="2"/>
  <c r="Q20" i="2" s="1"/>
  <c r="J15" i="2"/>
  <c r="Q15" i="2" s="1"/>
  <c r="J14" i="2"/>
  <c r="Q14" i="2" s="1"/>
  <c r="J13" i="2"/>
  <c r="Q13" i="2" s="1"/>
  <c r="J21" i="2"/>
  <c r="Q21" i="2" s="1"/>
  <c r="J16" i="2"/>
  <c r="Q16" i="2" s="1"/>
  <c r="H22" i="2"/>
  <c r="S14" i="2" l="1"/>
  <c r="T14" i="2" s="1"/>
  <c r="U19" i="2"/>
  <c r="V19" i="2" s="1"/>
  <c r="S12" i="2"/>
  <c r="T12" i="2" s="1"/>
  <c r="S16" i="2"/>
  <c r="T16" i="2" s="1"/>
  <c r="S21" i="2"/>
  <c r="T21" i="2" s="1"/>
  <c r="S13" i="2"/>
  <c r="T13" i="2" s="1"/>
  <c r="S15" i="2"/>
  <c r="T15" i="2" s="1"/>
  <c r="S20" i="2"/>
  <c r="T20" i="2" s="1"/>
  <c r="S17" i="2"/>
  <c r="T17" i="2" s="1"/>
  <c r="S18" i="2"/>
  <c r="T18" i="2" s="1"/>
  <c r="J22" i="2"/>
  <c r="Q22" i="2" s="1"/>
  <c r="U14" i="2" l="1"/>
  <c r="V14" i="2" s="1"/>
  <c r="U16" i="2"/>
  <c r="V16" i="2" s="1"/>
  <c r="U15" i="2"/>
  <c r="V15" i="2" s="1"/>
  <c r="U18" i="2"/>
  <c r="V18" i="2" s="1"/>
  <c r="U13" i="2"/>
  <c r="V13" i="2" s="1"/>
  <c r="U17" i="2"/>
  <c r="V17" i="2" s="1"/>
  <c r="U21" i="2"/>
  <c r="V21" i="2" s="1"/>
  <c r="U20" i="2"/>
  <c r="V20" i="2" s="1"/>
  <c r="S22" i="2"/>
  <c r="T22" i="2" s="1"/>
  <c r="U12" i="2"/>
  <c r="V12" i="2" s="1"/>
  <c r="T25" i="2" l="1"/>
  <c r="U22" i="2"/>
  <c r="V22" i="2" s="1"/>
  <c r="T26" i="2" l="1"/>
  <c r="T28" i="2" s="1"/>
</calcChain>
</file>

<file path=xl/comments1.xml><?xml version="1.0" encoding="utf-8"?>
<comments xmlns="http://schemas.openxmlformats.org/spreadsheetml/2006/main">
  <authors>
    <author>Popis</author>
  </authors>
  <commentList>
    <comment ref="B5" authorId="0" shapeId="0">
      <text>
        <r>
          <rPr>
            <b/>
            <sz val="9"/>
            <color indexed="81"/>
            <rFont val="Tahoma"/>
            <family val="2"/>
            <charset val="238"/>
          </rPr>
          <t>Popis:</t>
        </r>
        <r>
          <rPr>
            <sz val="9"/>
            <color indexed="81"/>
            <rFont val="Tahoma"/>
            <family val="2"/>
            <charset val="238"/>
          </rPr>
          <t xml:space="preserve">
Jedná se o zařazení vybrané obce do skupiny obcí s podobnými parametry (velikost, počet obyvatel, typ zástavby, aj.)</t>
        </r>
      </text>
    </comment>
    <comment ref="E5" authorId="0" shapeId="0">
      <text>
        <r>
          <rPr>
            <b/>
            <sz val="9"/>
            <color indexed="81"/>
            <rFont val="Tahoma"/>
            <family val="2"/>
            <charset val="238"/>
          </rPr>
          <t>Popis:</t>
        </r>
        <r>
          <rPr>
            <sz val="9"/>
            <color indexed="81"/>
            <rFont val="Tahoma"/>
            <family val="2"/>
            <charset val="238"/>
          </rPr>
          <t xml:space="preserve">
Zde je možné nastavit jiný počet obyvatel než je uložený pro dané ZÚJ v databázi tohoto nástroje. Výchozí hodnota je nastavena 0, při které údaj "Počet obyvatel" odpovídá uloženým datům a tohle pole je označeno červenou barvou. Při zadání libovolného kladného čísla se počet obyvatel změní na zadanou hodnotu a pole bude označeno modrou barvou.
</t>
        </r>
      </text>
    </comment>
    <comment ref="C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1</t>
        </r>
        <r>
          <rPr>
            <sz val="9"/>
            <color indexed="81"/>
            <rFont val="Tahoma"/>
            <family val="2"/>
            <charset val="238"/>
          </rPr>
          <t xml:space="preserve"> obsahuje hodnoty produkcí pro vybraná katalogová čísla za vybraný rok. Hodnoty by měly odpovídat hlášením přes systém ISPOP.</t>
        </r>
      </text>
    </comment>
    <comment ref="D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2</t>
        </r>
        <r>
          <rPr>
            <sz val="9"/>
            <color indexed="81"/>
            <rFont val="Tahoma"/>
            <family val="2"/>
            <charset val="238"/>
          </rPr>
          <t xml:space="preserve"> představuje produkci odpadu ze zdrojů, které nevznikají při běžné činnosti obce a domácností. Typicky se jedná produkci podnikatelských subjektů zapojených do obecního systému, školní sběry, jednorázové akce, aj. 
Rozlišení je provedeno z důvodu modelování a statistického vyhodnocení. Při odhadu potenciálu je pak u této části odpadu předpokládáno, že nepochází od občanů a nesnižuje tak potenciál využitelných složek z černých popelnic (SKO). Produkce od občanů je tedy pro model určena jako rozdíl </t>
        </r>
        <r>
          <rPr>
            <b/>
            <sz val="9"/>
            <color indexed="81"/>
            <rFont val="Tahoma"/>
            <family val="2"/>
            <charset val="238"/>
          </rPr>
          <t>Sloupce 1</t>
        </r>
        <r>
          <rPr>
            <sz val="9"/>
            <color indexed="81"/>
            <rFont val="Tahoma"/>
            <family val="2"/>
            <charset val="238"/>
          </rPr>
          <t xml:space="preserve"> a </t>
        </r>
        <r>
          <rPr>
            <b/>
            <sz val="9"/>
            <color indexed="81"/>
            <rFont val="Tahoma"/>
            <family val="2"/>
            <charset val="238"/>
          </rPr>
          <t>Sloupce 2</t>
        </r>
        <r>
          <rPr>
            <sz val="9"/>
            <color indexed="81"/>
            <rFont val="Tahoma"/>
            <family val="2"/>
            <charset val="238"/>
          </rPr>
          <t>.</t>
        </r>
      </text>
    </comment>
    <comment ref="E9" authorId="0" shapeId="0">
      <text>
        <r>
          <rPr>
            <b/>
            <sz val="9"/>
            <color indexed="81"/>
            <rFont val="Tahoma"/>
            <family val="2"/>
            <charset val="238"/>
          </rPr>
          <t>Popis:</t>
        </r>
        <r>
          <rPr>
            <sz val="9"/>
            <color indexed="81"/>
            <rFont val="Tahoma"/>
            <family val="2"/>
            <charset val="238"/>
          </rPr>
          <t xml:space="preserve">
Hodnota minimálního množství netypických zdrojů je stanovena s využitím statistického modelu, který na základě porovnání s dalšími obcemi umožní identifikovat stav, kdy obec dosahuje abnormálně vysokých hodnot produkce pro danou část odpadu. Z toho lze usuzovat, že zde bude vykazované hodnoty ovlivňovat odpad z jiných zdrojů a od subjektů, které jsou zapojeny do obecního sběru, ale nejedná se o odpad od občanů. Statistický model umožňuje odhadnout pravděpodobnou minimální výši, která následně nesnižuje potenciál navýšení recyklovatelných složek odpadu z obecního SKO od občanů.</t>
        </r>
      </text>
    </comment>
    <comment ref="F9" authorId="0" shapeId="0">
      <text>
        <r>
          <rPr>
            <b/>
            <sz val="9"/>
            <color indexed="81"/>
            <rFont val="Tahoma"/>
            <family val="2"/>
            <charset val="238"/>
          </rPr>
          <t>Popis:</t>
        </r>
        <r>
          <rPr>
            <sz val="9"/>
            <color indexed="81"/>
            <rFont val="Tahoma"/>
            <family val="2"/>
            <charset val="238"/>
          </rPr>
          <t xml:space="preserve">
Produkce odpadu na obyvatele ve </t>
        </r>
        <r>
          <rPr>
            <b/>
            <sz val="9"/>
            <color indexed="81"/>
            <rFont val="Tahoma"/>
            <family val="2"/>
            <charset val="238"/>
          </rPr>
          <t>Sloupci 4</t>
        </r>
        <r>
          <rPr>
            <sz val="9"/>
            <color indexed="81"/>
            <rFont val="Tahoma"/>
            <family val="2"/>
            <charset val="238"/>
          </rPr>
          <t xml:space="preserve"> je vypočítána s využitím </t>
        </r>
        <r>
          <rPr>
            <b/>
            <sz val="9"/>
            <color indexed="81"/>
            <rFont val="Tahoma"/>
            <family val="2"/>
            <charset val="238"/>
          </rPr>
          <t>Sloupce 1</t>
        </r>
        <r>
          <rPr>
            <sz val="9"/>
            <color indexed="81"/>
            <rFont val="Tahoma"/>
            <family val="2"/>
            <charset val="238"/>
          </rPr>
          <t xml:space="preserve"> a počtu obyvatel.</t>
        </r>
      </text>
    </comment>
    <comment ref="G9" authorId="0" shapeId="0">
      <text>
        <r>
          <rPr>
            <b/>
            <sz val="9"/>
            <color indexed="81"/>
            <rFont val="Tahoma"/>
            <family val="2"/>
            <charset val="238"/>
          </rPr>
          <t>Popis:</t>
        </r>
        <r>
          <rPr>
            <sz val="9"/>
            <color indexed="81"/>
            <rFont val="Tahoma"/>
            <family val="2"/>
            <charset val="238"/>
          </rPr>
          <t xml:space="preserve">
Percentily ve</t>
        </r>
        <r>
          <rPr>
            <b/>
            <sz val="9"/>
            <color indexed="81"/>
            <rFont val="Tahoma"/>
            <family val="2"/>
            <charset val="238"/>
          </rPr>
          <t xml:space="preserve"> Sloupci 5</t>
        </r>
        <r>
          <rPr>
            <sz val="9"/>
            <color indexed="81"/>
            <rFont val="Tahoma"/>
            <family val="2"/>
            <charset val="238"/>
          </rPr>
          <t xml:space="preserve"> poskytují srovnání s ostatními obcemi ve stejném stratu (podobné obce) v přepočtu na obyvatele, kde </t>
        </r>
        <r>
          <rPr>
            <b/>
            <sz val="9"/>
            <color indexed="81"/>
            <rFont val="Tahoma"/>
            <family val="2"/>
            <charset val="238"/>
          </rPr>
          <t>hodnota 0</t>
        </r>
        <r>
          <rPr>
            <sz val="9"/>
            <color indexed="81"/>
            <rFont val="Tahoma"/>
            <family val="2"/>
            <charset val="238"/>
          </rPr>
          <t xml:space="preserve"> odpovídá </t>
        </r>
        <r>
          <rPr>
            <u/>
            <sz val="9"/>
            <color indexed="81"/>
            <rFont val="Tahoma"/>
            <family val="2"/>
            <charset val="238"/>
          </rPr>
          <t>nejmenší produkci</t>
        </r>
        <r>
          <rPr>
            <sz val="9"/>
            <color indexed="81"/>
            <rFont val="Tahoma"/>
            <family val="2"/>
            <charset val="238"/>
          </rPr>
          <t xml:space="preserve"> a </t>
        </r>
        <r>
          <rPr>
            <b/>
            <sz val="9"/>
            <color indexed="81"/>
            <rFont val="Tahoma"/>
            <family val="2"/>
            <charset val="238"/>
          </rPr>
          <t>hodnota 1</t>
        </r>
        <r>
          <rPr>
            <sz val="9"/>
            <color indexed="81"/>
            <rFont val="Tahoma"/>
            <family val="2"/>
            <charset val="238"/>
          </rPr>
          <t xml:space="preserve"> </t>
        </r>
        <r>
          <rPr>
            <u/>
            <sz val="9"/>
            <color indexed="81"/>
            <rFont val="Tahoma"/>
            <family val="2"/>
            <charset val="238"/>
          </rPr>
          <t>největší produkci</t>
        </r>
        <r>
          <rPr>
            <sz val="9"/>
            <color indexed="81"/>
            <rFont val="Tahoma"/>
            <family val="2"/>
            <charset val="238"/>
          </rPr>
          <t>. 
Menší hodnota než 0.5 odpovídá menší produkci než medián (prostřední obec) zatímco větší hodnota představuje větší produkci.</t>
        </r>
      </text>
    </comment>
    <comment ref="A24" authorId="0" shapeId="0">
      <text>
        <r>
          <rPr>
            <b/>
            <sz val="9"/>
            <color indexed="81"/>
            <rFont val="Tahoma"/>
            <family val="2"/>
            <charset val="238"/>
          </rPr>
          <t>Popis:</t>
        </r>
        <r>
          <rPr>
            <sz val="9"/>
            <color indexed="81"/>
            <rFont val="Tahoma"/>
            <family val="2"/>
            <charset val="238"/>
          </rPr>
          <t xml:space="preserve">
Definice proudu a množství je zadáváno pomocí tabulky níže. Je možné využít zadání agregované hodnoty (součtu za všechny odpady) nebo zadat dílčí produkce všech uvedených katalogových čísel.</t>
        </r>
      </text>
    </comment>
    <comment ref="C25" authorId="0" shapeId="0">
      <text>
        <r>
          <rPr>
            <b/>
            <sz val="9"/>
            <color indexed="81"/>
            <rFont val="Tahoma"/>
            <family val="2"/>
            <charset val="238"/>
          </rPr>
          <t>Popis:</t>
        </r>
        <r>
          <rPr>
            <sz val="9"/>
            <color indexed="81"/>
            <rFont val="Tahoma"/>
            <family val="2"/>
            <charset val="238"/>
          </rPr>
          <t xml:space="preserve">
Jedná se o součet recyklovatelných složek KO dle současného stavu odpadového hospodářství v daném ZÚJ.</t>
        </r>
      </text>
    </comment>
    <comment ref="C26" authorId="0" shapeId="0">
      <text>
        <r>
          <rPr>
            <b/>
            <sz val="9"/>
            <color indexed="81"/>
            <rFont val="Tahoma"/>
            <family val="2"/>
            <charset val="238"/>
          </rPr>
          <t>Popis:</t>
        </r>
        <r>
          <rPr>
            <sz val="9"/>
            <color indexed="81"/>
            <rFont val="Tahoma"/>
            <family val="2"/>
            <charset val="238"/>
          </rPr>
          <t xml:space="preserve">
Jedná se o součet všech složek KO dle současného stavu odpadového hospodářství v daném ZÚJ.</t>
        </r>
      </text>
    </comment>
    <comment ref="F36" authorId="0" shapeId="0">
      <text>
        <r>
          <rPr>
            <b/>
            <sz val="9"/>
            <color indexed="81"/>
            <rFont val="Tahoma"/>
            <family val="2"/>
            <charset val="238"/>
          </rPr>
          <t>Popis:</t>
        </r>
        <r>
          <rPr>
            <sz val="9"/>
            <color indexed="81"/>
            <rFont val="Tahoma"/>
            <family val="2"/>
            <charset val="238"/>
          </rPr>
          <t xml:space="preserve">
Průměr složení SKO v ČR je dán statistickým vyhodnocením všech realizovaných rozborů odpadu na území ČR.</t>
        </r>
      </text>
    </comment>
    <comment ref="F37" authorId="0" shapeId="0">
      <text>
        <r>
          <rPr>
            <b/>
            <sz val="9"/>
            <color indexed="81"/>
            <rFont val="Tahoma"/>
            <family val="2"/>
            <charset val="238"/>
          </rPr>
          <t>Popis:</t>
        </r>
        <r>
          <rPr>
            <sz val="9"/>
            <color indexed="81"/>
            <rFont val="Tahoma"/>
            <family val="2"/>
            <charset val="238"/>
          </rPr>
          <t xml:space="preserve">
Průměr složení SKO dle stratifikace je dán statistickým vyhodnocením realizovaných rozborů odpadu v rámcí obcí s podobnou charakteristikou (velikost, typ zástavby, atd.)</t>
        </r>
      </text>
    </comment>
    <comment ref="F38" authorId="0" shapeId="0">
      <text>
        <r>
          <rPr>
            <b/>
            <sz val="9"/>
            <color indexed="81"/>
            <rFont val="Tahoma"/>
            <family val="2"/>
            <charset val="238"/>
          </rPr>
          <t>Popis:</t>
        </r>
        <r>
          <rPr>
            <sz val="9"/>
            <color indexed="81"/>
            <rFont val="Tahoma"/>
            <family val="2"/>
            <charset val="238"/>
          </rPr>
          <t xml:space="preserve">
Průměr složení ObjO v ČR je převzato z odborné literatury.</t>
        </r>
      </text>
    </comment>
  </commentList>
</comments>
</file>

<file path=xl/comments2.xml><?xml version="1.0" encoding="utf-8"?>
<comments xmlns="http://schemas.openxmlformats.org/spreadsheetml/2006/main">
  <authors>
    <author>Popis</author>
  </authors>
  <commentList>
    <comment ref="B5" authorId="0" shapeId="0">
      <text>
        <r>
          <rPr>
            <b/>
            <sz val="9"/>
            <color indexed="81"/>
            <rFont val="Tahoma"/>
            <family val="2"/>
            <charset val="238"/>
          </rPr>
          <t>Popis:</t>
        </r>
        <r>
          <rPr>
            <sz val="9"/>
            <color indexed="81"/>
            <rFont val="Tahoma"/>
            <family val="2"/>
            <charset val="238"/>
          </rPr>
          <t xml:space="preserve">
Jedná se o zařazení vybrané obce do skupiny obcí s podobnými parametry (velikost, počet obyvatel, typ zástavby, aj.)</t>
        </r>
      </text>
    </comment>
    <comment ref="C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1</t>
        </r>
        <r>
          <rPr>
            <sz val="9"/>
            <color indexed="81"/>
            <rFont val="Tahoma"/>
            <family val="2"/>
            <charset val="238"/>
          </rPr>
          <t xml:space="preserve"> obsahuje hodnoty produkcí pro vybraná katalogová čísla za vybraný rok. Hodnoty by měly odpovídat hlášením přes systém ISPOP.</t>
        </r>
      </text>
    </comment>
    <comment ref="D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2</t>
        </r>
        <r>
          <rPr>
            <sz val="9"/>
            <color indexed="81"/>
            <rFont val="Tahoma"/>
            <family val="2"/>
            <charset val="238"/>
          </rPr>
          <t xml:space="preserve"> představuje produkci odpadu ze zdrojů, které nevznikají při běžné činnosti obce a domácností. Typicky se jedná produkci podnikatelských subjektů zapojených do obecního systému, školní sběry, jednorázové akce, aj. 
Rozlišení je provedeno z důvodu modelování a statistického vyhodnocení. Při odhadu potenciálu je pak u této části odpadu předpokládáno, že nepochází od občanů a nesnižuje tak potenciál využitelných složek z černých popelnic (SKO). Produkce od občanů je tedy pro model určena jako rozdíl </t>
        </r>
        <r>
          <rPr>
            <b/>
            <sz val="9"/>
            <color indexed="81"/>
            <rFont val="Tahoma"/>
            <family val="2"/>
            <charset val="238"/>
          </rPr>
          <t>Sloupce 1</t>
        </r>
        <r>
          <rPr>
            <sz val="9"/>
            <color indexed="81"/>
            <rFont val="Tahoma"/>
            <family val="2"/>
            <charset val="238"/>
          </rPr>
          <t xml:space="preserve"> a </t>
        </r>
        <r>
          <rPr>
            <b/>
            <sz val="9"/>
            <color indexed="81"/>
            <rFont val="Tahoma"/>
            <family val="2"/>
            <charset val="238"/>
          </rPr>
          <t>Sloupce 2</t>
        </r>
        <r>
          <rPr>
            <sz val="9"/>
            <color indexed="81"/>
            <rFont val="Tahoma"/>
            <family val="2"/>
            <charset val="238"/>
          </rPr>
          <t>.</t>
        </r>
      </text>
    </comment>
    <comment ref="E9" authorId="0" shapeId="0">
      <text>
        <r>
          <rPr>
            <b/>
            <sz val="9"/>
            <color indexed="81"/>
            <rFont val="Tahoma"/>
            <family val="2"/>
            <charset val="238"/>
          </rPr>
          <t>Popis:</t>
        </r>
        <r>
          <rPr>
            <sz val="9"/>
            <color indexed="81"/>
            <rFont val="Tahoma"/>
            <family val="2"/>
            <charset val="238"/>
          </rPr>
          <t xml:space="preserve">
Hodnota minimálního množství netypických zdrojů je stanovena s využitím statistického modelu, který na základě porovnání s dalšími obcemi umožní identifikovat stav, kdy obec dosahuje abnormálně vysokých hodnot produkce pro danou část odpadu. Z toho lze usuzovat, že zde bude vykazované hodnoty ovlivňovat odpad z jiných zdrojů a od subjektů, které jsou zapojeny do obecního sběru, ale nejedná se o odpad od občanů. Statistický model umožňuje odhadnout pravděpodobnou minimální výši, která následně nesnižuje potenciál navýšení recyklovatelných složek odpadu z obecního SKO od občanů.</t>
        </r>
      </text>
    </comment>
    <comment ref="F9" authorId="0" shapeId="0">
      <text>
        <r>
          <rPr>
            <b/>
            <sz val="9"/>
            <color indexed="81"/>
            <rFont val="Tahoma"/>
            <family val="2"/>
            <charset val="238"/>
          </rPr>
          <t>Popis:</t>
        </r>
        <r>
          <rPr>
            <sz val="9"/>
            <color indexed="81"/>
            <rFont val="Tahoma"/>
            <family val="2"/>
            <charset val="238"/>
          </rPr>
          <t xml:space="preserve">
Produkce odpadu na obyvatele ve </t>
        </r>
        <r>
          <rPr>
            <b/>
            <sz val="9"/>
            <color indexed="81"/>
            <rFont val="Tahoma"/>
            <family val="2"/>
            <charset val="238"/>
          </rPr>
          <t>Sloupci 4</t>
        </r>
        <r>
          <rPr>
            <sz val="9"/>
            <color indexed="81"/>
            <rFont val="Tahoma"/>
            <family val="2"/>
            <charset val="238"/>
          </rPr>
          <t xml:space="preserve"> je vypočítána s využitím </t>
        </r>
        <r>
          <rPr>
            <b/>
            <sz val="9"/>
            <color indexed="81"/>
            <rFont val="Tahoma"/>
            <family val="2"/>
            <charset val="238"/>
          </rPr>
          <t>Sloupce 1</t>
        </r>
        <r>
          <rPr>
            <sz val="9"/>
            <color indexed="81"/>
            <rFont val="Tahoma"/>
            <family val="2"/>
            <charset val="238"/>
          </rPr>
          <t xml:space="preserve"> a počtu obyvatel.</t>
        </r>
      </text>
    </comment>
    <comment ref="G9" authorId="0" shapeId="0">
      <text>
        <r>
          <rPr>
            <b/>
            <sz val="9"/>
            <color indexed="81"/>
            <rFont val="Tahoma"/>
            <family val="2"/>
            <charset val="238"/>
          </rPr>
          <t>Popis:</t>
        </r>
        <r>
          <rPr>
            <sz val="9"/>
            <color indexed="81"/>
            <rFont val="Tahoma"/>
            <family val="2"/>
            <charset val="238"/>
          </rPr>
          <t xml:space="preserve">
Percentily ve</t>
        </r>
        <r>
          <rPr>
            <b/>
            <sz val="9"/>
            <color indexed="81"/>
            <rFont val="Tahoma"/>
            <family val="2"/>
            <charset val="238"/>
          </rPr>
          <t xml:space="preserve"> Sloupci 5</t>
        </r>
        <r>
          <rPr>
            <sz val="9"/>
            <color indexed="81"/>
            <rFont val="Tahoma"/>
            <family val="2"/>
            <charset val="238"/>
          </rPr>
          <t xml:space="preserve"> poskytují srovnání s ostatními obcemi ve stejném stratu (podobné obce) v přepočtu na obyvatele, kde </t>
        </r>
        <r>
          <rPr>
            <b/>
            <sz val="9"/>
            <color indexed="81"/>
            <rFont val="Tahoma"/>
            <family val="2"/>
            <charset val="238"/>
          </rPr>
          <t>hodnota 0</t>
        </r>
        <r>
          <rPr>
            <sz val="9"/>
            <color indexed="81"/>
            <rFont val="Tahoma"/>
            <family val="2"/>
            <charset val="238"/>
          </rPr>
          <t xml:space="preserve"> odpovídá </t>
        </r>
        <r>
          <rPr>
            <u/>
            <sz val="9"/>
            <color indexed="81"/>
            <rFont val="Tahoma"/>
            <family val="2"/>
            <charset val="238"/>
          </rPr>
          <t>nejmenší produkci</t>
        </r>
        <r>
          <rPr>
            <sz val="9"/>
            <color indexed="81"/>
            <rFont val="Tahoma"/>
            <family val="2"/>
            <charset val="238"/>
          </rPr>
          <t xml:space="preserve"> a </t>
        </r>
        <r>
          <rPr>
            <b/>
            <sz val="9"/>
            <color indexed="81"/>
            <rFont val="Tahoma"/>
            <family val="2"/>
            <charset val="238"/>
          </rPr>
          <t>hodnota 1</t>
        </r>
        <r>
          <rPr>
            <sz val="9"/>
            <color indexed="81"/>
            <rFont val="Tahoma"/>
            <family val="2"/>
            <charset val="238"/>
          </rPr>
          <t xml:space="preserve"> </t>
        </r>
        <r>
          <rPr>
            <u/>
            <sz val="9"/>
            <color indexed="81"/>
            <rFont val="Tahoma"/>
            <family val="2"/>
            <charset val="238"/>
          </rPr>
          <t>největší produkci</t>
        </r>
        <r>
          <rPr>
            <sz val="9"/>
            <color indexed="81"/>
            <rFont val="Tahoma"/>
            <family val="2"/>
            <charset val="238"/>
          </rPr>
          <t>. 
Menší hodnota než 0.5 odpovídá menší produkci než medián (prostřední obec) zatímco větší hodnota představuje větší produkci.</t>
        </r>
      </text>
    </comment>
    <comment ref="H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6</t>
        </r>
        <r>
          <rPr>
            <sz val="9"/>
            <color indexed="81"/>
            <rFont val="Tahoma"/>
            <family val="2"/>
            <charset val="238"/>
          </rPr>
          <t xml:space="preserve"> představuje teoretický potenciál pro zvýšení separace z </t>
        </r>
        <r>
          <rPr>
            <u/>
            <sz val="9"/>
            <color indexed="81"/>
            <rFont val="Tahoma"/>
            <family val="2"/>
            <charset val="238"/>
          </rPr>
          <t>černých popelnic (SKO) od občanů</t>
        </r>
        <r>
          <rPr>
            <sz val="9"/>
            <color indexed="81"/>
            <rFont val="Tahoma"/>
            <family val="2"/>
            <charset val="238"/>
          </rPr>
          <t xml:space="preserve">. Jedná se o teoretický výskyt </t>
        </r>
        <r>
          <rPr>
            <u/>
            <sz val="9"/>
            <color indexed="81"/>
            <rFont val="Tahoma"/>
            <family val="2"/>
            <charset val="238"/>
          </rPr>
          <t>recyklovatelných složek v SKO</t>
        </r>
        <r>
          <rPr>
            <sz val="9"/>
            <color indexed="81"/>
            <rFont val="Tahoma"/>
            <family val="2"/>
            <charset val="238"/>
          </rPr>
          <t xml:space="preserve"> na základě rozborů odpadů a odhadu průměrného složení </t>
        </r>
        <r>
          <rPr>
            <u/>
            <sz val="9"/>
            <color indexed="81"/>
            <rFont val="Tahoma"/>
            <family val="2"/>
            <charset val="238"/>
          </rPr>
          <t>SKO</t>
        </r>
        <r>
          <rPr>
            <sz val="9"/>
            <color indexed="81"/>
            <rFont val="Tahoma"/>
            <family val="2"/>
            <charset val="238"/>
          </rPr>
          <t xml:space="preserve"> v dané stratě (viz stratifikace na listu </t>
        </r>
        <r>
          <rPr>
            <b/>
            <sz val="9"/>
            <color indexed="81"/>
            <rFont val="Tahoma"/>
            <family val="2"/>
            <charset val="238"/>
          </rPr>
          <t>Vstupy</t>
        </r>
        <r>
          <rPr>
            <sz val="9"/>
            <color indexed="81"/>
            <rFont val="Tahoma"/>
            <family val="2"/>
            <charset val="238"/>
          </rPr>
          <t xml:space="preserve">). Aplikuje se na typický </t>
        </r>
        <r>
          <rPr>
            <u/>
            <sz val="9"/>
            <color indexed="81"/>
            <rFont val="Tahoma"/>
            <family val="2"/>
            <charset val="238"/>
          </rPr>
          <t>obecní SKO</t>
        </r>
        <r>
          <rPr>
            <sz val="9"/>
            <color indexed="81"/>
            <rFont val="Tahoma"/>
            <family val="2"/>
            <charset val="238"/>
          </rPr>
          <t xml:space="preserve"> (tj. od množství </t>
        </r>
        <r>
          <rPr>
            <u/>
            <sz val="9"/>
            <color indexed="81"/>
            <rFont val="Tahoma"/>
            <family val="2"/>
            <charset val="238"/>
          </rPr>
          <t>SKO</t>
        </r>
        <r>
          <rPr>
            <sz val="9"/>
            <color indexed="81"/>
            <rFont val="Tahoma"/>
            <family val="2"/>
            <charset val="238"/>
          </rPr>
          <t xml:space="preserve"> ve </t>
        </r>
        <r>
          <rPr>
            <b/>
            <sz val="9"/>
            <color indexed="81"/>
            <rFont val="Tahoma"/>
            <family val="2"/>
            <charset val="238"/>
          </rPr>
          <t>Sloupci 1</t>
        </r>
        <r>
          <rPr>
            <sz val="9"/>
            <color indexed="81"/>
            <rFont val="Tahoma"/>
            <family val="2"/>
            <charset val="238"/>
          </rPr>
          <t xml:space="preserve"> se odečte množství </t>
        </r>
        <r>
          <rPr>
            <u/>
            <sz val="9"/>
            <color indexed="81"/>
            <rFont val="Tahoma"/>
            <family val="2"/>
            <charset val="238"/>
          </rPr>
          <t>SKO</t>
        </r>
        <r>
          <rPr>
            <sz val="9"/>
            <color indexed="81"/>
            <rFont val="Tahoma"/>
            <family val="2"/>
            <charset val="238"/>
          </rPr>
          <t xml:space="preserve"> ve </t>
        </r>
        <r>
          <rPr>
            <b/>
            <sz val="9"/>
            <color indexed="81"/>
            <rFont val="Tahoma"/>
            <family val="2"/>
            <charset val="238"/>
          </rPr>
          <t>Sloupci 2</t>
        </r>
        <r>
          <rPr>
            <sz val="9"/>
            <color indexed="81"/>
            <rFont val="Tahoma"/>
            <family val="2"/>
            <charset val="238"/>
          </rPr>
          <t>)</t>
        </r>
      </text>
    </comment>
    <comment ref="I9" authorId="0" shapeId="0">
      <text>
        <r>
          <rPr>
            <b/>
            <sz val="9"/>
            <color indexed="81"/>
            <rFont val="Tahoma"/>
            <family val="2"/>
            <charset val="238"/>
          </rPr>
          <t>Popis:</t>
        </r>
        <r>
          <rPr>
            <sz val="9"/>
            <color indexed="81"/>
            <rFont val="Tahoma"/>
            <family val="2"/>
            <charset val="238"/>
          </rPr>
          <t xml:space="preserve">
Do </t>
        </r>
        <r>
          <rPr>
            <b/>
            <sz val="9"/>
            <color indexed="81"/>
            <rFont val="Tahoma"/>
            <family val="2"/>
            <charset val="238"/>
          </rPr>
          <t>Sloupce 7</t>
        </r>
        <r>
          <rPr>
            <sz val="9"/>
            <color indexed="81"/>
            <rFont val="Tahoma"/>
            <family val="2"/>
            <charset val="238"/>
          </rPr>
          <t xml:space="preserve"> uživatel zadává, z kolika procent se teoretický potenciál ve </t>
        </r>
        <r>
          <rPr>
            <b/>
            <sz val="9"/>
            <color indexed="81"/>
            <rFont val="Tahoma"/>
            <family val="2"/>
            <charset val="238"/>
          </rPr>
          <t>Sloupci 6</t>
        </r>
        <r>
          <rPr>
            <sz val="9"/>
            <color indexed="81"/>
            <rFont val="Tahoma"/>
            <family val="2"/>
            <charset val="238"/>
          </rPr>
          <t xml:space="preserve"> povede využít. Přenesení teoretického potenciálu do praxe v případě </t>
        </r>
        <r>
          <rPr>
            <u/>
            <sz val="9"/>
            <color indexed="81"/>
            <rFont val="Tahoma"/>
            <family val="2"/>
            <charset val="238"/>
          </rPr>
          <t>obecního SKO</t>
        </r>
        <r>
          <rPr>
            <sz val="9"/>
            <color indexed="81"/>
            <rFont val="Tahoma"/>
            <family val="2"/>
            <charset val="238"/>
          </rPr>
          <t xml:space="preserve"> závisí zejména na rozšíření a zahuštění sběrné sítě, změnou sběrného systému a frekvence svozu, zavedení systému PAYT ("zaplať kolik vyhodíš"), osvětou občanů atd.</t>
        </r>
      </text>
    </comment>
    <comment ref="J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8</t>
        </r>
        <r>
          <rPr>
            <sz val="9"/>
            <color indexed="81"/>
            <rFont val="Tahoma"/>
            <family val="2"/>
            <charset val="238"/>
          </rPr>
          <t xml:space="preserve"> je vypočítán jako součin </t>
        </r>
        <r>
          <rPr>
            <b/>
            <sz val="9"/>
            <color indexed="81"/>
            <rFont val="Tahoma"/>
            <family val="2"/>
            <charset val="238"/>
          </rPr>
          <t>Sloupce 6</t>
        </r>
        <r>
          <rPr>
            <sz val="9"/>
            <color indexed="81"/>
            <rFont val="Tahoma"/>
            <family val="2"/>
            <charset val="238"/>
          </rPr>
          <t xml:space="preserve"> a</t>
        </r>
        <r>
          <rPr>
            <b/>
            <sz val="9"/>
            <color indexed="81"/>
            <rFont val="Tahoma"/>
            <family val="2"/>
            <charset val="238"/>
          </rPr>
          <t xml:space="preserve"> Sloupce 7</t>
        </r>
        <r>
          <rPr>
            <sz val="9"/>
            <color indexed="81"/>
            <rFont val="Tahoma"/>
            <family val="2"/>
            <charset val="238"/>
          </rPr>
          <t xml:space="preserve">. Jedná se o nárůst množství </t>
        </r>
        <r>
          <rPr>
            <u/>
            <sz val="9"/>
            <color indexed="81"/>
            <rFont val="Tahoma"/>
            <family val="2"/>
            <charset val="238"/>
          </rPr>
          <t>recyklovatelných složek</t>
        </r>
        <r>
          <rPr>
            <sz val="9"/>
            <color indexed="81"/>
            <rFont val="Tahoma"/>
            <family val="2"/>
            <charset val="238"/>
          </rPr>
          <t xml:space="preserve"> a tomu odpovídající pokles množství </t>
        </r>
        <r>
          <rPr>
            <u/>
            <sz val="9"/>
            <color indexed="81"/>
            <rFont val="Tahoma"/>
            <family val="2"/>
            <charset val="238"/>
          </rPr>
          <t>SKO</t>
        </r>
        <r>
          <rPr>
            <sz val="9"/>
            <color indexed="81"/>
            <rFont val="Tahoma"/>
            <family val="2"/>
            <charset val="238"/>
          </rPr>
          <t>.</t>
        </r>
      </text>
    </comment>
    <comment ref="K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 xml:space="preserve">Sloupec 9 </t>
        </r>
        <r>
          <rPr>
            <sz val="9"/>
            <color indexed="81"/>
            <rFont val="Tahoma"/>
            <family val="2"/>
            <charset val="238"/>
          </rPr>
          <t xml:space="preserve">představuje teoretický potenciál pro zvýšení separace </t>
        </r>
        <r>
          <rPr>
            <u/>
            <sz val="9"/>
            <color indexed="81"/>
            <rFont val="Tahoma"/>
            <family val="2"/>
            <charset val="238"/>
          </rPr>
          <t>SKO pocházející z netypických zdrojů.</t>
        </r>
        <r>
          <rPr>
            <sz val="9"/>
            <color indexed="81"/>
            <rFont val="Tahoma"/>
            <family val="2"/>
            <charset val="238"/>
          </rPr>
          <t xml:space="preserve"> Jedná se o teoretický výskyt </t>
        </r>
        <r>
          <rPr>
            <u/>
            <sz val="9"/>
            <color indexed="81"/>
            <rFont val="Tahoma"/>
            <family val="2"/>
            <charset val="238"/>
          </rPr>
          <t>recyklovatelných složek v SKO</t>
        </r>
        <r>
          <rPr>
            <sz val="9"/>
            <color indexed="81"/>
            <rFont val="Tahoma"/>
            <family val="2"/>
            <charset val="238"/>
          </rPr>
          <t xml:space="preserve">, přičemž se předpokládá stejné složení odpadu jako v případě </t>
        </r>
        <r>
          <rPr>
            <u/>
            <sz val="9"/>
            <color indexed="81"/>
            <rFont val="Tahoma"/>
            <family val="2"/>
            <charset val="238"/>
          </rPr>
          <t>obecního SKO</t>
        </r>
        <r>
          <rPr>
            <sz val="9"/>
            <color indexed="81"/>
            <rFont val="Tahoma"/>
            <family val="2"/>
            <charset val="238"/>
          </rPr>
          <t xml:space="preserve"> od občanů. Potenciál je vypočten s využitím produkce ve </t>
        </r>
        <r>
          <rPr>
            <b/>
            <sz val="9"/>
            <color indexed="81"/>
            <rFont val="Tahoma"/>
            <family val="2"/>
            <charset val="238"/>
          </rPr>
          <t>Sloupci 2</t>
        </r>
        <r>
          <rPr>
            <sz val="9"/>
            <color indexed="81"/>
            <rFont val="Tahoma"/>
            <family val="2"/>
            <charset val="238"/>
          </rPr>
          <t>.</t>
        </r>
      </text>
    </comment>
    <comment ref="L9" authorId="0" shapeId="0">
      <text>
        <r>
          <rPr>
            <b/>
            <sz val="9"/>
            <color indexed="81"/>
            <rFont val="Tahoma"/>
            <family val="2"/>
            <charset val="238"/>
          </rPr>
          <t>Popis:</t>
        </r>
        <r>
          <rPr>
            <sz val="9"/>
            <color indexed="81"/>
            <rFont val="Tahoma"/>
            <family val="2"/>
            <charset val="238"/>
          </rPr>
          <t xml:space="preserve">
Do </t>
        </r>
        <r>
          <rPr>
            <b/>
            <sz val="9"/>
            <color indexed="81"/>
            <rFont val="Tahoma"/>
            <family val="2"/>
            <charset val="238"/>
          </rPr>
          <t>Sloupce 10</t>
        </r>
        <r>
          <rPr>
            <sz val="9"/>
            <color indexed="81"/>
            <rFont val="Tahoma"/>
            <family val="2"/>
            <charset val="238"/>
          </rPr>
          <t xml:space="preserve"> uživatel zadává, z kolika procent se teoretický potenciál ve </t>
        </r>
        <r>
          <rPr>
            <b/>
            <sz val="9"/>
            <color indexed="81"/>
            <rFont val="Tahoma"/>
            <family val="2"/>
            <charset val="238"/>
          </rPr>
          <t>Sloupci 9</t>
        </r>
        <r>
          <rPr>
            <sz val="9"/>
            <color indexed="81"/>
            <rFont val="Tahoma"/>
            <family val="2"/>
            <charset val="238"/>
          </rPr>
          <t xml:space="preserve"> povede využít. Přenesení teoretického potenciálu do praxe v případě </t>
        </r>
        <r>
          <rPr>
            <u/>
            <sz val="9"/>
            <color indexed="81"/>
            <rFont val="Tahoma"/>
            <family val="2"/>
            <charset val="238"/>
          </rPr>
          <t>odpadu z netypických zdrojů</t>
        </r>
        <r>
          <rPr>
            <sz val="9"/>
            <color indexed="81"/>
            <rFont val="Tahoma"/>
            <family val="2"/>
            <charset val="238"/>
          </rPr>
          <t xml:space="preserve"> souvisí zejména s dotříděním tohoto speciálního proudu odpadu a osvětou občanů podílejících se na jeho vzniku.</t>
        </r>
      </text>
    </comment>
    <comment ref="M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11</t>
        </r>
        <r>
          <rPr>
            <sz val="9"/>
            <color indexed="81"/>
            <rFont val="Tahoma"/>
            <family val="2"/>
            <charset val="238"/>
          </rPr>
          <t xml:space="preserve"> je vypočítán jako součin </t>
        </r>
        <r>
          <rPr>
            <b/>
            <sz val="9"/>
            <color indexed="81"/>
            <rFont val="Tahoma"/>
            <family val="2"/>
            <charset val="238"/>
          </rPr>
          <t>Sloupce 9</t>
        </r>
        <r>
          <rPr>
            <sz val="9"/>
            <color indexed="81"/>
            <rFont val="Tahoma"/>
            <family val="2"/>
            <charset val="238"/>
          </rPr>
          <t xml:space="preserve"> a </t>
        </r>
        <r>
          <rPr>
            <b/>
            <sz val="9"/>
            <color indexed="81"/>
            <rFont val="Tahoma"/>
            <family val="2"/>
            <charset val="238"/>
          </rPr>
          <t>Sloupce 10</t>
        </r>
        <r>
          <rPr>
            <sz val="9"/>
            <color indexed="81"/>
            <rFont val="Tahoma"/>
            <family val="2"/>
            <charset val="238"/>
          </rPr>
          <t xml:space="preserve">. Jedná se o nárůst množství </t>
        </r>
        <r>
          <rPr>
            <u/>
            <sz val="9"/>
            <color indexed="81"/>
            <rFont val="Tahoma"/>
            <family val="2"/>
            <charset val="238"/>
          </rPr>
          <t>recyklovatelných složek</t>
        </r>
        <r>
          <rPr>
            <sz val="9"/>
            <color indexed="81"/>
            <rFont val="Tahoma"/>
            <family val="2"/>
            <charset val="238"/>
          </rPr>
          <t xml:space="preserve"> a tomu odpovídající pokles množství </t>
        </r>
        <r>
          <rPr>
            <u/>
            <sz val="9"/>
            <color indexed="81"/>
            <rFont val="Tahoma"/>
            <family val="2"/>
            <charset val="238"/>
          </rPr>
          <t>SKO</t>
        </r>
        <r>
          <rPr>
            <sz val="9"/>
            <color indexed="81"/>
            <rFont val="Tahoma"/>
            <family val="2"/>
            <charset val="238"/>
          </rPr>
          <t>.</t>
        </r>
      </text>
    </comment>
    <comment ref="N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12</t>
        </r>
        <r>
          <rPr>
            <sz val="9"/>
            <color indexed="81"/>
            <rFont val="Tahoma"/>
            <family val="2"/>
            <charset val="238"/>
          </rPr>
          <t xml:space="preserve"> představuje teoretický potenciál pro zvýšení separace </t>
        </r>
        <r>
          <rPr>
            <u/>
            <sz val="9"/>
            <color indexed="81"/>
            <rFont val="Tahoma"/>
            <family val="2"/>
            <charset val="238"/>
          </rPr>
          <t>objemného odpadu</t>
        </r>
        <r>
          <rPr>
            <sz val="9"/>
            <color indexed="81"/>
            <rFont val="Tahoma"/>
            <family val="2"/>
            <charset val="238"/>
          </rPr>
          <t xml:space="preserve"> (ObjO). Jedná se o teoretický výskyt </t>
        </r>
        <r>
          <rPr>
            <u/>
            <sz val="9"/>
            <color indexed="81"/>
            <rFont val="Tahoma"/>
            <family val="2"/>
            <charset val="238"/>
          </rPr>
          <t>recyklovatelných složek v ObjO</t>
        </r>
        <r>
          <rPr>
            <sz val="9"/>
            <color indexed="81"/>
            <rFont val="Tahoma"/>
            <family val="2"/>
            <charset val="238"/>
          </rPr>
          <t xml:space="preserve">, přičemž se předpokládá odhadované složení uvedené v listu </t>
        </r>
        <r>
          <rPr>
            <b/>
            <sz val="9"/>
            <color indexed="81"/>
            <rFont val="Tahoma"/>
            <family val="2"/>
            <charset val="238"/>
          </rPr>
          <t>Vstupy</t>
        </r>
        <r>
          <rPr>
            <sz val="9"/>
            <color indexed="81"/>
            <rFont val="Tahoma"/>
            <family val="2"/>
            <charset val="238"/>
          </rPr>
          <t xml:space="preserve">. Potenciál je tedy vypočten s využitím produkce </t>
        </r>
        <r>
          <rPr>
            <u/>
            <sz val="9"/>
            <color indexed="81"/>
            <rFont val="Tahoma"/>
            <family val="2"/>
            <charset val="238"/>
          </rPr>
          <t>ObjO</t>
        </r>
        <r>
          <rPr>
            <sz val="9"/>
            <color indexed="81"/>
            <rFont val="Tahoma"/>
            <family val="2"/>
            <charset val="238"/>
          </rPr>
          <t xml:space="preserve"> ve </t>
        </r>
        <r>
          <rPr>
            <b/>
            <sz val="9"/>
            <color indexed="81"/>
            <rFont val="Tahoma"/>
            <family val="2"/>
            <charset val="238"/>
          </rPr>
          <t>Sloupci 1</t>
        </r>
        <r>
          <rPr>
            <sz val="9"/>
            <color indexed="81"/>
            <rFont val="Tahoma"/>
            <family val="2"/>
            <charset val="238"/>
          </rPr>
          <t>.</t>
        </r>
      </text>
    </comment>
    <comment ref="O9" authorId="0" shapeId="0">
      <text>
        <r>
          <rPr>
            <b/>
            <sz val="9"/>
            <color indexed="81"/>
            <rFont val="Tahoma"/>
            <family val="2"/>
            <charset val="238"/>
          </rPr>
          <t>Popis:</t>
        </r>
        <r>
          <rPr>
            <sz val="9"/>
            <color indexed="81"/>
            <rFont val="Tahoma"/>
            <family val="2"/>
            <charset val="238"/>
          </rPr>
          <t xml:space="preserve">
Do </t>
        </r>
        <r>
          <rPr>
            <b/>
            <sz val="9"/>
            <color indexed="81"/>
            <rFont val="Tahoma"/>
            <family val="2"/>
            <charset val="238"/>
          </rPr>
          <t>Sloupce 13</t>
        </r>
        <r>
          <rPr>
            <sz val="9"/>
            <color indexed="81"/>
            <rFont val="Tahoma"/>
            <family val="2"/>
            <charset val="238"/>
          </rPr>
          <t xml:space="preserve"> uživatel zadává, z kolika procent se teoretický potenciál ve </t>
        </r>
        <r>
          <rPr>
            <b/>
            <sz val="9"/>
            <color indexed="81"/>
            <rFont val="Tahoma"/>
            <family val="2"/>
            <charset val="238"/>
          </rPr>
          <t xml:space="preserve">Sloupci 12 </t>
        </r>
        <r>
          <rPr>
            <sz val="9"/>
            <color indexed="81"/>
            <rFont val="Tahoma"/>
            <family val="2"/>
            <charset val="238"/>
          </rPr>
          <t xml:space="preserve">povede využít. Přenesení teoretického potenciálu do praxe v případě </t>
        </r>
        <r>
          <rPr>
            <u/>
            <sz val="9"/>
            <color indexed="81"/>
            <rFont val="Tahoma"/>
            <family val="2"/>
            <charset val="238"/>
          </rPr>
          <t>objemného odpadu</t>
        </r>
        <r>
          <rPr>
            <sz val="9"/>
            <color indexed="81"/>
            <rFont val="Tahoma"/>
            <family val="2"/>
            <charset val="238"/>
          </rPr>
          <t xml:space="preserve"> souvisí především se zintenzivněním dotřiďování, např. ve sběrných dvorech, zavedením poplatkového systému či osvětou občanů.</t>
        </r>
      </text>
    </comment>
    <comment ref="P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14</t>
        </r>
        <r>
          <rPr>
            <sz val="9"/>
            <color indexed="81"/>
            <rFont val="Tahoma"/>
            <family val="2"/>
            <charset val="238"/>
          </rPr>
          <t xml:space="preserve"> je vypočítán jako součin </t>
        </r>
        <r>
          <rPr>
            <b/>
            <sz val="9"/>
            <color indexed="81"/>
            <rFont val="Tahoma"/>
            <family val="2"/>
            <charset val="238"/>
          </rPr>
          <t>Sloupce 12</t>
        </r>
        <r>
          <rPr>
            <sz val="9"/>
            <color indexed="81"/>
            <rFont val="Tahoma"/>
            <family val="2"/>
            <charset val="238"/>
          </rPr>
          <t xml:space="preserve"> a</t>
        </r>
        <r>
          <rPr>
            <b/>
            <sz val="9"/>
            <color indexed="81"/>
            <rFont val="Tahoma"/>
            <family val="2"/>
            <charset val="238"/>
          </rPr>
          <t xml:space="preserve"> Sloupce 13</t>
        </r>
        <r>
          <rPr>
            <sz val="9"/>
            <color indexed="81"/>
            <rFont val="Tahoma"/>
            <family val="2"/>
            <charset val="238"/>
          </rPr>
          <t xml:space="preserve">. Jedná se o nárůst množství </t>
        </r>
        <r>
          <rPr>
            <u/>
            <sz val="9"/>
            <color indexed="81"/>
            <rFont val="Tahoma"/>
            <family val="2"/>
            <charset val="238"/>
          </rPr>
          <t>recyklovatelných složek</t>
        </r>
        <r>
          <rPr>
            <sz val="9"/>
            <color indexed="81"/>
            <rFont val="Tahoma"/>
            <family val="2"/>
            <charset val="238"/>
          </rPr>
          <t xml:space="preserve"> a tomu odpovídající pokles množství </t>
        </r>
        <r>
          <rPr>
            <u/>
            <sz val="9"/>
            <color indexed="81"/>
            <rFont val="Tahoma"/>
            <family val="2"/>
            <charset val="238"/>
          </rPr>
          <t>ObjO</t>
        </r>
        <r>
          <rPr>
            <sz val="9"/>
            <color indexed="81"/>
            <rFont val="Tahoma"/>
            <family val="2"/>
            <charset val="238"/>
          </rPr>
          <t>.</t>
        </r>
      </text>
    </comment>
    <comment ref="Q9" authorId="0" shapeId="0">
      <text>
        <r>
          <rPr>
            <b/>
            <sz val="9"/>
            <color indexed="81"/>
            <rFont val="Tahoma"/>
            <family val="2"/>
            <charset val="238"/>
          </rPr>
          <t>Popis:</t>
        </r>
        <r>
          <rPr>
            <sz val="9"/>
            <color indexed="81"/>
            <rFont val="Tahoma"/>
            <family val="2"/>
            <charset val="238"/>
          </rPr>
          <t xml:space="preserve">
Dodatečná opatření představují možnost obce dosáhnout nadprůměrných výsledků separace v rámci obcí v ČR. Může se jednat o speciální zdroje produkce odpadu (např. školní sběr, údržba parků a hřbitovů aj.), které mohou navýšit podíl </t>
        </r>
        <r>
          <rPr>
            <u/>
            <sz val="9"/>
            <color indexed="81"/>
            <rFont val="Tahoma"/>
            <family val="2"/>
            <charset val="238"/>
          </rPr>
          <t>recyklovatelných složek</t>
        </r>
        <r>
          <rPr>
            <sz val="9"/>
            <color indexed="81"/>
            <rFont val="Tahoma"/>
            <family val="2"/>
            <charset val="238"/>
          </rPr>
          <t xml:space="preserve"> odpadu. Součástí může být také zavedení sběrného systému pro frakci odpadu, která v současnosti není odděleně soustřeďována. V případě záporného potenciálu se jedná o prevenci vzniku odpadu. 
Teoretický potenciál ve </t>
        </r>
        <r>
          <rPr>
            <b/>
            <sz val="9"/>
            <color indexed="81"/>
            <rFont val="Tahoma"/>
            <family val="2"/>
            <charset val="238"/>
          </rPr>
          <t>Sloupci 15</t>
        </r>
        <r>
          <rPr>
            <sz val="9"/>
            <color indexed="81"/>
            <rFont val="Tahoma"/>
            <family val="2"/>
            <charset val="238"/>
          </rPr>
          <t xml:space="preserve"> je stanoven na základě separace těch nejlepších obcí v daném stratu (percentil roven 0,9) pro každé katalogové číslo zvlášť. Lepší obce nad percentil 0,9 jsou vynechány z důvody možných chyb v datech a odlehlých hodnot při vyhodnocení.
V případě prevence odpadu u nerecyklovaných složek se jedná o expertní odhady (limit na minimální množství) k příslušným frakcím:
SKO = 100 kg/osoba
ObjO = 0 kg/osoba
Ostatní = 0 kg/osoba</t>
        </r>
      </text>
    </comment>
    <comment ref="R9" authorId="0" shapeId="0">
      <text>
        <r>
          <rPr>
            <b/>
            <sz val="9"/>
            <color indexed="81"/>
            <rFont val="Tahoma"/>
            <family val="2"/>
            <charset val="238"/>
          </rPr>
          <t>Popis:</t>
        </r>
        <r>
          <rPr>
            <sz val="9"/>
            <color indexed="81"/>
            <rFont val="Tahoma"/>
            <family val="2"/>
            <charset val="238"/>
          </rPr>
          <t xml:space="preserve">
Do </t>
        </r>
        <r>
          <rPr>
            <b/>
            <sz val="9"/>
            <color indexed="81"/>
            <rFont val="Tahoma"/>
            <family val="2"/>
            <charset val="238"/>
          </rPr>
          <t>Sloupce 16</t>
        </r>
        <r>
          <rPr>
            <sz val="9"/>
            <color indexed="81"/>
            <rFont val="Tahoma"/>
            <family val="2"/>
            <charset val="238"/>
          </rPr>
          <t xml:space="preserve"> uživatel zadává, z kolika procent se teoretický potenciál ve </t>
        </r>
        <r>
          <rPr>
            <b/>
            <sz val="9"/>
            <color indexed="81"/>
            <rFont val="Tahoma"/>
            <family val="2"/>
            <charset val="238"/>
          </rPr>
          <t>Sloupci 15</t>
        </r>
        <r>
          <rPr>
            <sz val="9"/>
            <color indexed="81"/>
            <rFont val="Tahoma"/>
            <family val="2"/>
            <charset val="238"/>
          </rPr>
          <t xml:space="preserve"> povede využít. Přenesení teoretického potenciálu do praxe v případě dodatečných opatření souvisí se zaváděním speciálních sběrů či nových zdrojů odpadu za účelem získání dalších </t>
        </r>
        <r>
          <rPr>
            <u/>
            <sz val="9"/>
            <color indexed="81"/>
            <rFont val="Tahoma"/>
            <family val="2"/>
            <charset val="238"/>
          </rPr>
          <t>recyklovatelných odpadů</t>
        </r>
        <r>
          <rPr>
            <sz val="9"/>
            <color indexed="81"/>
            <rFont val="Tahoma"/>
            <family val="2"/>
            <charset val="238"/>
          </rPr>
          <t xml:space="preserve">, případně zaváděním přísných opatření, které mohou předcházet vzniku odpadu </t>
        </r>
        <r>
          <rPr>
            <u/>
            <sz val="9"/>
            <color indexed="81"/>
            <rFont val="Tahoma"/>
            <family val="2"/>
            <charset val="238"/>
          </rPr>
          <t>(SKO, ObjO, Ostatní)</t>
        </r>
        <r>
          <rPr>
            <sz val="9"/>
            <color indexed="81"/>
            <rFont val="Tahoma"/>
            <family val="2"/>
            <charset val="238"/>
          </rPr>
          <t>.</t>
        </r>
      </text>
    </comment>
    <comment ref="S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17</t>
        </r>
        <r>
          <rPr>
            <sz val="9"/>
            <color indexed="81"/>
            <rFont val="Tahoma"/>
            <family val="2"/>
            <charset val="238"/>
          </rPr>
          <t xml:space="preserve"> je vypočítán jako součin </t>
        </r>
        <r>
          <rPr>
            <b/>
            <sz val="9"/>
            <color indexed="81"/>
            <rFont val="Tahoma"/>
            <family val="2"/>
            <charset val="238"/>
          </rPr>
          <t>Sloupce 15</t>
        </r>
        <r>
          <rPr>
            <sz val="9"/>
            <color indexed="81"/>
            <rFont val="Tahoma"/>
            <family val="2"/>
            <charset val="238"/>
          </rPr>
          <t xml:space="preserve"> a </t>
        </r>
        <r>
          <rPr>
            <b/>
            <sz val="9"/>
            <color indexed="81"/>
            <rFont val="Tahoma"/>
            <family val="2"/>
            <charset val="238"/>
          </rPr>
          <t>Sloupce 16</t>
        </r>
        <r>
          <rPr>
            <sz val="9"/>
            <color indexed="81"/>
            <rFont val="Tahoma"/>
            <family val="2"/>
            <charset val="238"/>
          </rPr>
          <t xml:space="preserve">. Jedná se o nárůst množství </t>
        </r>
        <r>
          <rPr>
            <u/>
            <sz val="9"/>
            <color indexed="81"/>
            <rFont val="Tahoma"/>
            <family val="2"/>
            <charset val="238"/>
          </rPr>
          <t>recyklovatelných složek</t>
        </r>
        <r>
          <rPr>
            <sz val="9"/>
            <color indexed="81"/>
            <rFont val="Tahoma"/>
            <family val="2"/>
            <charset val="238"/>
          </rPr>
          <t xml:space="preserve"> na základě zavedení dodatečných sběrů či pokles </t>
        </r>
        <r>
          <rPr>
            <u/>
            <sz val="9"/>
            <color indexed="81"/>
            <rFont val="Tahoma"/>
            <family val="2"/>
            <charset val="238"/>
          </rPr>
          <t>SKO</t>
        </r>
        <r>
          <rPr>
            <sz val="9"/>
            <color indexed="81"/>
            <rFont val="Tahoma"/>
            <family val="2"/>
            <charset val="238"/>
          </rPr>
          <t xml:space="preserve">, </t>
        </r>
        <r>
          <rPr>
            <u/>
            <sz val="9"/>
            <color indexed="81"/>
            <rFont val="Tahoma"/>
            <family val="2"/>
            <charset val="238"/>
          </rPr>
          <t>ObjO</t>
        </r>
        <r>
          <rPr>
            <sz val="9"/>
            <color indexed="81"/>
            <rFont val="Tahoma"/>
            <family val="2"/>
            <charset val="238"/>
          </rPr>
          <t xml:space="preserve"> a </t>
        </r>
        <r>
          <rPr>
            <u/>
            <sz val="9"/>
            <color indexed="81"/>
            <rFont val="Tahoma"/>
            <family val="2"/>
            <charset val="238"/>
          </rPr>
          <t>ostatních</t>
        </r>
        <r>
          <rPr>
            <sz val="9"/>
            <color indexed="81"/>
            <rFont val="Tahoma"/>
            <family val="2"/>
            <charset val="238"/>
          </rPr>
          <t xml:space="preserve"> odpadů v důsledku prevence vzniku odpadu.</t>
        </r>
      </text>
    </comment>
    <comment ref="T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18</t>
        </r>
        <r>
          <rPr>
            <sz val="9"/>
            <color indexed="81"/>
            <rFont val="Tahoma"/>
            <family val="2"/>
            <charset val="238"/>
          </rPr>
          <t xml:space="preserve"> vyjadřuje celkové množství odpadu, které je odvozeno od současné produkce odpadů se zohledněním modelovaného navýšení separace odpadu či prevence vzniku.
Hodnoty jsou získány jako součet </t>
        </r>
        <r>
          <rPr>
            <b/>
            <sz val="9"/>
            <color indexed="81"/>
            <rFont val="Tahoma"/>
            <family val="2"/>
            <charset val="238"/>
          </rPr>
          <t xml:space="preserve">Sloupce 1, Sloupce 8, Sloupce 11, Sloupce 14 </t>
        </r>
        <r>
          <rPr>
            <sz val="9"/>
            <color indexed="81"/>
            <rFont val="Tahoma"/>
            <family val="2"/>
            <charset val="238"/>
          </rPr>
          <t>a</t>
        </r>
        <r>
          <rPr>
            <b/>
            <sz val="9"/>
            <color indexed="81"/>
            <rFont val="Tahoma"/>
            <family val="2"/>
            <charset val="238"/>
          </rPr>
          <t xml:space="preserve"> Sloupce 17</t>
        </r>
      </text>
    </comment>
    <comment ref="U9" authorId="0" shapeId="0">
      <text>
        <r>
          <rPr>
            <b/>
            <sz val="9"/>
            <color indexed="81"/>
            <rFont val="Tahoma"/>
            <family val="2"/>
            <charset val="238"/>
          </rPr>
          <t>Popis:</t>
        </r>
        <r>
          <rPr>
            <sz val="9"/>
            <color indexed="81"/>
            <rFont val="Tahoma"/>
            <family val="2"/>
            <charset val="238"/>
          </rPr>
          <t xml:space="preserve">
Produkce odpadu na obyvatele ve </t>
        </r>
        <r>
          <rPr>
            <b/>
            <sz val="9"/>
            <color indexed="81"/>
            <rFont val="Tahoma"/>
            <family val="2"/>
            <charset val="238"/>
          </rPr>
          <t>Sloupci 19</t>
        </r>
        <r>
          <rPr>
            <sz val="9"/>
            <color indexed="81"/>
            <rFont val="Tahoma"/>
            <family val="2"/>
            <charset val="238"/>
          </rPr>
          <t xml:space="preserve"> je vypočítána s využitím </t>
        </r>
        <r>
          <rPr>
            <b/>
            <sz val="9"/>
            <color indexed="81"/>
            <rFont val="Tahoma"/>
            <family val="2"/>
            <charset val="238"/>
          </rPr>
          <t>Sloupce 18</t>
        </r>
        <r>
          <rPr>
            <sz val="9"/>
            <color indexed="81"/>
            <rFont val="Tahoma"/>
            <family val="2"/>
            <charset val="238"/>
          </rPr>
          <t xml:space="preserve"> a počtu obyvatel.</t>
        </r>
      </text>
    </comment>
    <comment ref="V9" authorId="0" shapeId="0">
      <text>
        <r>
          <rPr>
            <b/>
            <sz val="9"/>
            <color indexed="81"/>
            <rFont val="Tahoma"/>
            <family val="2"/>
            <charset val="238"/>
          </rPr>
          <t>Popis:</t>
        </r>
        <r>
          <rPr>
            <sz val="9"/>
            <color indexed="81"/>
            <rFont val="Tahoma"/>
            <family val="2"/>
            <charset val="238"/>
          </rPr>
          <t xml:space="preserve">
</t>
        </r>
        <r>
          <rPr>
            <b/>
            <sz val="9"/>
            <color indexed="81"/>
            <rFont val="Tahoma"/>
            <family val="2"/>
            <charset val="238"/>
          </rPr>
          <t>Sloupec 20</t>
        </r>
        <r>
          <rPr>
            <sz val="9"/>
            <color indexed="81"/>
            <rFont val="Tahoma"/>
            <family val="2"/>
            <charset val="238"/>
          </rPr>
          <t xml:space="preserve"> poskytuje srovnání po zohlednění modelovaného navýšení separace či prevence vzniku odpadu s dalšími obcemi v příslušné stratě.
</t>
        </r>
        <r>
          <rPr>
            <b/>
            <sz val="9"/>
            <color indexed="81"/>
            <rFont val="Tahoma"/>
            <family val="2"/>
            <charset val="238"/>
          </rPr>
          <t>Hodnota 0</t>
        </r>
        <r>
          <rPr>
            <sz val="9"/>
            <color indexed="81"/>
            <rFont val="Tahoma"/>
            <family val="2"/>
            <charset val="238"/>
          </rPr>
          <t xml:space="preserve"> odpovídá nejmenší produkci a </t>
        </r>
        <r>
          <rPr>
            <b/>
            <sz val="9"/>
            <color indexed="81"/>
            <rFont val="Tahoma"/>
            <family val="2"/>
            <charset val="238"/>
          </rPr>
          <t>hodnota 1</t>
        </r>
        <r>
          <rPr>
            <sz val="9"/>
            <color indexed="81"/>
            <rFont val="Tahoma"/>
            <family val="2"/>
            <charset val="238"/>
          </rPr>
          <t xml:space="preserve"> největší produkci. Menší hodnota než 0.5 odpovídá menší produkci než medián (prostřední obec) zatímco větší hodnota představuje větší produkci.</t>
        </r>
      </text>
    </comment>
    <comment ref="C25" authorId="0" shapeId="0">
      <text>
        <r>
          <rPr>
            <b/>
            <sz val="9"/>
            <color indexed="81"/>
            <rFont val="Tahoma"/>
            <family val="2"/>
            <charset val="238"/>
          </rPr>
          <t>Popis:</t>
        </r>
        <r>
          <rPr>
            <sz val="9"/>
            <color indexed="81"/>
            <rFont val="Tahoma"/>
            <family val="2"/>
            <charset val="238"/>
          </rPr>
          <t xml:space="preserve">
Jedná se o součet recyklovatelných složek KO dle současného stavu odpadového hospodářství v daném ZÚJ.</t>
        </r>
      </text>
    </comment>
    <comment ref="T25" authorId="0" shapeId="0">
      <text>
        <r>
          <rPr>
            <b/>
            <sz val="9"/>
            <color indexed="81"/>
            <rFont val="Tahoma"/>
            <family val="2"/>
            <charset val="238"/>
          </rPr>
          <t>Popis:</t>
        </r>
        <r>
          <rPr>
            <sz val="9"/>
            <color indexed="81"/>
            <rFont val="Tahoma"/>
            <family val="2"/>
            <charset val="238"/>
          </rPr>
          <t xml:space="preserve">
Jedná se o součet recyklovatelných složek KO po zohlednění modelovaného navýšení separace recyklovatelných složek či prevence vzniku odpadu.</t>
        </r>
      </text>
    </comment>
    <comment ref="C26" authorId="0" shapeId="0">
      <text>
        <r>
          <rPr>
            <b/>
            <sz val="9"/>
            <color indexed="81"/>
            <rFont val="Tahoma"/>
            <family val="2"/>
            <charset val="238"/>
          </rPr>
          <t>Popis:</t>
        </r>
        <r>
          <rPr>
            <sz val="9"/>
            <color indexed="81"/>
            <rFont val="Tahoma"/>
            <family val="2"/>
            <charset val="238"/>
          </rPr>
          <t xml:space="preserve">
Jedná se o součet všech složek KO dle současného stavu odpadového hospodářství v daném ZÚJ.</t>
        </r>
      </text>
    </comment>
    <comment ref="T26" authorId="0" shapeId="0">
      <text>
        <r>
          <rPr>
            <b/>
            <sz val="9"/>
            <color indexed="81"/>
            <rFont val="Tahoma"/>
            <family val="2"/>
            <charset val="238"/>
          </rPr>
          <t>Popis:</t>
        </r>
        <r>
          <rPr>
            <sz val="9"/>
            <color indexed="81"/>
            <rFont val="Tahoma"/>
            <family val="2"/>
            <charset val="238"/>
          </rPr>
          <t xml:space="preserve">
Jedná se o součet všech složek KO po zohlednění modelovaného navýšení separace recyklovatelných složek či prevence vzniku odpadu.</t>
        </r>
      </text>
    </comment>
  </commentList>
</comments>
</file>

<file path=xl/sharedStrings.xml><?xml version="1.0" encoding="utf-8"?>
<sst xmlns="http://schemas.openxmlformats.org/spreadsheetml/2006/main" count="31579" uniqueCount="5547">
  <si>
    <t>Dřevo</t>
  </si>
  <si>
    <t>Papír</t>
  </si>
  <si>
    <t>Plast</t>
  </si>
  <si>
    <t>Sklo</t>
  </si>
  <si>
    <t>ČR</t>
  </si>
  <si>
    <t>Papír a lepenka</t>
  </si>
  <si>
    <t>Biologicky rozložitelný odpad z kuchyní a stravoven</t>
  </si>
  <si>
    <t>Oděvy</t>
  </si>
  <si>
    <t>Textilní materiály</t>
  </si>
  <si>
    <t>Jedlý olej a tuk</t>
  </si>
  <si>
    <t>Plasty</t>
  </si>
  <si>
    <t>Kovy</t>
  </si>
  <si>
    <t>Biologicky rozložitelný odpad</t>
  </si>
  <si>
    <t>Rozpouštědla</t>
  </si>
  <si>
    <t>Kyseliny</t>
  </si>
  <si>
    <t>Zásady</t>
  </si>
  <si>
    <t>Fotochemikálie</t>
  </si>
  <si>
    <t>Pesticidy</t>
  </si>
  <si>
    <t>Olej a tuk neuvedený pod číslem 20 01 25</t>
  </si>
  <si>
    <t>Barvy, tiskařské barvy, lepidla a pryskyřice obsahující nebezpečné látky</t>
  </si>
  <si>
    <t>Barvy, tiskařské barvy, lepidla a pryskyřice neuvedené pod číslem 20 01 27</t>
  </si>
  <si>
    <t>Detergenty obsahující nebezpečné látky</t>
  </si>
  <si>
    <t>Detergenty neuvedené pod číslem 20 01 29</t>
  </si>
  <si>
    <t>Nepoužitelná cytostatika</t>
  </si>
  <si>
    <t>Jiná nepoužitelná léčiva neuvedená pod číslem 20 01 31</t>
  </si>
  <si>
    <t>Dřevo obsahující nebezpečné látky</t>
  </si>
  <si>
    <t>Odpady z čištění komínů</t>
  </si>
  <si>
    <t>Další frakce jinak blíže neurčené</t>
  </si>
  <si>
    <t>Jiný biologicky nerozložitelný odpad</t>
  </si>
  <si>
    <t>Odpad z tržišť</t>
  </si>
  <si>
    <t>Uliční smetky</t>
  </si>
  <si>
    <t>Komunální odpady jinak blíže neurčené</t>
  </si>
  <si>
    <t>Želechovice nad Dřevnicí</t>
  </si>
  <si>
    <t>Petrov nad Desnou</t>
  </si>
  <si>
    <t>Libhošť</t>
  </si>
  <si>
    <t>Krhová</t>
  </si>
  <si>
    <t>Poličná</t>
  </si>
  <si>
    <t>Bražec</t>
  </si>
  <si>
    <t>Doupovské Hradiště</t>
  </si>
  <si>
    <t>Kozlov</t>
  </si>
  <si>
    <t>Luboměř pod Strážnou</t>
  </si>
  <si>
    <t>Město Libavá</t>
  </si>
  <si>
    <t>Polná na Šumavě</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</si>
  <si>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</si>
  <si>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</si>
  <si>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</si>
  <si>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</si>
  <si>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</si>
  <si>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</si>
  <si>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</si>
  <si>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</si>
  <si>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</si>
  <si>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</si>
  <si>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</si>
  <si>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</si>
  <si>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</si>
  <si>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</si>
  <si>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</si>
  <si>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</si>
  <si>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</si>
  <si>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</si>
  <si>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</si>
  <si>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</si>
  <si>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</si>
  <si>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</si>
  <si>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</si>
  <si>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</si>
  <si>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</si>
  <si>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</si>
  <si>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</si>
  <si>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</si>
  <si>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</si>
  <si>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</si>
  <si>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</si>
  <si>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</si>
  <si>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</si>
  <si>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</si>
  <si>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</si>
  <si>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</si>
  <si>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</si>
  <si>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</si>
  <si>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</si>
  <si>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</si>
  <si>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</si>
  <si>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</si>
  <si>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</si>
  <si>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</si>
  <si>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</si>
  <si>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</si>
  <si>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</si>
  <si>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</si>
  <si>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</si>
  <si>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</si>
  <si>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</si>
  <si>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</si>
  <si>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</si>
  <si>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</si>
  <si>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</si>
  <si>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</si>
  <si>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</si>
  <si>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</si>
  <si>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</si>
  <si>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</si>
  <si>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</si>
  <si>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</si>
  <si>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</si>
  <si>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</si>
  <si>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</si>
  <si>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</si>
  <si>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</si>
  <si>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</si>
  <si>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</si>
  <si>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</si>
  <si>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</si>
  <si>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</si>
  <si>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</si>
  <si>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</si>
  <si>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</si>
  <si>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</si>
  <si>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</si>
  <si>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</si>
  <si>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</si>
  <si>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</si>
  <si>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</si>
  <si>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</si>
  <si>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</si>
  <si>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</si>
  <si>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</si>
  <si>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</si>
  <si>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</si>
  <si>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</si>
  <si>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</si>
  <si>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</si>
  <si>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</si>
  <si>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</si>
  <si>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</si>
  <si>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</si>
  <si>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</si>
  <si>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</si>
  <si>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</si>
  <si>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</si>
  <si>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</si>
  <si>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</si>
  <si>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</si>
  <si>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</si>
  <si>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</si>
  <si>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</si>
  <si>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</si>
  <si>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</si>
  <si>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</si>
  <si>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</si>
  <si>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</si>
  <si>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</si>
  <si>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</si>
  <si>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</si>
  <si>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</si>
  <si>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</si>
  <si>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</si>
  <si>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</si>
  <si>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</si>
  <si>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</si>
  <si>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</si>
  <si>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</si>
  <si>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</si>
  <si>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</si>
  <si>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</si>
  <si>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</si>
  <si>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</si>
  <si>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</si>
  <si>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</si>
  <si>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</si>
  <si>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</si>
  <si>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</si>
  <si>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</si>
  <si>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</si>
  <si>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</si>
  <si>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</si>
  <si>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</si>
  <si>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</si>
  <si>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</si>
  <si>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</si>
  <si>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</si>
  <si>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</si>
  <si>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</si>
  <si>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</si>
  <si>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</si>
  <si>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</si>
  <si>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</si>
  <si>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</si>
  <si>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</si>
  <si>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</si>
  <si>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</si>
  <si>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</si>
  <si>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</si>
  <si>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</si>
  <si>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</si>
  <si>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</si>
  <si>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</si>
  <si>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</si>
  <si>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</si>
  <si>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</si>
  <si>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</si>
  <si>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</si>
  <si>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</si>
  <si>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</si>
  <si>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</si>
  <si>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</si>
  <si>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</si>
  <si>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</si>
  <si>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</si>
  <si>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</si>
  <si>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</si>
  <si>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</si>
  <si>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</si>
  <si>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</si>
  <si>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</si>
  <si>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</si>
  <si>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</si>
  <si>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</si>
  <si>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</si>
  <si>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</si>
  <si>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</si>
  <si>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</si>
  <si>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</si>
  <si>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</si>
  <si>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</si>
  <si>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</si>
  <si>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</si>
  <si>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</si>
  <si>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</si>
  <si>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</si>
  <si>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</si>
  <si>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</si>
  <si>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</si>
  <si>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</si>
  <si>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</si>
  <si>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</si>
  <si>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</si>
  <si>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</si>
  <si>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</si>
  <si>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</si>
  <si>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</si>
  <si>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</si>
  <si>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</si>
  <si>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</si>
  <si>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</si>
  <si>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</si>
  <si>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</si>
  <si>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</si>
  <si>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</si>
  <si>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</si>
  <si>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</si>
  <si>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</si>
  <si>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</si>
  <si>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</si>
  <si>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</si>
  <si>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</si>
  <si>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</si>
  <si>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</si>
  <si>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</si>
  <si>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</si>
  <si>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</si>
  <si>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</si>
  <si>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</si>
  <si>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</si>
  <si>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</si>
  <si>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</si>
  <si>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</si>
  <si>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</si>
  <si>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</si>
  <si>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</si>
  <si>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</si>
  <si>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</si>
  <si>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</si>
  <si>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</si>
  <si>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</si>
  <si>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</si>
  <si>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</si>
  <si>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</si>
  <si>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</si>
  <si>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</si>
  <si>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</si>
  <si>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</si>
  <si>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</si>
  <si>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</si>
  <si>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</si>
  <si>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</si>
  <si>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</si>
  <si>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</si>
  <si>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</si>
  <si>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</si>
  <si>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</si>
  <si>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</si>
  <si>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</si>
  <si>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</si>
  <si>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</si>
  <si>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</si>
  <si>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</si>
  <si>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</si>
  <si>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</si>
  <si>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</si>
  <si>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</si>
  <si>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</si>
  <si>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</si>
  <si>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</si>
  <si>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</si>
  <si>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</si>
  <si>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</si>
  <si>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</si>
  <si>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</si>
  <si>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</si>
  <si>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</si>
  <si>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</si>
  <si>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</si>
  <si>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</si>
  <si>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</si>
  <si>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</si>
  <si>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</si>
  <si>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</si>
  <si>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</si>
  <si>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</si>
  <si>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</si>
  <si>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</si>
  <si>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</si>
  <si>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</si>
  <si>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</si>
  <si>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</si>
  <si>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</si>
  <si>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</si>
  <si>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</si>
  <si>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</si>
  <si>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</si>
  <si>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</si>
  <si>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</si>
  <si>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</si>
  <si>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</si>
  <si>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</si>
  <si>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</si>
  <si>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</si>
  <si>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</si>
  <si>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</si>
  <si>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</si>
  <si>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</si>
  <si>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</si>
  <si>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</si>
  <si>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</si>
  <si>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</si>
  <si>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</si>
  <si>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</si>
  <si>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</si>
  <si>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</si>
  <si>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</si>
  <si>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</si>
  <si>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</si>
  <si>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</si>
  <si>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</si>
  <si>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</si>
  <si>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</si>
  <si>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</si>
  <si>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</si>
  <si>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</si>
  <si>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</si>
  <si>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</si>
  <si>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</si>
  <si>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</si>
  <si>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</si>
  <si>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</si>
  <si>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</si>
  <si>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</si>
  <si>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</si>
  <si>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</si>
  <si>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</si>
  <si>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</si>
  <si>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</si>
  <si>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</si>
  <si>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</si>
  <si>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</si>
  <si>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</si>
  <si>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</si>
  <si>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</si>
  <si>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</si>
  <si>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</si>
  <si>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</si>
  <si>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</si>
  <si>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</si>
  <si>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</si>
  <si>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</si>
  <si>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</si>
  <si>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</si>
  <si>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</si>
  <si>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</si>
  <si>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</si>
  <si>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</si>
  <si>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</si>
  <si>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</si>
  <si>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</si>
  <si>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</si>
  <si>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</si>
  <si>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</si>
  <si>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</si>
  <si>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</si>
  <si>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</si>
  <si>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</si>
  <si>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</si>
  <si>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</si>
  <si>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</si>
  <si>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</si>
  <si>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</si>
  <si>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</si>
  <si>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</si>
  <si>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</si>
  <si>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</si>
  <si>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</si>
  <si>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</si>
  <si>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</si>
  <si>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</si>
  <si>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</si>
  <si>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</si>
  <si>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</si>
  <si>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</si>
  <si>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</si>
  <si>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</si>
  <si>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</si>
  <si>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</si>
  <si>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</si>
  <si>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</si>
  <si>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</si>
  <si>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</si>
  <si>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</si>
  <si>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</si>
  <si>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</si>
  <si>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</si>
  <si>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</si>
  <si>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</si>
  <si>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</si>
  <si>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</si>
  <si>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</si>
  <si>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</si>
  <si>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</si>
  <si>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</si>
  <si>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</si>
  <si>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</si>
  <si>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</si>
  <si>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</si>
  <si>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</si>
  <si>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</si>
  <si>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</si>
  <si>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</si>
  <si>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</si>
  <si>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</si>
  <si>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</si>
  <si>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</si>
  <si>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</si>
  <si>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</si>
  <si>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</si>
  <si>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</si>
  <si>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</si>
  <si>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</si>
  <si>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</si>
  <si>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</si>
  <si>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</si>
  <si>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</si>
  <si>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</si>
  <si>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</si>
  <si>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</si>
  <si>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</si>
  <si>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</si>
  <si>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</si>
  <si>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</si>
  <si>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</si>
  <si>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</si>
  <si>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</si>
  <si>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</si>
  <si>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</si>
  <si>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</si>
  <si>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</si>
  <si>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</si>
  <si>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</si>
  <si>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</si>
  <si>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</si>
  <si>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</si>
  <si>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</si>
  <si>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</si>
  <si>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</si>
  <si>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</si>
  <si>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</si>
  <si>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</si>
  <si>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</si>
  <si>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</si>
  <si>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</si>
  <si>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</si>
  <si>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</si>
  <si>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</si>
  <si>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</si>
  <si>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</si>
  <si>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</si>
  <si>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</si>
  <si>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</si>
  <si>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</si>
  <si>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</si>
  <si>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</si>
  <si>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</si>
  <si>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</si>
  <si>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</si>
  <si>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</si>
  <si>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</si>
  <si>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</si>
  <si>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</si>
  <si>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</si>
  <si>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</si>
  <si>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</si>
  <si>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</si>
  <si>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</si>
  <si>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</si>
  <si>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</si>
  <si>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</si>
  <si>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</si>
  <si>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</si>
  <si>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</si>
  <si>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</si>
  <si>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</si>
  <si>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</si>
  <si>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</si>
  <si>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</si>
  <si>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</si>
  <si>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</si>
  <si>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</si>
  <si>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</si>
  <si>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</si>
  <si>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</si>
  <si>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</si>
  <si>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</si>
  <si>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</si>
  <si>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</si>
  <si>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</si>
  <si>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</si>
  <si>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</si>
  <si>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</si>
  <si>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</si>
  <si>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</si>
  <si>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</si>
  <si>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</si>
  <si>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</si>
  <si>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</si>
  <si>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</si>
  <si>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</si>
  <si>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</si>
  <si>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</si>
  <si>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</si>
  <si>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</si>
  <si>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</si>
  <si>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</si>
  <si>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</si>
  <si>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</si>
  <si>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</si>
  <si>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</si>
  <si>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</si>
  <si>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</si>
  <si>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</si>
  <si>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</si>
  <si>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</si>
  <si>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</si>
  <si>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</si>
  <si>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</si>
  <si>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</si>
  <si>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</si>
  <si>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</si>
  <si>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</si>
  <si>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</si>
  <si>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</si>
  <si>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</si>
  <si>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</si>
  <si>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</si>
  <si>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</si>
  <si>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</si>
  <si>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</si>
  <si>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</si>
  <si>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</si>
  <si>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</si>
  <si>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</si>
  <si>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</si>
  <si>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</si>
  <si>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</si>
  <si>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</si>
  <si>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</si>
  <si>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</si>
  <si>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</si>
  <si>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</si>
  <si>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</si>
  <si>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</si>
  <si>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</si>
  <si>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</si>
  <si>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</si>
  <si>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</si>
  <si>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</si>
  <si>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</si>
  <si>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</si>
  <si>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</si>
  <si>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</si>
  <si>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</si>
  <si>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</si>
  <si>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</si>
  <si>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</si>
  <si>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</si>
  <si>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</si>
  <si>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</si>
  <si>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</si>
  <si>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</si>
  <si>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</si>
  <si>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</si>
  <si>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</si>
  <si>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</si>
  <si>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</si>
  <si>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</si>
  <si>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</si>
  <si>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</si>
  <si>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</si>
  <si>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</si>
  <si>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</si>
  <si>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</si>
  <si>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</si>
  <si>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</si>
  <si>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</si>
  <si>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</si>
  <si>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</si>
  <si>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</si>
  <si>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</si>
  <si>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</si>
  <si>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</si>
  <si>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</si>
  <si>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</si>
  <si>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</si>
  <si>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</si>
  <si>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</si>
  <si>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</si>
  <si>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</si>
  <si>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</si>
  <si>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</si>
  <si>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</si>
  <si>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</si>
  <si>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</si>
  <si>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</si>
  <si>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</si>
  <si>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</si>
  <si>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</si>
  <si>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</si>
  <si>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</si>
  <si>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</si>
  <si>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</si>
  <si>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</si>
  <si>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</si>
  <si>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</si>
  <si>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</si>
  <si>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</si>
  <si>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</si>
  <si>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</si>
  <si>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</si>
  <si>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</si>
  <si>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</si>
  <si>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</si>
  <si>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</si>
  <si>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</si>
  <si>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</si>
  <si>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</si>
  <si>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</si>
  <si>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</si>
  <si>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</si>
  <si>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</si>
  <si>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</si>
  <si>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</si>
  <si>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</si>
  <si>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</si>
  <si>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</si>
  <si>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</si>
  <si>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</si>
  <si>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</si>
  <si>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</si>
  <si>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</si>
  <si>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</si>
  <si>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</si>
  <si>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</si>
  <si>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</si>
  <si>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</si>
  <si>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</si>
  <si>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</si>
  <si>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</si>
  <si>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</si>
  <si>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</si>
  <si>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</si>
  <si>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</si>
  <si>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</si>
  <si>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</si>
  <si>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</si>
  <si>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</si>
  <si>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</si>
  <si>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</si>
  <si>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</si>
  <si>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</si>
  <si>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</si>
  <si>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</si>
  <si>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</si>
  <si>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</si>
  <si>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</si>
  <si>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</si>
  <si>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</si>
  <si>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</si>
  <si>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</si>
  <si>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</si>
  <si>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</si>
  <si>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</si>
  <si>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</si>
  <si>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</si>
  <si>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</si>
  <si>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</si>
  <si>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</si>
  <si>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</si>
  <si>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</si>
  <si>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</si>
  <si>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</si>
  <si>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</si>
  <si>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</si>
  <si>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</si>
  <si>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</si>
  <si>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</si>
  <si>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</si>
  <si>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</si>
  <si>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</si>
  <si>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</si>
  <si>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</si>
  <si>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</si>
  <si>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</si>
  <si>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</si>
  <si>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</si>
  <si>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</si>
  <si>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</si>
  <si>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</si>
  <si>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</si>
  <si>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</si>
  <si>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</si>
  <si>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</si>
  <si>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</si>
  <si>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</si>
  <si>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</si>
  <si>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</si>
  <si>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</si>
  <si>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</si>
  <si>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</si>
  <si>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</si>
  <si>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</si>
  <si>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</si>
  <si>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</si>
  <si>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</si>
  <si>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</si>
  <si>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</si>
  <si>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</si>
  <si>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</si>
  <si>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</si>
  <si>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</si>
  <si>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</si>
  <si>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</si>
  <si>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</si>
  <si>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</si>
  <si>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</si>
  <si>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</si>
  <si>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</si>
  <si>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</si>
  <si>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</si>
  <si>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</si>
  <si>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</si>
  <si>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</si>
  <si>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</si>
  <si>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</si>
  <si>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</si>
  <si>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</si>
  <si>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</si>
  <si>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</si>
  <si>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</si>
  <si>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</si>
  <si>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</si>
  <si>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</si>
  <si>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</si>
  <si>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</si>
  <si>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</si>
  <si>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</si>
  <si>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</si>
  <si>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</si>
  <si>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</si>
  <si>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</si>
  <si>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</si>
  <si>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</si>
  <si>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</si>
  <si>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</si>
  <si>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</si>
  <si>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</si>
  <si>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</si>
  <si>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</si>
  <si>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</si>
  <si>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</si>
  <si>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</si>
  <si>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</si>
  <si>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</si>
  <si>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</si>
  <si>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</si>
  <si>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</si>
  <si>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</si>
  <si>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</si>
  <si>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</si>
  <si>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</si>
  <si>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</si>
  <si>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</si>
  <si>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</si>
  <si>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</si>
  <si>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</si>
  <si>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</si>
  <si>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</si>
  <si>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</si>
  <si>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</si>
  <si>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</si>
  <si>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</si>
  <si>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</si>
  <si>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</si>
  <si>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</si>
  <si>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</si>
  <si>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</si>
  <si>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</si>
  <si>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</si>
  <si>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</si>
  <si>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</si>
  <si>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</si>
  <si>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</si>
  <si>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</si>
  <si>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</si>
  <si>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</si>
  <si>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</si>
  <si>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</si>
  <si>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</si>
  <si>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</si>
  <si>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</si>
  <si>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</si>
  <si>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</si>
  <si>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</si>
  <si>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</si>
  <si>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</si>
  <si>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</si>
  <si>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</si>
  <si>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</si>
  <si>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</si>
  <si>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</si>
  <si>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</si>
  <si>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</si>
  <si>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</si>
  <si>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</si>
  <si>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</si>
  <si>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</si>
  <si>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</si>
  <si>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</si>
  <si>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</si>
  <si>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</si>
  <si>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</si>
  <si>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</si>
  <si>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</si>
  <si>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</si>
  <si>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</si>
  <si>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</si>
  <si>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</si>
  <si>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</si>
  <si>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</si>
  <si>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</si>
  <si>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</si>
  <si>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</si>
  <si>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</si>
  <si>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</si>
  <si>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</si>
  <si>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</si>
  <si>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</si>
  <si>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</si>
  <si>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</si>
  <si>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</si>
  <si>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</si>
  <si>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</si>
  <si>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</si>
  <si>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</si>
  <si>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</si>
  <si>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</si>
  <si>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</si>
  <si>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</si>
  <si>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</si>
  <si>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</si>
  <si>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</si>
  <si>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</si>
  <si>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</si>
  <si>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</si>
  <si>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</si>
  <si>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</si>
  <si>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</si>
  <si>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</si>
  <si>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</si>
  <si>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</si>
  <si>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</si>
  <si>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</si>
  <si>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</si>
  <si>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</si>
  <si>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</si>
  <si>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</si>
  <si>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</si>
  <si>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</si>
  <si>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</si>
  <si>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</si>
  <si>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</si>
  <si>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</si>
  <si>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</si>
  <si>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</si>
  <si>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</si>
  <si>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</si>
  <si>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</si>
  <si>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</si>
  <si>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</si>
  <si>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</si>
  <si>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</si>
  <si>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</si>
  <si>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</si>
  <si>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</si>
  <si>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</si>
  <si>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</si>
  <si>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</si>
  <si>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</si>
  <si>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</si>
  <si>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</si>
  <si>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</si>
  <si>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</si>
  <si>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</si>
  <si>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</si>
  <si>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</si>
  <si>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</si>
  <si>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</si>
  <si>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</si>
  <si>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</si>
  <si>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</si>
  <si>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</si>
  <si>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</si>
  <si>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</si>
  <si>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</si>
  <si>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</si>
  <si>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</si>
  <si>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</si>
  <si>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</si>
  <si>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</si>
  <si>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</si>
  <si>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</si>
  <si>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</si>
  <si>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</si>
  <si>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</si>
  <si>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</si>
  <si>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</si>
  <si>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</si>
  <si>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</si>
  <si>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</si>
  <si>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</si>
  <si>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</si>
  <si>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</si>
  <si>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</si>
  <si>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</si>
  <si>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</si>
  <si>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</si>
  <si>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</si>
  <si>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</si>
  <si>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</si>
  <si>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</si>
  <si>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</si>
  <si>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</si>
  <si>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</si>
  <si>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</si>
  <si>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</si>
  <si>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</si>
  <si>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</si>
  <si>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</si>
  <si>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</si>
  <si>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</si>
  <si>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</si>
  <si>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</si>
  <si>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</si>
  <si>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</si>
  <si>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</si>
  <si>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</si>
  <si>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</si>
  <si>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</si>
  <si>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</si>
  <si>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</si>
  <si>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</si>
  <si>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</si>
  <si>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</si>
  <si>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</si>
  <si>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</si>
  <si>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</si>
  <si>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</si>
  <si>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</si>
  <si>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</si>
  <si>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</si>
  <si>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</si>
  <si>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</si>
  <si>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</si>
  <si>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</si>
  <si>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</si>
  <si>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</si>
  <si>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</si>
  <si>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</si>
  <si>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</si>
  <si>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</si>
  <si>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</si>
  <si>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</si>
  <si>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</si>
  <si>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</si>
  <si>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</si>
  <si>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</si>
  <si>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</si>
  <si>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</si>
  <si>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</si>
  <si>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</si>
  <si>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</si>
  <si>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</si>
  <si>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</si>
  <si>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</si>
  <si>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</si>
  <si>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</si>
  <si>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</si>
  <si>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</si>
  <si>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</si>
  <si>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</si>
  <si>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</si>
  <si>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</si>
  <si>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</si>
  <si>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</si>
  <si>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</si>
  <si>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</si>
  <si>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</si>
  <si>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</si>
  <si>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</si>
  <si>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</si>
  <si>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</si>
  <si>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</si>
  <si>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</si>
  <si>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</si>
  <si>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</si>
  <si>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</si>
  <si>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</si>
  <si>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</si>
  <si>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</si>
  <si>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</si>
  <si>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</si>
  <si>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</si>
  <si>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</si>
  <si>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</si>
  <si>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</si>
  <si>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</si>
  <si>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</si>
  <si>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</si>
  <si>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</si>
  <si>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</si>
  <si>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</si>
  <si>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</si>
  <si>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</si>
  <si>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</si>
  <si>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</si>
  <si>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</si>
  <si>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</si>
  <si>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</si>
  <si>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</si>
  <si>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</si>
  <si>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</si>
  <si>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</si>
  <si>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</si>
  <si>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</si>
  <si>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</si>
  <si>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</si>
  <si>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</si>
  <si>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</si>
  <si>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</si>
  <si>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</si>
  <si>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</si>
  <si>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</si>
  <si>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</si>
  <si>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</si>
  <si>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</si>
  <si>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</si>
  <si>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</si>
  <si>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</si>
  <si>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</si>
  <si>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</si>
  <si>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</si>
  <si>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</si>
  <si>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</si>
  <si>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</si>
  <si>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</si>
  <si>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</si>
  <si>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</si>
  <si>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</si>
  <si>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</si>
  <si>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</si>
  <si>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</si>
  <si>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</si>
  <si>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</si>
  <si>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</si>
  <si>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</si>
  <si>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</si>
  <si>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</si>
  <si>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</si>
  <si>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</si>
  <si>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</si>
  <si>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</si>
  <si>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</si>
  <si>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</si>
  <si>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</si>
  <si>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</si>
  <si>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</si>
  <si>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</si>
  <si>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</si>
  <si>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</si>
  <si>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</si>
  <si>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</si>
  <si>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</si>
  <si>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</si>
  <si>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</si>
  <si>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</si>
  <si>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</si>
  <si>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</si>
  <si>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</si>
  <si>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</si>
  <si>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</si>
  <si>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</si>
  <si>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</si>
  <si>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</si>
  <si>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</si>
  <si>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</si>
  <si>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</si>
  <si>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</si>
  <si>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</si>
  <si>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</si>
  <si>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</si>
  <si>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</si>
  <si>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</si>
  <si>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</si>
  <si>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</si>
  <si>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</si>
  <si>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</si>
  <si>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</si>
  <si>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</si>
  <si>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</si>
  <si>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</si>
  <si>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</si>
  <si>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</si>
  <si>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</si>
  <si>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</si>
  <si>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</si>
  <si>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</si>
  <si>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</si>
  <si>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</si>
  <si>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</si>
  <si>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</si>
  <si>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</si>
  <si>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</si>
  <si>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</si>
  <si>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</si>
  <si>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</si>
  <si>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</si>
  <si>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</si>
  <si>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</si>
  <si>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</si>
  <si>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</si>
  <si>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</si>
  <si>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</si>
  <si>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</si>
  <si>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</si>
  <si>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</si>
  <si>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</si>
  <si>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</si>
  <si>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</si>
  <si>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</si>
  <si>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</si>
  <si>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</si>
  <si>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</si>
  <si>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</si>
  <si>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</si>
  <si>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</si>
  <si>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</si>
  <si>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</si>
  <si>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</si>
  <si>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</si>
  <si>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</si>
  <si>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</si>
  <si>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</si>
  <si>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</si>
  <si>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</si>
  <si>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</si>
  <si>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</si>
  <si>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</si>
  <si>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</si>
  <si>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</si>
  <si>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</si>
  <si>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</si>
  <si>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</si>
  <si>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</si>
  <si>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</si>
  <si>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</si>
  <si>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</si>
  <si>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</si>
  <si>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</si>
  <si>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</si>
  <si>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</si>
  <si>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</si>
  <si>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</si>
  <si>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</si>
  <si>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</si>
  <si>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Dolany nad Vltavou</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</si>
  <si>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</si>
  <si>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</si>
  <si>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</si>
  <si>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</si>
  <si>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</si>
  <si>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</si>
  <si>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</si>
  <si>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</si>
  <si>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</si>
  <si>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</si>
  <si>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</si>
  <si>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</si>
  <si>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</si>
  <si>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</si>
  <si>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</si>
  <si>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</si>
  <si>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</si>
  <si>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</si>
  <si>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</si>
  <si>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</si>
  <si>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</si>
  <si>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</si>
  <si>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</si>
  <si>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</si>
  <si>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</si>
  <si>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</si>
  <si>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</si>
  <si>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</si>
  <si>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</si>
  <si>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</si>
  <si>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</si>
  <si>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</si>
  <si>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</si>
  <si>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</si>
  <si>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</si>
  <si>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</si>
  <si>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</si>
  <si>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</si>
  <si>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</si>
  <si>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</si>
  <si>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</si>
  <si>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</si>
  <si>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</si>
  <si>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</si>
  <si>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</si>
  <si>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</si>
  <si>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</si>
  <si>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</si>
  <si>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</si>
  <si>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</si>
  <si>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</si>
  <si>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</si>
  <si>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</si>
  <si>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</si>
  <si>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</si>
  <si>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</si>
  <si>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</si>
  <si>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</si>
  <si>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</si>
  <si>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</si>
  <si>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</si>
  <si>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</si>
  <si>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</si>
  <si>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</si>
  <si>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</si>
  <si>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</si>
  <si>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</si>
  <si>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</si>
  <si>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</si>
  <si>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</si>
  <si>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</si>
  <si>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</si>
  <si>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</si>
  <si>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</si>
  <si>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</si>
  <si>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</si>
  <si>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</si>
  <si>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</si>
  <si>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</si>
  <si>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</si>
  <si>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</si>
  <si>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</si>
  <si>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</si>
  <si>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</si>
  <si>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</si>
  <si>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</si>
  <si>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</si>
  <si>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</si>
  <si>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</si>
  <si>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</si>
  <si>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</si>
  <si>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</si>
  <si>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</si>
  <si>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</si>
  <si>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</si>
  <si>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</si>
  <si>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</si>
  <si>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</si>
  <si>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</si>
  <si>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</si>
  <si>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</si>
  <si>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</si>
  <si>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</si>
  <si>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</si>
  <si>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</si>
  <si>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</si>
  <si>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</si>
  <si>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</si>
  <si>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</si>
  <si>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</si>
  <si>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</si>
  <si>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</si>
  <si>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</si>
  <si>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</si>
  <si>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</si>
  <si>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</si>
  <si>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</si>
  <si>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</si>
  <si>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</si>
  <si>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</si>
  <si>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</si>
  <si>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</si>
  <si>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</si>
  <si>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</si>
  <si>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</si>
  <si>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</si>
  <si>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</si>
  <si>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</si>
  <si>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</si>
  <si>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</si>
  <si>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</si>
  <si>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</si>
  <si>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</si>
  <si>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</si>
  <si>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</si>
  <si>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</si>
  <si>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</si>
  <si>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</si>
  <si>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</si>
  <si>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</si>
  <si>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</si>
  <si>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</si>
  <si>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</si>
  <si>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</si>
  <si>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</si>
  <si>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</si>
  <si>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</si>
  <si>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</si>
  <si>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</si>
  <si>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</si>
  <si>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</si>
  <si>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</si>
  <si>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</si>
  <si>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</si>
  <si>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</si>
  <si>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</si>
  <si>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</si>
  <si>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</si>
  <si>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</si>
  <si>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</si>
  <si>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</si>
  <si>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</si>
  <si>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</si>
  <si>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</si>
  <si>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</si>
  <si>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</si>
  <si>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</si>
  <si>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</si>
  <si>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</si>
  <si>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</si>
  <si>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</si>
  <si>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</si>
  <si>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</si>
  <si>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</si>
  <si>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</si>
  <si>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</si>
  <si>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</si>
  <si>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</si>
  <si>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</si>
  <si>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</si>
  <si>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</si>
  <si>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</si>
  <si>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</si>
  <si>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</si>
  <si>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</si>
  <si>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</si>
  <si>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</si>
  <si>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</si>
  <si>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</si>
  <si>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</si>
  <si>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</si>
  <si>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</si>
  <si>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</si>
  <si>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</si>
  <si>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</si>
  <si>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</si>
  <si>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</si>
  <si>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</si>
  <si>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</si>
  <si>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</si>
  <si>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</si>
  <si>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</si>
  <si>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</si>
  <si>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</si>
  <si>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</si>
  <si>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</si>
  <si>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</si>
  <si>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</si>
  <si>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</si>
  <si>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</si>
  <si>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</si>
  <si>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</si>
  <si>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</si>
  <si>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</si>
  <si>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</si>
  <si>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</si>
  <si>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</si>
  <si>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</si>
  <si>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</si>
  <si>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</si>
  <si>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</si>
  <si>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</si>
  <si>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</si>
  <si>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</si>
  <si>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</si>
  <si>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</si>
  <si>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</si>
  <si>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</si>
  <si>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</si>
  <si>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</si>
  <si>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</si>
  <si>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</si>
  <si>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</si>
  <si>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</si>
  <si>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</si>
  <si>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</si>
  <si>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</si>
  <si>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</si>
  <si>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</si>
  <si>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</si>
  <si>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</si>
  <si>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</si>
  <si>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</si>
  <si>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</si>
  <si>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</si>
  <si>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</si>
  <si>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</si>
  <si>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</si>
  <si>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</si>
  <si>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</si>
  <si>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</si>
  <si>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</si>
  <si>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</si>
  <si>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</si>
  <si>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</si>
  <si>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</si>
  <si>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</si>
  <si>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</si>
  <si>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</si>
  <si>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</si>
  <si>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</si>
  <si>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</si>
  <si>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</si>
  <si>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</si>
  <si>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</si>
  <si>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</si>
  <si>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</si>
  <si>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</si>
  <si>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</si>
  <si>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</si>
  <si>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</si>
  <si>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</si>
  <si>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</si>
  <si>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</si>
  <si>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</si>
  <si>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</si>
  <si>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</si>
  <si>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</si>
  <si>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</si>
  <si>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</si>
  <si>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</si>
  <si>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</si>
  <si>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</si>
  <si>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</si>
  <si>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</si>
  <si>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</si>
  <si>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</si>
  <si>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</si>
  <si>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</si>
  <si>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</si>
  <si>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</si>
  <si>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</si>
  <si>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</si>
  <si>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</si>
  <si>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</si>
  <si>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</si>
  <si>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</si>
  <si>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</si>
  <si>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</si>
  <si>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</si>
  <si>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</si>
  <si>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</si>
  <si>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</si>
  <si>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</si>
  <si>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</si>
  <si>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</si>
  <si>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</si>
  <si>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</si>
  <si>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</si>
  <si>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</si>
  <si>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</si>
  <si>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</si>
  <si>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</si>
  <si>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</si>
  <si>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</si>
  <si>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</si>
  <si>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</si>
  <si>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</si>
  <si>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</si>
  <si>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</si>
  <si>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</si>
  <si>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</si>
  <si>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</si>
  <si>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</si>
  <si>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</si>
  <si>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</si>
  <si>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</si>
  <si>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</si>
  <si>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</si>
  <si>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</si>
  <si>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</si>
  <si>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</si>
  <si>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</si>
  <si>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</si>
  <si>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</si>
  <si>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</si>
  <si>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</si>
  <si>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</si>
  <si>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</si>
  <si>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</si>
  <si>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</si>
  <si>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</si>
  <si>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</si>
  <si>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</si>
  <si>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</si>
  <si>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</si>
  <si>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</si>
  <si>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</si>
  <si>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</si>
  <si>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</si>
  <si>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</si>
  <si>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</si>
  <si>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</si>
  <si>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</si>
  <si>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</si>
  <si>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</si>
  <si>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</si>
  <si>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</si>
  <si>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</si>
  <si>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</si>
  <si>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</si>
  <si>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</si>
  <si>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</si>
  <si>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</si>
  <si>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</si>
  <si>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</si>
  <si>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</si>
  <si>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</si>
  <si>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</si>
  <si>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</si>
  <si>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</si>
  <si>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</si>
  <si>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</si>
  <si>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</si>
  <si>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</si>
  <si>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</si>
  <si>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</si>
  <si>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</si>
  <si>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</si>
  <si>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</si>
  <si>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</si>
  <si>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</si>
  <si>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</si>
  <si>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</si>
  <si>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</si>
  <si>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</si>
  <si>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</si>
  <si>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</si>
  <si>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</si>
  <si>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</si>
  <si>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</si>
  <si>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</si>
  <si>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</si>
  <si>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</si>
  <si>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</si>
  <si>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</si>
  <si>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</si>
  <si>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</si>
  <si>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</si>
  <si>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</si>
  <si>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</si>
  <si>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</si>
  <si>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</si>
  <si>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</si>
  <si>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</si>
  <si>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</si>
  <si>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</si>
  <si>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</si>
  <si>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</si>
  <si>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</si>
  <si>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</si>
  <si>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</si>
  <si>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</si>
  <si>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</si>
  <si>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</si>
  <si>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</si>
  <si>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</si>
  <si>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</si>
  <si>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</si>
  <si>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</si>
  <si>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</si>
  <si>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</si>
  <si>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</si>
  <si>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</si>
  <si>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</si>
  <si>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</si>
  <si>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</si>
  <si>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</si>
  <si>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</si>
  <si>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</si>
  <si>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</si>
  <si>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</si>
  <si>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</si>
  <si>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</si>
  <si>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</si>
  <si>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</si>
  <si>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</si>
  <si>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</si>
  <si>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</si>
  <si>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</si>
  <si>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</si>
  <si>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</si>
  <si>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</si>
  <si>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</si>
  <si>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</si>
  <si>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</si>
  <si>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</si>
  <si>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</si>
  <si>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</si>
  <si>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</si>
  <si>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</si>
  <si>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</si>
  <si>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</si>
  <si>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</si>
  <si>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</si>
  <si>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</si>
  <si>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</si>
  <si>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</si>
  <si>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</si>
  <si>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</si>
  <si>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</si>
  <si>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</si>
  <si>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</si>
  <si>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</si>
  <si>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</si>
  <si>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</si>
  <si>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</si>
  <si>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</si>
  <si>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</si>
  <si>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</si>
  <si>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</si>
  <si>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</si>
  <si>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</si>
  <si>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</si>
  <si>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</si>
  <si>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</si>
  <si>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</si>
  <si>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</si>
  <si>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</si>
  <si>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</si>
  <si>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</si>
  <si>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</si>
  <si>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</si>
  <si>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</si>
  <si>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</si>
  <si>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</si>
  <si>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</si>
  <si>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</si>
  <si>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</si>
  <si>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</si>
  <si>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</si>
  <si>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</si>
  <si>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</si>
  <si>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</si>
  <si>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</si>
  <si>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</si>
  <si>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</si>
  <si>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</si>
  <si>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</si>
  <si>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</si>
  <si>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</si>
  <si>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</si>
  <si>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</si>
  <si>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</si>
  <si>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</si>
  <si>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</si>
  <si>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</si>
  <si>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</si>
  <si>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</si>
  <si>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</si>
  <si>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</si>
  <si>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</si>
  <si>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</si>
  <si>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</si>
  <si>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</si>
  <si>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</si>
  <si>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</si>
  <si>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</si>
  <si>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</si>
  <si>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</si>
  <si>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</si>
  <si>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</si>
  <si>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</si>
  <si>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</si>
  <si>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</si>
  <si>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</si>
  <si>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</si>
  <si>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</si>
  <si>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</si>
  <si>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</si>
  <si>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</si>
  <si>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</si>
  <si>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</si>
  <si>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</si>
  <si>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</si>
  <si>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</si>
  <si>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</si>
  <si>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</si>
  <si>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</si>
  <si>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</si>
  <si>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</si>
  <si>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</si>
  <si>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</si>
  <si>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</si>
  <si>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</si>
  <si>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</si>
  <si>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</si>
  <si>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</si>
  <si>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</si>
  <si>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</si>
  <si>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</si>
  <si>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</si>
  <si>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</si>
  <si>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</si>
  <si>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</si>
  <si>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</si>
  <si>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</si>
  <si>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</si>
  <si>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</si>
  <si>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</si>
  <si>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</si>
  <si>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</si>
  <si>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</si>
  <si>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</si>
  <si>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</si>
  <si>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</si>
  <si>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</si>
  <si>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</si>
  <si>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</si>
  <si>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</si>
  <si>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</si>
  <si>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</si>
  <si>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</si>
  <si>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</si>
  <si>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</si>
  <si>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</si>
  <si>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</si>
  <si>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</si>
  <si>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</si>
  <si>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</si>
  <si>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</si>
  <si>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</si>
  <si>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</si>
  <si>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</si>
  <si>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</si>
  <si>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</si>
  <si>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</si>
  <si>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</si>
  <si>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</si>
  <si>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</si>
  <si>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</si>
  <si>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</si>
  <si>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</si>
  <si>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</si>
  <si>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</si>
  <si>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</si>
  <si>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</si>
  <si>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</si>
  <si>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</si>
  <si>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</si>
  <si>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</si>
  <si>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</si>
  <si>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</si>
  <si>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</si>
  <si>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</si>
  <si>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</si>
  <si>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</si>
  <si>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</si>
  <si>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</si>
  <si>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</si>
  <si>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</si>
  <si>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</si>
  <si>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</si>
  <si>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</si>
  <si>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</si>
  <si>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</si>
  <si>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</si>
  <si>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</si>
  <si>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</si>
  <si>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</si>
  <si>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</si>
  <si>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</si>
  <si>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</si>
  <si>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</si>
  <si>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</si>
  <si>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</si>
  <si>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</si>
  <si>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</si>
  <si>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</si>
  <si>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</si>
  <si>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</si>
  <si>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</si>
  <si>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</si>
  <si>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</si>
  <si>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</si>
  <si>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</si>
  <si>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</si>
  <si>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</si>
  <si>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</si>
  <si>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</si>
  <si>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</si>
  <si>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</si>
  <si>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</si>
  <si>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</si>
  <si>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</si>
  <si>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</si>
  <si>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</si>
  <si>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</si>
  <si>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</si>
  <si>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</si>
  <si>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</si>
  <si>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</si>
  <si>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</si>
  <si>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</si>
  <si>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</si>
  <si>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</si>
  <si>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</si>
  <si>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</si>
  <si>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</si>
  <si>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</si>
  <si>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</si>
  <si>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</si>
  <si>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</si>
  <si>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</si>
  <si>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</si>
  <si>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</si>
  <si>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</si>
  <si>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</si>
  <si>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</si>
  <si>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</si>
  <si>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</si>
  <si>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</si>
  <si>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</si>
  <si>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</si>
  <si>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</si>
  <si>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</si>
  <si>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</si>
  <si>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</si>
  <si>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</si>
  <si>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</si>
  <si>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</si>
  <si>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</si>
  <si>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</si>
  <si>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</si>
  <si>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</si>
  <si>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</si>
  <si>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</si>
  <si>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</si>
  <si>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</si>
  <si>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</si>
  <si>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</si>
  <si>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</si>
  <si>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</si>
  <si>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</si>
  <si>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</si>
  <si>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</si>
  <si>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</si>
  <si>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</si>
  <si>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</si>
  <si>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</si>
  <si>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</si>
  <si>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</si>
  <si>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</si>
  <si>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</si>
  <si>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</si>
  <si>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</si>
  <si>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</si>
  <si>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</si>
  <si>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</si>
  <si>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</si>
  <si>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</si>
  <si>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</si>
  <si>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</si>
  <si>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</si>
  <si>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</si>
  <si>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</si>
  <si>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</si>
  <si>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</si>
  <si>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</si>
  <si>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</si>
  <si>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</si>
  <si>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</si>
  <si>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</si>
  <si>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</si>
  <si>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</si>
  <si>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</si>
  <si>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</si>
  <si>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</si>
  <si>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</si>
  <si>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</si>
  <si>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</si>
  <si>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</si>
  <si>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</si>
  <si>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</si>
  <si>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</si>
  <si>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</si>
  <si>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</si>
  <si>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</si>
  <si>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</si>
  <si>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</si>
  <si>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</si>
  <si>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</si>
  <si>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</si>
  <si>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</si>
  <si>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</si>
  <si>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</si>
  <si>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</si>
  <si>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</si>
  <si>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</si>
  <si>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</si>
  <si>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</si>
  <si>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</si>
  <si>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</si>
  <si>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</si>
  <si>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</si>
  <si>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</si>
  <si>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</si>
  <si>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</si>
  <si>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</si>
  <si>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</si>
  <si>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</si>
  <si>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</si>
  <si>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</si>
  <si>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</si>
  <si>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</si>
  <si>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</si>
  <si>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</si>
  <si>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</si>
  <si>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</si>
  <si>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</si>
  <si>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</si>
  <si>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</si>
  <si>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</si>
  <si>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</si>
  <si>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</si>
  <si>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</si>
  <si>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</si>
  <si>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</si>
  <si>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</si>
  <si>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</si>
  <si>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</si>
  <si>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</si>
  <si>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</si>
  <si>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</si>
  <si>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</si>
  <si>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</si>
  <si>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</si>
  <si>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</si>
  <si>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</si>
  <si>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</si>
  <si>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</si>
  <si>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</si>
  <si>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</si>
  <si>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</si>
  <si>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</si>
  <si>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</si>
  <si>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</si>
  <si>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</si>
  <si>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</si>
  <si>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</si>
  <si>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</si>
  <si>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</si>
  <si>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</si>
  <si>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</si>
  <si>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</si>
  <si>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</si>
  <si>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</si>
  <si>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</si>
  <si>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</si>
  <si>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</si>
  <si>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</si>
  <si>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</si>
  <si>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</si>
  <si>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</si>
  <si>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</si>
  <si>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</si>
  <si>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</si>
  <si>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</si>
  <si>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</si>
  <si>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</si>
  <si>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</si>
  <si>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</si>
  <si>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</si>
  <si>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</si>
  <si>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</si>
  <si>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</si>
  <si>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</si>
  <si>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</si>
  <si>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</si>
  <si>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</si>
  <si>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</si>
  <si>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</si>
  <si>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</si>
  <si>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</si>
  <si>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</si>
  <si>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</si>
  <si>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</si>
  <si>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</si>
  <si>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</si>
  <si>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</si>
  <si>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</si>
  <si>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</si>
  <si>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</si>
  <si>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</si>
  <si>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</si>
  <si>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</si>
  <si>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</si>
  <si>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</si>
  <si>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</si>
  <si>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</si>
  <si>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</si>
  <si>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</si>
  <si>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</si>
  <si>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</si>
  <si>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</si>
  <si>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</si>
  <si>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</si>
  <si>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</si>
  <si>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</si>
  <si>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</si>
  <si>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</si>
  <si>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</si>
  <si>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</si>
  <si>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</si>
  <si>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</si>
  <si>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</si>
  <si>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</si>
  <si>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</si>
  <si>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</si>
  <si>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</si>
  <si>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</si>
  <si>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</si>
  <si>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</si>
  <si>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</si>
  <si>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</si>
  <si>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</si>
  <si>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</si>
  <si>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</si>
  <si>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</si>
  <si>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</si>
  <si>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</si>
  <si>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</si>
  <si>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</si>
  <si>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</si>
  <si>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</si>
  <si>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</si>
  <si>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</si>
  <si>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</si>
  <si>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</si>
  <si>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</si>
  <si>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</si>
  <si>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</si>
  <si>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</si>
  <si>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</si>
  <si>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</si>
  <si>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</si>
  <si>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</si>
  <si>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</si>
  <si>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</si>
  <si>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</si>
  <si>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</si>
  <si>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</si>
  <si>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</si>
  <si>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</si>
  <si>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</si>
  <si>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</si>
  <si>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</si>
  <si>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</si>
  <si>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</si>
  <si>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</si>
  <si>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</si>
  <si>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</si>
  <si>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</si>
  <si>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</si>
  <si>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</si>
  <si>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</si>
  <si>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</si>
  <si>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</si>
  <si>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</si>
  <si>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</si>
  <si>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</si>
  <si>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</si>
  <si>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</si>
  <si>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</si>
  <si>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</si>
  <si>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</si>
  <si>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</si>
  <si>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</si>
  <si>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</si>
  <si>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</si>
  <si>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</si>
  <si>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</si>
  <si>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</si>
  <si>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</si>
  <si>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</si>
  <si>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</si>
  <si>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</si>
  <si>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</si>
  <si>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</si>
  <si>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</si>
  <si>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</si>
  <si>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</si>
  <si>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</si>
  <si>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</si>
  <si>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</si>
  <si>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</si>
  <si>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</si>
  <si>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</si>
  <si>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</si>
  <si>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</si>
  <si>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</si>
  <si>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</si>
  <si>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</si>
  <si>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</si>
  <si>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</si>
  <si>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</si>
  <si>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</si>
  <si>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</si>
  <si>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</si>
  <si>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</si>
  <si>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</si>
  <si>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</si>
  <si>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</si>
  <si>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</si>
  <si>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</si>
  <si>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</si>
  <si>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</si>
  <si>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</si>
  <si>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</si>
  <si>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</si>
  <si>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</si>
  <si>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</si>
  <si>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</si>
  <si>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</si>
  <si>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</si>
  <si>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</si>
  <si>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</si>
  <si>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</si>
  <si>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</si>
  <si>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</si>
  <si>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</si>
  <si>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</si>
  <si>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</si>
  <si>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</si>
  <si>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</si>
  <si>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</si>
  <si>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</si>
  <si>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</si>
  <si>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</si>
  <si>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</si>
  <si>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</si>
  <si>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</si>
  <si>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</si>
  <si>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</si>
  <si>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</si>
  <si>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</si>
  <si>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</si>
  <si>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</si>
  <si>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</si>
  <si>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</si>
  <si>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</si>
  <si>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</si>
  <si>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</si>
  <si>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</si>
  <si>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</si>
  <si>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</si>
  <si>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</si>
  <si>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</si>
  <si>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</si>
  <si>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</si>
  <si>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</si>
  <si>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</si>
  <si>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</si>
  <si>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</si>
  <si>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</si>
  <si>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</si>
  <si>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</si>
  <si>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</si>
  <si>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</si>
  <si>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</si>
  <si>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</si>
  <si>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</si>
  <si>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</si>
  <si>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</si>
  <si>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</si>
  <si>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</si>
  <si>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</si>
  <si>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</si>
  <si>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</si>
  <si>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</si>
  <si>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</si>
  <si>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</si>
  <si>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</si>
  <si>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</si>
  <si>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</si>
  <si>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</si>
  <si>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</si>
  <si>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</si>
  <si>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</si>
  <si>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</si>
  <si>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</si>
  <si>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</si>
  <si>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</si>
  <si>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</si>
  <si>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</si>
  <si>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</si>
  <si>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</si>
  <si>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</si>
  <si>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</si>
  <si>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</si>
  <si>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</si>
  <si>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</si>
  <si>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</si>
  <si>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</si>
  <si>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</si>
  <si>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</si>
  <si>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</si>
  <si>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</si>
  <si>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</si>
  <si>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</si>
  <si>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</si>
  <si>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</si>
  <si>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</si>
  <si>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</si>
  <si>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</si>
  <si>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</si>
  <si>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</si>
  <si>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</si>
  <si>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</si>
  <si>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</si>
  <si>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</si>
  <si>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</si>
  <si>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</si>
  <si>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</si>
  <si>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</si>
  <si>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</si>
  <si>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</si>
  <si>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</si>
  <si>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</si>
  <si>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</si>
  <si>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</si>
  <si>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</si>
  <si>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</si>
  <si>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</si>
  <si>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</si>
  <si>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</si>
  <si>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</si>
  <si>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</si>
  <si>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</si>
  <si>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</si>
  <si>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</si>
  <si>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</si>
  <si>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</si>
  <si>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</si>
  <si>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</si>
  <si>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</si>
  <si>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</si>
  <si>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</si>
  <si>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</si>
  <si>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</si>
  <si>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</si>
  <si>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</si>
  <si>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</si>
  <si>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</si>
  <si>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</si>
  <si>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</si>
  <si>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</si>
  <si>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</si>
  <si>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</si>
  <si>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</si>
  <si>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</si>
  <si>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</si>
  <si>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</si>
  <si>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</si>
  <si>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</si>
  <si>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</si>
  <si>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</si>
  <si>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</si>
  <si>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</si>
  <si>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</si>
  <si>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</si>
  <si>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</si>
  <si>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</si>
  <si>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</si>
  <si>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</si>
  <si>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</si>
  <si>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</si>
  <si>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</si>
  <si>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</si>
  <si>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</si>
  <si>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</si>
  <si>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</si>
  <si>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</si>
  <si>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</si>
  <si>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</si>
  <si>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</si>
  <si>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</si>
  <si>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</si>
  <si>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</si>
  <si>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</si>
  <si>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</si>
  <si>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</si>
  <si>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</si>
  <si>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</si>
  <si>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</si>
  <si>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</si>
  <si>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</si>
  <si>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</si>
  <si>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</si>
  <si>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</si>
  <si>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</si>
  <si>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</si>
  <si>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</si>
  <si>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</si>
  <si>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</si>
  <si>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</si>
  <si>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</si>
  <si>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</si>
  <si>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</si>
  <si>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</si>
  <si>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</si>
  <si>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</si>
  <si>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</si>
  <si>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</si>
  <si>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</si>
  <si>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</si>
  <si>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</si>
  <si>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</si>
  <si>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</si>
  <si>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</si>
  <si>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</si>
  <si>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</si>
  <si>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</si>
  <si>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</si>
  <si>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</si>
  <si>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</si>
  <si>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</si>
  <si>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</si>
  <si>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</si>
  <si>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</si>
  <si>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</si>
  <si>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</si>
  <si>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</si>
  <si>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</si>
  <si>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</si>
  <si>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</si>
  <si>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</si>
  <si>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</si>
  <si>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</si>
  <si>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</si>
  <si>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</si>
  <si>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</si>
  <si>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</si>
  <si>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</si>
  <si>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</si>
  <si>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</si>
  <si>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</si>
  <si>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</si>
  <si>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</si>
  <si>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</si>
  <si>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</si>
  <si>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</si>
  <si>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</si>
  <si>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</si>
  <si>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</si>
  <si>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</si>
  <si>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</si>
  <si>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</si>
  <si>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</si>
  <si>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</si>
  <si>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</si>
  <si>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</si>
  <si>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</si>
  <si>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</si>
  <si>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</si>
  <si>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</si>
  <si>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</si>
  <si>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</si>
  <si>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</si>
  <si>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</si>
  <si>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</si>
  <si>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</si>
  <si>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</si>
  <si>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</si>
  <si>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</si>
  <si>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</si>
  <si>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</si>
  <si>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</si>
  <si>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</si>
  <si>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</si>
  <si>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</si>
  <si>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</si>
  <si>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</si>
  <si>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</si>
  <si>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</si>
  <si>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</si>
  <si>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</si>
  <si>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</si>
  <si>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</si>
  <si>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</si>
  <si>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</si>
  <si>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</si>
  <si>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</si>
  <si>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</si>
  <si>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</si>
  <si>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</si>
  <si>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</si>
  <si>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</si>
  <si>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</si>
  <si>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</si>
  <si>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</si>
  <si>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</si>
  <si>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</si>
  <si>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</si>
  <si>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</si>
  <si>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</si>
  <si>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</si>
  <si>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</si>
  <si>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</si>
  <si>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</si>
  <si>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</si>
  <si>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</si>
  <si>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</si>
  <si>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</si>
  <si>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</si>
  <si>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</si>
  <si>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</si>
  <si>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</si>
  <si>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</si>
  <si>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</si>
  <si>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</si>
  <si>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</si>
  <si>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</si>
  <si>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</si>
  <si>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</si>
  <si>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</si>
  <si>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</si>
  <si>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</si>
  <si>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</si>
  <si>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</si>
  <si>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</si>
  <si>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</si>
  <si>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</si>
  <si>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</si>
  <si>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</si>
  <si>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</si>
  <si>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</si>
  <si>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</si>
  <si>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</si>
  <si>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</si>
  <si>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</si>
  <si>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</si>
  <si>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</si>
  <si>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</si>
  <si>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</si>
  <si>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</si>
  <si>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</si>
  <si>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</si>
  <si>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</si>
  <si>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</si>
  <si>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</si>
  <si>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</si>
  <si>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</si>
  <si>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</si>
  <si>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</si>
  <si>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</si>
  <si>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</si>
  <si>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</si>
  <si>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</si>
  <si>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</si>
  <si>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</si>
  <si>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</si>
  <si>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</si>
  <si>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</si>
  <si>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</si>
  <si>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</si>
  <si>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</si>
  <si>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</si>
  <si>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</si>
  <si>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</si>
  <si>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</si>
  <si>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</si>
  <si>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</si>
  <si>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</si>
  <si>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</si>
  <si>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</si>
  <si>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</si>
  <si>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</si>
  <si>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</si>
  <si>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</si>
  <si>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</si>
  <si>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</si>
  <si>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</si>
  <si>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</si>
  <si>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</si>
  <si>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</si>
  <si>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</si>
  <si>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</si>
  <si>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</si>
  <si>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</si>
  <si>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</si>
  <si>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</si>
  <si>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</si>
  <si>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</si>
  <si>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</si>
  <si>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</si>
  <si>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</si>
  <si>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</si>
  <si>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</si>
  <si>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</si>
  <si>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</si>
  <si>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</si>
  <si>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</si>
  <si>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</si>
  <si>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</si>
  <si>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</si>
  <si>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</si>
  <si>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</si>
  <si>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</si>
  <si>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</si>
  <si>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</si>
  <si>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</si>
  <si>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</si>
  <si>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</si>
  <si>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</si>
  <si>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</si>
  <si>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</si>
  <si>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</si>
  <si>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</si>
  <si>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</si>
  <si>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</si>
  <si>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</si>
  <si>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</si>
  <si>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</si>
  <si>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</si>
  <si>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</si>
  <si>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</si>
  <si>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</si>
  <si>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</si>
  <si>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</si>
  <si>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</si>
  <si>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</si>
  <si>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</si>
  <si>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</si>
  <si>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</si>
  <si>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</si>
  <si>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</si>
  <si>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</si>
  <si>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</si>
  <si>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</si>
  <si>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</si>
  <si>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</si>
  <si>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</si>
  <si>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</si>
  <si>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</si>
  <si>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</si>
  <si>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</si>
  <si>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</si>
  <si>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</si>
  <si>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</si>
  <si>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</si>
  <si>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</si>
  <si>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</si>
  <si>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</si>
  <si>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</si>
  <si>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</si>
  <si>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</si>
  <si>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</si>
  <si>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</si>
  <si>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</si>
  <si>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</si>
  <si>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</si>
  <si>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</si>
  <si>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</si>
  <si>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</si>
  <si>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</si>
  <si>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</si>
  <si>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</si>
  <si>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</si>
  <si>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</si>
  <si>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</si>
  <si>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</si>
  <si>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</si>
  <si>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</si>
  <si>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</si>
  <si>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</si>
  <si>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</si>
  <si>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</si>
  <si>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</si>
  <si>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</si>
  <si>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</si>
  <si>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</si>
  <si>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</si>
  <si>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</si>
  <si>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</si>
  <si>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</si>
  <si>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</si>
  <si>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</si>
  <si>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</si>
  <si>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</si>
  <si>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</si>
  <si>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</si>
  <si>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</si>
  <si>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</si>
  <si>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</si>
  <si>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</si>
  <si>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</si>
  <si>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</si>
  <si>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</si>
  <si>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</si>
  <si>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</si>
  <si>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</si>
  <si>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</si>
  <si>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</si>
  <si>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</si>
  <si>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</si>
  <si>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</si>
  <si>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</si>
  <si>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</si>
  <si>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</si>
  <si>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</si>
  <si>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</si>
  <si>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</si>
  <si>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</si>
  <si>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</si>
  <si>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</si>
  <si>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</si>
  <si>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</si>
  <si>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</si>
  <si>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</si>
  <si>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</si>
  <si>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</si>
  <si>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</si>
  <si>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</si>
  <si>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</si>
  <si>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</si>
  <si>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</si>
  <si>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</si>
  <si>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</si>
  <si>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</si>
  <si>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</si>
  <si>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</si>
  <si>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</si>
  <si>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</si>
  <si>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</si>
  <si>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</si>
  <si>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</si>
  <si>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</si>
  <si>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</si>
  <si>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</si>
  <si>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</si>
  <si>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</si>
  <si>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</si>
  <si>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</si>
  <si>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</si>
  <si>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</si>
  <si>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</si>
  <si>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</si>
  <si>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</si>
  <si>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</si>
  <si>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</si>
  <si>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</si>
  <si>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</si>
  <si>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</si>
  <si>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</si>
  <si>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</si>
  <si>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</si>
  <si>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</si>
  <si>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</si>
  <si>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</si>
  <si>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</si>
  <si>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</si>
  <si>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</si>
  <si>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</si>
  <si>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</si>
  <si>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</si>
  <si>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</si>
  <si>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</si>
  <si>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</si>
  <si>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</si>
  <si>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</si>
  <si>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</si>
  <si>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</si>
  <si>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</si>
  <si>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</si>
  <si>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</si>
  <si>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</si>
  <si>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</si>
  <si>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</si>
  <si>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</si>
  <si>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</si>
  <si>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</si>
  <si>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</si>
  <si>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</si>
  <si>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</si>
  <si>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</si>
  <si>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</si>
  <si>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</si>
  <si>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</si>
  <si>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</si>
  <si>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</si>
  <si>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</si>
  <si>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</si>
  <si>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</si>
  <si>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</si>
  <si>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</si>
  <si>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</si>
  <si>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</si>
  <si>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</si>
  <si>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</si>
  <si>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</si>
  <si>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</si>
  <si>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</si>
  <si>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</si>
  <si>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</si>
  <si>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</si>
  <si>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</si>
  <si>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</si>
  <si>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</si>
  <si>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</si>
  <si>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</si>
  <si>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</si>
  <si>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</si>
  <si>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</si>
  <si>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</si>
  <si>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</si>
  <si>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</si>
  <si>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</si>
  <si>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</si>
  <si>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</si>
  <si>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</si>
  <si>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</si>
  <si>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</si>
  <si>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</si>
  <si>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</si>
  <si>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</si>
  <si>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</si>
  <si>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</si>
  <si>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</si>
  <si>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</si>
  <si>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</si>
  <si>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</si>
  <si>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</si>
  <si>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</si>
  <si>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</si>
  <si>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</si>
  <si>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</si>
  <si>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</si>
  <si>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</si>
  <si>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</si>
  <si>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</si>
  <si>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</si>
  <si>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</si>
  <si>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</si>
  <si>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</si>
  <si>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</si>
  <si>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</si>
  <si>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</si>
  <si>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</si>
  <si>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</si>
  <si>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</si>
  <si>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</si>
  <si>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</si>
  <si>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</si>
  <si>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</si>
  <si>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</si>
  <si>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</si>
  <si>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</si>
  <si>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</si>
  <si>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</si>
  <si>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</si>
  <si>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</si>
  <si>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</si>
  <si>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</si>
  <si>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</si>
  <si>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</si>
  <si>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</si>
  <si>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</si>
  <si>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</si>
  <si>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</si>
  <si>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</si>
  <si>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</si>
  <si>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</si>
  <si>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</si>
  <si>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</si>
  <si>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</si>
  <si>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</si>
  <si>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</si>
  <si>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</si>
  <si>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</si>
  <si>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</si>
  <si>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</si>
  <si>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</si>
  <si>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</si>
  <si>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</si>
  <si>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</si>
  <si>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</si>
  <si>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</si>
  <si>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</si>
  <si>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</si>
  <si>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</si>
  <si>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</si>
  <si>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</si>
  <si>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</si>
  <si>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</si>
  <si>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</si>
  <si>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</si>
  <si>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</si>
  <si>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</si>
  <si>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</si>
  <si>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</si>
  <si>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</si>
  <si>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</si>
  <si>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</si>
  <si>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</si>
  <si>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</si>
  <si>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</si>
  <si>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</si>
  <si>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</si>
  <si>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</si>
  <si>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</si>
  <si>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</si>
  <si>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</si>
  <si>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</si>
  <si>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</si>
  <si>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</si>
  <si>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</si>
  <si>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</si>
  <si>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</si>
  <si>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</si>
  <si>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</si>
  <si>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</si>
  <si>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</si>
  <si>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</si>
  <si>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</si>
  <si>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</si>
  <si>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</si>
  <si>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</si>
  <si>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</si>
  <si>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</si>
  <si>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</si>
  <si>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</si>
  <si>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</si>
  <si>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</si>
  <si>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</si>
  <si>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</si>
  <si>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</si>
  <si>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</si>
  <si>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</si>
  <si>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</si>
  <si>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</si>
  <si>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</si>
  <si>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</si>
  <si>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</si>
  <si>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</si>
  <si>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</si>
  <si>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</si>
  <si>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</si>
  <si>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</si>
  <si>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</si>
  <si>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</si>
  <si>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</si>
  <si>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</si>
  <si>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</si>
  <si>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</si>
  <si>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</si>
  <si>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</si>
  <si>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</si>
  <si>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</si>
  <si>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</si>
  <si>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</si>
  <si>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</si>
  <si>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</si>
  <si>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</si>
  <si>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</si>
  <si>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</si>
  <si>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</si>
  <si>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</si>
  <si>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</si>
  <si>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</si>
  <si>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</si>
  <si>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</si>
  <si>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</si>
  <si>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</si>
  <si>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</si>
  <si>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</si>
  <si>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</si>
  <si>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</si>
  <si>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</si>
  <si>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</si>
  <si>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</si>
  <si>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</si>
  <si>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</si>
  <si>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</si>
  <si>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</si>
  <si>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</si>
  <si>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</si>
  <si>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</si>
  <si>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</si>
  <si>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</si>
  <si>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</si>
  <si>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</si>
  <si>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</si>
  <si>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</si>
  <si>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</si>
  <si>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</si>
  <si>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</si>
  <si>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</si>
  <si>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</si>
  <si>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</si>
  <si>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</si>
  <si>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</si>
  <si>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</si>
  <si>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</si>
  <si>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</si>
  <si>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</si>
  <si>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</si>
  <si>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</si>
  <si>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</si>
  <si>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</si>
  <si>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</si>
  <si>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</si>
  <si>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</si>
  <si>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</si>
  <si>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</si>
  <si>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</si>
  <si>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</si>
  <si>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</si>
  <si>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</si>
  <si>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</si>
  <si>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</si>
  <si>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</si>
  <si>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</si>
  <si>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</si>
  <si>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</si>
  <si>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</si>
  <si>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</si>
  <si>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</si>
  <si>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</si>
  <si>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</si>
  <si>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</si>
  <si>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</si>
  <si>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</si>
  <si>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</si>
  <si>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</si>
  <si>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</si>
  <si>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</si>
  <si>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</si>
  <si>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</si>
  <si>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</si>
  <si>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</si>
  <si>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</si>
  <si>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</si>
  <si>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</si>
  <si>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</si>
  <si>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</si>
  <si>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</si>
  <si>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</si>
  <si>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</si>
  <si>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</si>
  <si>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</si>
  <si>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</si>
  <si>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</si>
  <si>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</si>
  <si>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</si>
  <si>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</si>
  <si>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</si>
  <si>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</si>
  <si>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</si>
  <si>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</si>
  <si>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</si>
  <si>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</si>
  <si>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</si>
  <si>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</si>
  <si>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</si>
  <si>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</si>
  <si>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</si>
  <si>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</si>
  <si>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</si>
  <si>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</si>
  <si>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</si>
  <si>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</si>
  <si>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</si>
  <si>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</si>
  <si>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</si>
  <si>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</si>
  <si>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</si>
  <si>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</si>
  <si>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</si>
  <si>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</si>
  <si>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</si>
  <si>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</si>
  <si>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</si>
  <si>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</si>
  <si>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</si>
  <si>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</si>
  <si>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</si>
  <si>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</si>
  <si>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</si>
  <si>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</si>
  <si>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</si>
  <si>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</si>
  <si>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</si>
  <si>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</si>
  <si>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</si>
  <si>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</si>
  <si>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</si>
  <si>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</si>
  <si>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</si>
  <si>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</si>
  <si>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</si>
  <si>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</si>
  <si>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</si>
  <si>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</si>
  <si>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</si>
  <si>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</si>
  <si>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</si>
  <si>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</si>
  <si>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</si>
  <si>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</si>
  <si>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</si>
  <si>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</si>
  <si>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</si>
  <si>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</si>
  <si>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</si>
  <si>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</si>
  <si>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</si>
  <si>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</si>
  <si>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</si>
  <si>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</si>
  <si>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</si>
  <si>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</si>
  <si>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</si>
  <si>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</si>
  <si>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</si>
  <si>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</si>
  <si>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</si>
  <si>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</si>
  <si>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</si>
  <si>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</si>
  <si>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</si>
  <si>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</si>
  <si>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</si>
  <si>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</si>
  <si>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</si>
  <si>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</si>
  <si>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</si>
  <si>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</si>
  <si>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</si>
  <si>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</si>
  <si>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</si>
  <si>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</si>
  <si>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</si>
  <si>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</si>
  <si>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</si>
  <si>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</si>
  <si>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</si>
  <si>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</si>
  <si>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</si>
  <si>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</si>
  <si>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</si>
  <si>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</si>
  <si>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</si>
  <si>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</si>
  <si>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</si>
  <si>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</si>
  <si>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</si>
  <si>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</si>
  <si>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</si>
  <si>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</si>
  <si>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</si>
  <si>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</si>
  <si>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</si>
  <si>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</si>
  <si>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</si>
  <si>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</si>
  <si>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</si>
  <si>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</si>
  <si>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</si>
  <si>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</si>
  <si>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</si>
  <si>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</si>
  <si>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</si>
  <si>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</si>
  <si>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</si>
  <si>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</si>
  <si>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</si>
  <si>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</si>
  <si>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</si>
  <si>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</si>
  <si>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</si>
  <si>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</si>
  <si>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</si>
  <si>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</si>
  <si>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</si>
  <si>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</si>
  <si>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</si>
  <si>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</si>
  <si>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</si>
  <si>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</si>
  <si>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</si>
  <si>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</si>
  <si>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</si>
  <si>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</si>
  <si>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</si>
  <si>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</si>
  <si>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</si>
  <si>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</si>
  <si>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</si>
  <si>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</si>
  <si>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</si>
  <si>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</si>
  <si>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</si>
  <si>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</si>
  <si>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</si>
  <si>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</si>
  <si>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</si>
  <si>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</si>
  <si>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</si>
  <si>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</si>
  <si>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</si>
  <si>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</si>
  <si>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</si>
  <si>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</si>
  <si>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</si>
  <si>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</si>
  <si>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</si>
  <si>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</si>
  <si>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</si>
  <si>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</si>
  <si>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</si>
  <si>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</si>
  <si>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</si>
  <si>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</si>
  <si>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</si>
  <si>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</si>
  <si>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</si>
  <si>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</si>
  <si>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</si>
  <si>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</si>
  <si>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</si>
  <si>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</si>
  <si>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</si>
  <si>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</si>
  <si>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</si>
  <si>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</si>
  <si>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</si>
  <si>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</si>
  <si>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</si>
  <si>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</si>
  <si>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</si>
  <si>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</si>
  <si>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</si>
  <si>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</si>
  <si>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</si>
  <si>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</si>
  <si>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</si>
  <si>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</si>
  <si>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</si>
  <si>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</si>
  <si>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</si>
  <si>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</si>
  <si>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</si>
  <si>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</si>
  <si>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</si>
  <si>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</si>
  <si>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</si>
  <si>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</si>
  <si>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</si>
  <si>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</si>
  <si>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</si>
  <si>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</si>
  <si>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</si>
  <si>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</si>
  <si>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</si>
  <si>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</si>
  <si>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</si>
  <si>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</si>
  <si>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</si>
  <si>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</si>
  <si>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</si>
  <si>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</si>
  <si>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</si>
  <si>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</si>
  <si>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</si>
  <si>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</si>
  <si>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</si>
  <si>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</si>
  <si>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</si>
  <si>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</si>
  <si>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</si>
  <si>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</si>
  <si>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</si>
  <si>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</si>
  <si>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</si>
  <si>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</si>
  <si>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</si>
  <si>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</si>
  <si>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</si>
  <si>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</si>
  <si>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</si>
  <si>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</si>
  <si>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</si>
  <si>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</si>
  <si>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</si>
  <si>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</si>
  <si>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</si>
  <si>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</si>
  <si>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</si>
  <si>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</si>
  <si>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</si>
  <si>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</si>
  <si>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</si>
  <si>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</si>
  <si>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</si>
  <si>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</si>
  <si>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</si>
  <si>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</si>
  <si>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</si>
  <si>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</si>
  <si>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</si>
  <si>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</si>
  <si>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</si>
  <si>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</si>
  <si>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</si>
  <si>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</si>
  <si>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</si>
  <si>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</si>
  <si>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</si>
  <si>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</si>
  <si>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</si>
  <si>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</si>
  <si>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</si>
  <si>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</si>
  <si>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</si>
  <si>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</si>
  <si>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</si>
  <si>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</si>
  <si>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</si>
  <si>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</si>
  <si>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</si>
  <si>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</si>
  <si>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</si>
  <si>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</si>
  <si>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</si>
  <si>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</si>
  <si>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</si>
  <si>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</si>
  <si>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</si>
  <si>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</si>
  <si>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</si>
  <si>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</si>
  <si>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</si>
  <si>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</si>
  <si>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</si>
  <si>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</si>
  <si>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</si>
  <si>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</si>
  <si>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</si>
  <si>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</si>
  <si>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</si>
  <si>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</si>
  <si>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</si>
  <si>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</si>
  <si>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</si>
  <si>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</si>
  <si>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</si>
  <si>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</si>
  <si>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</si>
  <si>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</si>
  <si>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</si>
  <si>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</si>
  <si>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</si>
  <si>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</si>
  <si>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</si>
  <si>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</si>
  <si>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</si>
  <si>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</si>
  <si>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</si>
  <si>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</si>
  <si>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</si>
  <si>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</si>
  <si>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</si>
  <si>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</si>
  <si>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</si>
  <si>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</si>
  <si>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</si>
  <si>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</si>
  <si>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</si>
  <si>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</si>
  <si>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</si>
  <si>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</si>
  <si>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</si>
  <si>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</si>
  <si>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</si>
  <si>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</si>
  <si>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</si>
  <si>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</si>
  <si>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</si>
  <si>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</si>
  <si>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</si>
  <si>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</si>
  <si>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</si>
  <si>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</si>
  <si>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</si>
  <si>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</si>
  <si>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</si>
  <si>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</si>
  <si>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</si>
  <si>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</si>
  <si>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</si>
  <si>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</si>
  <si>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</si>
  <si>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</si>
  <si>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</si>
  <si>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</si>
  <si>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</si>
  <si>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</si>
  <si>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</si>
  <si>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</si>
  <si>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</si>
  <si>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</si>
  <si>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</si>
  <si>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</si>
  <si>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</si>
  <si>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</si>
  <si>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</si>
  <si>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</si>
  <si>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</si>
  <si>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</si>
  <si>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</si>
  <si>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</si>
  <si>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</si>
  <si>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</si>
  <si>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</si>
  <si>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</si>
  <si>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</si>
  <si>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</si>
  <si>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</si>
  <si>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</si>
  <si>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</si>
  <si>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</si>
  <si>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</si>
  <si>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</si>
  <si>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</si>
  <si>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</si>
  <si>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</si>
  <si>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</si>
  <si>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</si>
  <si>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</si>
  <si>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</si>
  <si>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</si>
  <si>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</si>
  <si>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</si>
  <si>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</si>
  <si>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</si>
  <si>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</si>
  <si>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</si>
  <si>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</si>
  <si>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</si>
  <si>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</si>
  <si>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</si>
  <si>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</si>
  <si>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</si>
  <si>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</si>
  <si>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</si>
  <si>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</si>
  <si>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</si>
  <si>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</si>
  <si>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</si>
  <si>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</si>
  <si>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</si>
  <si>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</si>
  <si>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</si>
  <si>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</si>
  <si>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</si>
  <si>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</si>
  <si>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</si>
  <si>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</si>
  <si>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</si>
  <si>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</si>
  <si>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</si>
  <si>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</si>
  <si>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</si>
  <si>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</si>
  <si>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</si>
  <si>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</si>
  <si>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</si>
  <si>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</si>
  <si>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</si>
  <si>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</si>
  <si>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</si>
  <si>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</si>
  <si>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</si>
  <si>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</si>
  <si>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</si>
  <si>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</si>
  <si>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</si>
  <si>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</si>
  <si>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</si>
  <si>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</si>
  <si>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</si>
  <si>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</si>
  <si>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</si>
  <si>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</si>
  <si>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</si>
  <si>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</si>
  <si>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</si>
  <si>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</si>
  <si>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</si>
  <si>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</si>
  <si>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</si>
  <si>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</si>
  <si>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</si>
  <si>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</si>
  <si>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</si>
  <si>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</si>
  <si>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</si>
  <si>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</si>
  <si>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</si>
  <si>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</si>
  <si>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</si>
  <si>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</si>
  <si>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</si>
  <si>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</si>
  <si>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</si>
  <si>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</si>
  <si>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</si>
  <si>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</si>
  <si>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</si>
  <si>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</si>
  <si>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</si>
  <si>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</si>
  <si>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</si>
  <si>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</si>
  <si>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</si>
  <si>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</si>
  <si>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</si>
  <si>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</si>
  <si>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</si>
  <si>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</si>
  <si>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</si>
  <si>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</si>
  <si>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</si>
  <si>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</si>
  <si>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</si>
  <si>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</si>
  <si>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</si>
  <si>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</si>
  <si>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</si>
  <si>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</si>
  <si>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</si>
  <si>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</si>
  <si>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</si>
  <si>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</si>
  <si>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</si>
  <si>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</si>
  <si>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</si>
  <si>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</si>
  <si>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</si>
  <si>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</si>
  <si>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</si>
  <si>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</si>
  <si>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</si>
  <si>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</si>
  <si>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</si>
  <si>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</si>
  <si>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</si>
  <si>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</si>
  <si>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</si>
  <si>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</si>
  <si>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</si>
  <si>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</si>
  <si>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</si>
  <si>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</si>
  <si>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</si>
  <si>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</si>
  <si>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</si>
  <si>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</si>
  <si>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</si>
  <si>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</si>
  <si>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</si>
  <si>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</si>
  <si>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</si>
  <si>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</si>
  <si>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</si>
  <si>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</si>
  <si>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</si>
  <si>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</si>
  <si>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</si>
  <si>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</si>
  <si>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</si>
  <si>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</si>
  <si>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</si>
  <si>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</si>
  <si>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</si>
  <si>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</si>
  <si>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</si>
  <si>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</si>
  <si>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</si>
  <si>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</si>
  <si>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</si>
  <si>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</si>
  <si>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</si>
  <si>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</si>
  <si>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</si>
  <si>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</si>
  <si>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</si>
  <si>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</si>
  <si>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</si>
  <si>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</si>
  <si>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</si>
  <si>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</si>
  <si>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</si>
  <si>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</si>
  <si>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</si>
  <si>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</si>
  <si>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</si>
  <si>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</si>
  <si>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</si>
  <si>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</si>
  <si>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</si>
  <si>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</si>
  <si>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</si>
  <si>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</si>
  <si>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</si>
  <si>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</si>
  <si>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</si>
  <si>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</si>
  <si>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</si>
  <si>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</si>
  <si>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</si>
  <si>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</si>
  <si>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</si>
  <si>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</si>
  <si>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</si>
  <si>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</si>
  <si>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</si>
  <si>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</si>
  <si>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</si>
  <si>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</si>
  <si>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</si>
  <si>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</si>
  <si>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</si>
  <si>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</si>
  <si>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</si>
  <si>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</si>
  <si>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</si>
  <si>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</si>
  <si>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</si>
  <si>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</si>
  <si>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</si>
  <si>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</si>
  <si>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</si>
  <si>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</si>
  <si>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</si>
  <si>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</si>
  <si>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</si>
  <si>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</si>
  <si>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</si>
  <si>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</si>
  <si>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</si>
  <si>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</si>
  <si>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</si>
  <si>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</si>
  <si>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</si>
  <si>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</si>
  <si>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</si>
  <si>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</si>
  <si>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</si>
  <si>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</si>
  <si>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</si>
  <si>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</si>
  <si>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</si>
  <si>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</si>
  <si>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</si>
  <si>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</si>
  <si>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</si>
  <si>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</si>
  <si>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</si>
  <si>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</si>
  <si>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</si>
  <si>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</si>
  <si>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</si>
  <si>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</si>
  <si>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</si>
  <si>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</si>
  <si>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</si>
  <si>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</si>
  <si>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</si>
  <si>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</si>
  <si>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</si>
  <si>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</si>
  <si>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</si>
  <si>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</si>
  <si>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</si>
  <si>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</si>
  <si>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</si>
  <si>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</si>
  <si>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</si>
  <si>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</si>
  <si>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</si>
  <si>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</si>
  <si>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</si>
  <si>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</si>
  <si>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</si>
  <si>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</si>
  <si>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</si>
  <si>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</si>
  <si>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</si>
  <si>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</si>
  <si>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</si>
  <si>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</si>
  <si>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</si>
  <si>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</si>
  <si>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</si>
  <si>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</si>
  <si>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</si>
  <si>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</si>
  <si>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</si>
  <si>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</si>
  <si>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</si>
  <si>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</si>
  <si>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</si>
  <si>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</si>
  <si>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</si>
  <si>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</si>
  <si>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</si>
  <si>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</si>
  <si>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</si>
  <si>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</si>
  <si>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</si>
  <si>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</si>
  <si>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</si>
  <si>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</si>
  <si>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</si>
  <si>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</si>
  <si>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</si>
  <si>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</si>
  <si>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</si>
  <si>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</si>
  <si>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</si>
  <si>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</si>
  <si>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</si>
  <si>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</si>
  <si>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</si>
  <si>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</si>
  <si>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</si>
  <si>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</si>
  <si>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</si>
  <si>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</si>
  <si>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</si>
  <si>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</si>
  <si>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</si>
  <si>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</si>
  <si>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</si>
  <si>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</si>
  <si>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</si>
  <si>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</si>
  <si>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</si>
  <si>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</si>
  <si>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</si>
  <si>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</si>
  <si>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</si>
  <si>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</si>
  <si>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</si>
  <si>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</si>
  <si>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</si>
  <si>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</si>
  <si>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</si>
  <si>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</si>
  <si>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</si>
  <si>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</si>
  <si>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</si>
  <si>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</si>
  <si>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</si>
  <si>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</si>
  <si>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</si>
  <si>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</si>
  <si>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</si>
  <si>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</si>
  <si>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</si>
  <si>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</si>
  <si>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</si>
  <si>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</si>
  <si>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</si>
  <si>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</si>
  <si>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</si>
  <si>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</si>
  <si>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</si>
  <si>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</si>
  <si>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</si>
  <si>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</si>
  <si>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</si>
  <si>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</si>
  <si>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</si>
  <si>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</si>
  <si>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</si>
  <si>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</si>
  <si>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</si>
  <si>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</si>
  <si>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</si>
  <si>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</si>
  <si>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</si>
  <si>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</si>
  <si>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</si>
  <si>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</si>
  <si>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</si>
  <si>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</si>
  <si>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</si>
  <si>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</si>
  <si>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</si>
  <si>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</si>
  <si>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</si>
  <si>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</si>
  <si>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</si>
  <si>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</si>
  <si>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</si>
  <si>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</si>
  <si>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</si>
  <si>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</si>
  <si>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</si>
  <si>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</si>
  <si>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</si>
  <si>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</si>
  <si>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</si>
  <si>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</si>
  <si>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</si>
  <si>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</si>
  <si>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</si>
  <si>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</si>
  <si>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</si>
  <si>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</si>
  <si>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</si>
  <si>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</si>
  <si>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</si>
  <si>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</si>
  <si>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</si>
  <si>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</si>
  <si>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</si>
  <si>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</si>
  <si>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</si>
  <si>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</si>
  <si>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</si>
  <si>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</si>
  <si>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</si>
  <si>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</si>
  <si>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</si>
  <si>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</si>
  <si>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</si>
  <si>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</si>
  <si>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</si>
  <si>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</si>
  <si>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</si>
  <si>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</si>
  <si>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</si>
  <si>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</si>
  <si>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</si>
  <si>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</si>
  <si>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</si>
  <si>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</si>
  <si>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</si>
  <si>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</si>
  <si>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</si>
  <si>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</si>
  <si>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</si>
  <si>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</si>
  <si>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</si>
  <si>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</si>
  <si>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</si>
  <si>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</si>
  <si>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</si>
  <si>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</si>
  <si>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</si>
  <si>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</si>
  <si>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</si>
  <si>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</si>
  <si>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</si>
  <si>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</si>
  <si>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</si>
  <si>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</si>
  <si>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</si>
  <si>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</si>
  <si>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</si>
  <si>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</si>
  <si>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</si>
  <si>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</si>
  <si>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</si>
  <si>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</si>
  <si>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</si>
  <si>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</si>
  <si>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</si>
  <si>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</si>
  <si>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</si>
  <si>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</si>
  <si>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</si>
  <si>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</si>
  <si>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</si>
  <si>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</si>
  <si>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</si>
  <si>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</si>
  <si>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</si>
  <si>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</si>
  <si>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</si>
  <si>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</si>
  <si>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</si>
  <si>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</si>
  <si>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</si>
  <si>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</si>
  <si>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</si>
  <si>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</si>
  <si>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</si>
  <si>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</si>
  <si>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</si>
  <si>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</si>
  <si>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</si>
  <si>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</si>
  <si>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</si>
  <si>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</si>
  <si>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</si>
  <si>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</si>
  <si>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</si>
  <si>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</si>
  <si>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</si>
  <si>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</si>
  <si>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</si>
  <si>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</si>
  <si>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</si>
  <si>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</si>
  <si>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</si>
  <si>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</si>
  <si>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</si>
  <si>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</si>
  <si>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</si>
  <si>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</si>
  <si>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</si>
  <si>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</si>
  <si>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</si>
  <si>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</si>
  <si>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</si>
  <si>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</si>
  <si>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</si>
  <si>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</si>
  <si>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</si>
  <si>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</si>
  <si>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</si>
  <si>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</si>
  <si>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</si>
  <si>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</si>
  <si>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</si>
  <si>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</si>
  <si>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</si>
  <si>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</si>
  <si>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</si>
  <si>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</si>
  <si>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</si>
  <si>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</si>
  <si>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</si>
  <si>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</si>
  <si>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</si>
  <si>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</si>
  <si>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</si>
  <si>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</si>
  <si>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</si>
  <si>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</si>
  <si>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</si>
  <si>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</si>
  <si>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</si>
  <si>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</si>
  <si>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</si>
  <si>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</si>
  <si>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</si>
  <si>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</si>
  <si>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</si>
  <si>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</si>
  <si>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</si>
  <si>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</si>
  <si>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</si>
  <si>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</si>
  <si>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</si>
  <si>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</si>
  <si>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</si>
  <si>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</si>
  <si>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</si>
  <si>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</si>
  <si>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</si>
  <si>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</si>
  <si>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</si>
  <si>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</si>
  <si>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</si>
  <si>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</si>
  <si>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</si>
  <si>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</si>
  <si>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</si>
  <si>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</si>
  <si>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</si>
  <si>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</si>
  <si>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</si>
  <si>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</si>
  <si>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</si>
  <si>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</si>
  <si>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</si>
  <si>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</si>
  <si>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</si>
  <si>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</si>
  <si>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</si>
  <si>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</si>
  <si>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</si>
  <si>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</si>
  <si>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</si>
  <si>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</si>
  <si>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</si>
  <si>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</si>
  <si>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</si>
  <si>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</si>
  <si>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</si>
  <si>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</si>
  <si>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</si>
  <si>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</si>
  <si>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</si>
  <si>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</si>
  <si>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</si>
  <si>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</si>
  <si>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</si>
  <si>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</si>
  <si>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</si>
  <si>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</si>
  <si>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</si>
  <si>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</si>
  <si>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</si>
  <si>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</si>
  <si>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</si>
  <si>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</si>
  <si>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</si>
  <si>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</si>
  <si>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</si>
  <si>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</si>
  <si>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</si>
  <si>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</si>
  <si>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</si>
  <si>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</si>
  <si>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</si>
  <si>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</si>
  <si>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</si>
  <si>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</si>
  <si>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</si>
  <si>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</si>
  <si>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</si>
  <si>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</si>
  <si>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</si>
  <si>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</si>
  <si>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</si>
  <si>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</si>
  <si>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</si>
  <si>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</si>
  <si>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</si>
  <si>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</si>
  <si>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</si>
  <si>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</si>
  <si>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</si>
  <si>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</si>
  <si>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</si>
  <si>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</si>
  <si>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</si>
  <si>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</si>
  <si>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</si>
  <si>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</si>
  <si>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</si>
  <si>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</si>
  <si>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</si>
  <si>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</si>
  <si>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</si>
  <si>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</si>
  <si>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</si>
  <si>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</si>
  <si>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</si>
  <si>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</si>
  <si>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</si>
  <si>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</si>
  <si>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</si>
  <si>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</si>
  <si>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</si>
  <si>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</si>
  <si>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</si>
  <si>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</si>
  <si>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</si>
  <si>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</si>
  <si>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</si>
  <si>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</si>
  <si>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</si>
  <si>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</si>
  <si>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</si>
  <si>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</si>
  <si>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</si>
  <si>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</si>
  <si>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</si>
  <si>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</si>
  <si>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</si>
  <si>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</si>
  <si>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</si>
  <si>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</si>
  <si>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</si>
  <si>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</si>
  <si>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</si>
  <si>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</si>
  <si>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</si>
  <si>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</si>
  <si>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</si>
  <si>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</si>
  <si>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</si>
  <si>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</si>
  <si>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</si>
  <si>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</si>
  <si>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</si>
  <si>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</si>
  <si>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</si>
  <si>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</si>
  <si>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</si>
  <si>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</si>
  <si>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</si>
  <si>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</si>
  <si>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</si>
  <si>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</si>
  <si>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</si>
  <si>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</si>
  <si>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</si>
  <si>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</si>
  <si>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</si>
  <si>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</si>
  <si>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</si>
  <si>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</si>
  <si>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</si>
  <si>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</si>
  <si>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</si>
  <si>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</si>
  <si>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</si>
  <si>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</si>
  <si>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</si>
  <si>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</si>
  <si>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</si>
  <si>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</si>
  <si>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</si>
  <si>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</si>
  <si>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</si>
  <si>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</si>
  <si>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</si>
  <si>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</si>
  <si>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</si>
  <si>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</si>
  <si>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</si>
  <si>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</si>
  <si>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</si>
  <si>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</si>
  <si>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</si>
  <si>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</si>
  <si>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</si>
  <si>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</si>
  <si>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</si>
  <si>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</si>
  <si>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</si>
  <si>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</si>
  <si>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</si>
  <si>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</si>
  <si>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</si>
  <si>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</si>
  <si>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</si>
  <si>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</si>
  <si>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</si>
  <si>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</si>
  <si>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</si>
  <si>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</si>
  <si>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</si>
  <si>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</si>
  <si>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</si>
  <si>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</si>
  <si>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</si>
  <si>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</si>
  <si>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</si>
  <si>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</si>
  <si>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</si>
  <si>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</si>
  <si>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</si>
  <si>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</si>
  <si>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</si>
  <si>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</si>
  <si>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</si>
  <si>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</si>
  <si>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</si>
  <si>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</si>
  <si>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</si>
  <si>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</si>
  <si>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</si>
  <si>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</si>
  <si>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</si>
  <si>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</si>
  <si>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</si>
  <si>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</si>
  <si>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</si>
  <si>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</si>
  <si>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</si>
  <si>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</si>
  <si>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</si>
  <si>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</si>
  <si>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</si>
  <si>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</si>
  <si>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</si>
  <si>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</si>
  <si>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</si>
  <si>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</si>
  <si>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</si>
  <si>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</si>
  <si>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</si>
  <si>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</si>
  <si>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</si>
  <si>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</si>
  <si>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Bukovina</t>
  </si>
  <si>
    <t>Bukovinka</t>
  </si>
  <si>
    <t>Býkovice</t>
  </si>
  <si>
    <t>Cetkovice</t>
  </si>
  <si>
    <t>Černá Hora</t>
  </si>
  <si>
    <t>Chrudichromy</t>
  </si>
  <si>
    <t>Doubravice nad Svitavou</t>
  </si>
  <si>
    <t>Drnovice</t>
  </si>
  <si>
    <t>Habrůvka</t>
  </si>
  <si>
    <t>Hluboké Dvory</t>
  </si>
  <si>
    <t>Holštejn</t>
  </si>
  <si>
    <t>Jabloňany</t>
  </si>
  <si>
    <t>Jedovnice</t>
  </si>
  <si>
    <t>Knínice</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</si>
  <si>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</si>
  <si>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</si>
  <si>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</si>
  <si>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</si>
  <si>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</si>
  <si>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</si>
  <si>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</si>
  <si>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</si>
  <si>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</si>
  <si>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</si>
  <si>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</si>
  <si>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</si>
  <si>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</si>
  <si>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</si>
  <si>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</si>
  <si>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</si>
  <si>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</si>
  <si>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</si>
  <si>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</si>
  <si>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</si>
  <si>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</si>
  <si>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</si>
  <si>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</si>
  <si>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</si>
  <si>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</si>
  <si>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</si>
  <si>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</si>
  <si>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</si>
  <si>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</si>
  <si>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</si>
  <si>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</si>
  <si>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</si>
  <si>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</si>
  <si>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</si>
  <si>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</si>
  <si>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</si>
  <si>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</si>
  <si>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</si>
  <si>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</si>
  <si>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</si>
  <si>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</si>
  <si>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</si>
  <si>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</si>
  <si>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</si>
  <si>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</si>
  <si>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</si>
  <si>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</si>
  <si>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</si>
  <si>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</si>
  <si>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</si>
  <si>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</si>
  <si>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</si>
  <si>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</si>
  <si>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</si>
  <si>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</si>
  <si>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</si>
  <si>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</si>
  <si>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</si>
  <si>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</si>
  <si>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</si>
  <si>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</si>
  <si>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</si>
  <si>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</si>
  <si>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</si>
  <si>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</si>
  <si>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</si>
  <si>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</si>
  <si>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</si>
  <si>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</si>
  <si>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</si>
  <si>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</si>
  <si>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</si>
  <si>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</si>
  <si>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</si>
  <si>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</si>
  <si>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</si>
  <si>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</si>
  <si>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</si>
  <si>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</si>
  <si>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</si>
  <si>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</si>
  <si>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</si>
  <si>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</si>
  <si>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</si>
  <si>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</si>
  <si>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</si>
  <si>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</si>
  <si>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</si>
  <si>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</si>
  <si>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</si>
  <si>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</si>
  <si>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</si>
  <si>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</si>
  <si>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</si>
  <si>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</si>
  <si>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</si>
  <si>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</si>
  <si>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</si>
  <si>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</si>
  <si>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</si>
  <si>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</si>
  <si>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</si>
  <si>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</si>
  <si>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</si>
  <si>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</si>
  <si>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</si>
  <si>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</si>
  <si>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</si>
  <si>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</si>
  <si>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</si>
  <si>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</si>
  <si>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</si>
  <si>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</si>
  <si>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</si>
  <si>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</si>
  <si>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</si>
  <si>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</si>
  <si>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</si>
  <si>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</si>
  <si>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</si>
  <si>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</si>
  <si>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</si>
  <si>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</si>
  <si>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</si>
  <si>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</si>
  <si>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</si>
  <si>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</si>
  <si>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</si>
  <si>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</si>
  <si>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</si>
  <si>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</si>
  <si>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</si>
  <si>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</si>
  <si>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</si>
  <si>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</si>
  <si>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</si>
  <si>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</si>
  <si>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</si>
  <si>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</si>
  <si>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</si>
  <si>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</si>
  <si>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</si>
  <si>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</si>
  <si>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</si>
  <si>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</si>
  <si>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</si>
  <si>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</si>
  <si>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</si>
  <si>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</si>
  <si>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</si>
  <si>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</si>
  <si>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</si>
  <si>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</si>
  <si>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</si>
  <si>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</si>
  <si>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</si>
  <si>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</si>
  <si>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</si>
  <si>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</si>
  <si>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</si>
  <si>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</si>
  <si>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</si>
  <si>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</si>
  <si>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</si>
  <si>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</si>
  <si>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</si>
  <si>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</si>
  <si>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</si>
  <si>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</si>
  <si>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</si>
  <si>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</si>
  <si>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</si>
  <si>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</si>
  <si>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</si>
  <si>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</si>
  <si>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</si>
  <si>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</si>
  <si>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</si>
  <si>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</si>
  <si>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</si>
  <si>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</si>
  <si>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</si>
  <si>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</si>
  <si>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</si>
  <si>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</si>
  <si>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</si>
  <si>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</si>
  <si>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</si>
  <si>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</si>
  <si>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</si>
  <si>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</si>
  <si>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</si>
  <si>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</si>
  <si>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</si>
  <si>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</si>
  <si>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</si>
  <si>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</si>
  <si>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</si>
  <si>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</si>
  <si>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</si>
  <si>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</si>
  <si>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</si>
  <si>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</si>
  <si>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</si>
  <si>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</si>
  <si>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</si>
  <si>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</si>
  <si>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</si>
  <si>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</si>
  <si>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</si>
  <si>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</si>
  <si>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</si>
  <si>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</si>
  <si>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</si>
  <si>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</si>
  <si>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</si>
  <si>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</si>
  <si>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</si>
  <si>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</si>
  <si>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</si>
  <si>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</si>
  <si>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</si>
  <si>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</si>
  <si>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</si>
  <si>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</si>
  <si>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</si>
  <si>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</si>
  <si>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</si>
  <si>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</si>
  <si>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</si>
  <si>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</si>
  <si>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</si>
  <si>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</si>
  <si>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</si>
  <si>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</si>
  <si>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</si>
  <si>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</si>
  <si>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</si>
  <si>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</si>
  <si>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</si>
  <si>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</si>
  <si>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</si>
  <si>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</si>
  <si>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</si>
  <si>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</si>
  <si>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</si>
  <si>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</si>
  <si>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</si>
  <si>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</si>
  <si>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</si>
  <si>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</si>
  <si>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</si>
  <si>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</si>
  <si>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</si>
  <si>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</si>
  <si>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</si>
  <si>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</si>
  <si>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</si>
  <si>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</si>
  <si>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</si>
  <si>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</si>
  <si>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</si>
  <si>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</si>
  <si>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</si>
  <si>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</si>
  <si>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</si>
  <si>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</si>
  <si>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</si>
  <si>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</si>
  <si>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</si>
  <si>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</si>
  <si>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</si>
  <si>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</si>
  <si>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</si>
  <si>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</si>
  <si>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</si>
  <si>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</si>
  <si>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</si>
  <si>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</si>
  <si>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</si>
  <si>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</si>
  <si>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</si>
  <si>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</si>
  <si>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</si>
  <si>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</si>
  <si>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</si>
  <si>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</si>
  <si>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</si>
  <si>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</si>
  <si>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</si>
  <si>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</si>
  <si>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</si>
  <si>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</si>
  <si>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</si>
  <si>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</si>
  <si>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</si>
  <si>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</si>
  <si>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</si>
  <si>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</si>
  <si>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</si>
  <si>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</si>
  <si>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</si>
  <si>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</si>
  <si>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</si>
  <si>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</si>
  <si>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</si>
  <si>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</si>
  <si>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</si>
  <si>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</si>
  <si>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</si>
  <si>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</si>
  <si>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</si>
  <si>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</si>
  <si>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</si>
  <si>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</si>
  <si>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</si>
  <si>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</si>
  <si>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</si>
  <si>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</si>
  <si>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</si>
  <si>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</si>
  <si>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</si>
  <si>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</si>
  <si>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</si>
  <si>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</si>
  <si>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</si>
  <si>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</si>
  <si>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</si>
  <si>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</si>
  <si>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</si>
  <si>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</si>
  <si>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</si>
  <si>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</si>
  <si>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</si>
  <si>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</si>
  <si>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</si>
  <si>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</si>
  <si>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</si>
  <si>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</si>
  <si>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</si>
  <si>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</si>
  <si>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</si>
  <si>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</si>
  <si>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</si>
  <si>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</si>
  <si>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</si>
  <si>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</si>
  <si>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</si>
  <si>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</si>
  <si>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</si>
  <si>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</si>
  <si>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</si>
  <si>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</si>
  <si>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</si>
  <si>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</si>
  <si>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</si>
  <si>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</si>
  <si>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</si>
  <si>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</si>
  <si>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</si>
  <si>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</si>
  <si>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</si>
  <si>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</si>
  <si>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</si>
  <si>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</si>
  <si>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</si>
  <si>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</si>
  <si>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</si>
  <si>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</si>
  <si>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</si>
  <si>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</si>
  <si>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</si>
  <si>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</si>
  <si>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</si>
  <si>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</si>
  <si>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</si>
  <si>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</si>
  <si>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</si>
  <si>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</si>
  <si>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</si>
  <si>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</si>
  <si>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</si>
  <si>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</si>
  <si>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</si>
  <si>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</si>
  <si>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</si>
  <si>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</si>
  <si>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</si>
  <si>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</si>
  <si>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</si>
  <si>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</si>
  <si>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</si>
  <si>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</si>
  <si>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</si>
  <si>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</si>
  <si>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</si>
  <si>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</si>
  <si>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</si>
  <si>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</si>
  <si>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</si>
  <si>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</si>
  <si>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</si>
  <si>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</si>
  <si>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</si>
  <si>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</si>
  <si>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</si>
  <si>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</si>
  <si>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</si>
  <si>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</si>
  <si>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</si>
  <si>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</si>
  <si>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</si>
  <si>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</si>
  <si>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</si>
  <si>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</si>
  <si>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</si>
  <si>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</si>
  <si>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</si>
  <si>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</si>
  <si>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</si>
  <si>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</si>
  <si>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</si>
  <si>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</si>
  <si>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</si>
  <si>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</si>
  <si>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</si>
  <si>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</si>
  <si>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</si>
  <si>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</si>
  <si>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</si>
  <si>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</si>
  <si>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</si>
  <si>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</si>
  <si>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</si>
  <si>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</si>
  <si>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</si>
  <si>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</si>
  <si>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</si>
  <si>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</si>
  <si>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</si>
  <si>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</si>
  <si>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</si>
  <si>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</si>
  <si>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</si>
  <si>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</si>
  <si>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</si>
  <si>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</si>
  <si>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</si>
  <si>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</si>
  <si>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</si>
  <si>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</si>
  <si>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</si>
  <si>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</si>
  <si>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</si>
  <si>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</si>
  <si>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</si>
  <si>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</si>
  <si>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</si>
  <si>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</si>
  <si>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</si>
  <si>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</si>
  <si>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</si>
  <si>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</si>
  <si>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</si>
  <si>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</si>
  <si>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</si>
  <si>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</si>
  <si>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</si>
  <si>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</si>
  <si>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</si>
  <si>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</si>
  <si>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</si>
  <si>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</si>
  <si>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</si>
  <si>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</si>
  <si>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</si>
  <si>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</si>
  <si>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</si>
  <si>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</si>
  <si>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</si>
  <si>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</si>
  <si>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</si>
  <si>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</si>
  <si>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</si>
  <si>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</si>
  <si>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</si>
  <si>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</si>
  <si>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</si>
  <si>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</si>
  <si>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</si>
  <si>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</si>
  <si>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</si>
  <si>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</si>
  <si>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</si>
  <si>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</si>
  <si>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</si>
  <si>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</si>
  <si>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</si>
  <si>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</si>
  <si>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</si>
  <si>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</si>
  <si>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</si>
  <si>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</si>
  <si>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</si>
  <si>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</si>
  <si>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</si>
  <si>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</si>
  <si>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</si>
  <si>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</si>
  <si>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</si>
  <si>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</si>
  <si>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</si>
  <si>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</si>
  <si>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</si>
  <si>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</si>
  <si>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</si>
  <si>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</si>
  <si>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</si>
  <si>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</si>
  <si>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</si>
  <si>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</si>
  <si>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</si>
  <si>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</si>
  <si>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</si>
  <si>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</si>
  <si>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</si>
  <si>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</si>
  <si>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</si>
  <si>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</si>
  <si>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</si>
  <si>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</si>
  <si>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</si>
  <si>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</si>
  <si>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</si>
  <si>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</si>
  <si>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</si>
  <si>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</si>
  <si>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</si>
  <si>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</si>
  <si>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</si>
  <si>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</si>
  <si>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</si>
  <si>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</si>
  <si>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</si>
  <si>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</si>
  <si>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</si>
  <si>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</si>
  <si>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</si>
  <si>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</si>
  <si>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</si>
  <si>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</si>
  <si>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</si>
  <si>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</si>
  <si>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</si>
  <si>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</si>
  <si>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</si>
  <si>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</si>
  <si>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</si>
  <si>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</si>
  <si>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</si>
  <si>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</si>
  <si>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</si>
  <si>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</si>
  <si>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</si>
  <si>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</si>
  <si>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</si>
  <si>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</si>
  <si>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</si>
  <si>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</si>
  <si>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</si>
  <si>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</si>
  <si>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</si>
  <si>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</si>
  <si>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</si>
  <si>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</si>
  <si>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</si>
  <si>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</si>
  <si>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</si>
  <si>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</si>
  <si>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</si>
  <si>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</si>
  <si>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</si>
  <si>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</si>
  <si>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</si>
  <si>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</si>
  <si>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</si>
  <si>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</si>
  <si>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</si>
  <si>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</si>
  <si>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</si>
  <si>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</si>
  <si>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</si>
  <si>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</si>
  <si>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</si>
  <si>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</si>
  <si>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</si>
  <si>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</si>
  <si>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</si>
  <si>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</si>
  <si>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</si>
  <si>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</si>
  <si>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</si>
  <si>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</si>
  <si>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</si>
  <si>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</si>
  <si>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</si>
  <si>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</si>
  <si>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</si>
  <si>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</si>
  <si>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</si>
  <si>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</si>
  <si>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</si>
  <si>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</si>
  <si>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</si>
  <si>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</si>
  <si>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</si>
  <si>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</si>
  <si>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</si>
  <si>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</si>
  <si>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</si>
  <si>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</si>
  <si>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</si>
  <si>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</si>
  <si>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</si>
  <si>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</si>
  <si>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</si>
  <si>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</si>
  <si>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</si>
  <si>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</si>
  <si>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</si>
  <si>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</si>
  <si>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</si>
  <si>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</si>
  <si>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</si>
  <si>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</si>
  <si>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</si>
  <si>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</si>
  <si>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</si>
  <si>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</si>
  <si>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</si>
  <si>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</si>
  <si>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</si>
  <si>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</si>
  <si>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</si>
  <si>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</si>
  <si>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</si>
  <si>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</si>
  <si>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</si>
  <si>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</si>
  <si>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</si>
  <si>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</si>
  <si>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</si>
  <si>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</si>
  <si>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</si>
  <si>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</si>
  <si>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</si>
  <si>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</si>
  <si>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</si>
  <si>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</si>
  <si>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</si>
  <si>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</si>
  <si>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</si>
  <si>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</si>
  <si>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</si>
  <si>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</si>
  <si>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</si>
  <si>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</si>
  <si>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</si>
  <si>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</si>
  <si>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</si>
  <si>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</si>
  <si>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</si>
  <si>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</si>
  <si>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</si>
  <si>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</si>
  <si>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</si>
  <si>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</si>
  <si>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</si>
  <si>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</si>
  <si>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</si>
  <si>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</si>
  <si>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</si>
  <si>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</si>
  <si>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</si>
  <si>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</si>
  <si>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</si>
  <si>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</si>
  <si>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</si>
  <si>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</si>
  <si>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</si>
  <si>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</si>
  <si>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</si>
  <si>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</si>
  <si>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</si>
  <si>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</si>
  <si>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</si>
  <si>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</si>
  <si>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</si>
  <si>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</si>
  <si>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</si>
  <si>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</si>
  <si>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</si>
  <si>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</si>
  <si>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</si>
  <si>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</si>
  <si>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</si>
  <si>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</si>
  <si>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</si>
  <si>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</si>
  <si>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</si>
  <si>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</si>
  <si>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</si>
  <si>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</si>
  <si>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</si>
  <si>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</si>
  <si>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</si>
  <si>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</si>
  <si>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</si>
  <si>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</si>
  <si>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</si>
  <si>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</si>
  <si>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</si>
  <si>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</si>
  <si>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</si>
  <si>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</si>
  <si>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</si>
  <si>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</si>
  <si>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</si>
  <si>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</si>
  <si>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</si>
  <si>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</si>
  <si>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</si>
  <si>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</si>
  <si>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</si>
  <si>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</si>
  <si>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</si>
  <si>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</si>
  <si>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</si>
  <si>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</si>
  <si>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</si>
  <si>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</si>
  <si>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</si>
  <si>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</si>
  <si>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</si>
  <si>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</si>
  <si>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</si>
  <si>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</si>
  <si>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</si>
  <si>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</si>
  <si>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</si>
  <si>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</si>
  <si>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</si>
  <si>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</si>
  <si>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</si>
  <si>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</si>
  <si>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</si>
  <si>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</si>
  <si>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</si>
  <si>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</si>
  <si>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</si>
  <si>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</si>
  <si>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</si>
  <si>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</si>
  <si>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</si>
  <si>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</si>
  <si>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</si>
  <si>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</si>
  <si>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</si>
  <si>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</si>
  <si>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</si>
  <si>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</si>
  <si>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</si>
  <si>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</si>
  <si>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</si>
  <si>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</si>
  <si>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</si>
  <si>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</si>
  <si>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</si>
  <si>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</si>
  <si>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</si>
  <si>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</si>
  <si>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</si>
  <si>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</si>
  <si>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</si>
  <si>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</si>
  <si>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</si>
  <si>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</si>
  <si>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</si>
  <si>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</si>
  <si>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</si>
  <si>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</si>
  <si>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</si>
  <si>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</si>
  <si>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</si>
  <si>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</si>
  <si>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</si>
  <si>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</si>
  <si>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</si>
  <si>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</si>
  <si>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</si>
  <si>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</si>
  <si>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</si>
  <si>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</si>
  <si>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</si>
  <si>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</si>
  <si>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</si>
  <si>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</si>
  <si>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</si>
  <si>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</si>
  <si>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</si>
  <si>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</si>
  <si>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</si>
  <si>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</si>
  <si>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</si>
  <si>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</si>
  <si>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</si>
  <si>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</si>
  <si>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</si>
  <si>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</si>
  <si>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</si>
  <si>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</si>
  <si>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</si>
  <si>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</si>
  <si>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</si>
  <si>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</si>
  <si>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</si>
  <si>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</si>
  <si>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</si>
  <si>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</si>
  <si>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</si>
  <si>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</si>
  <si>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</si>
  <si>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</si>
  <si>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</si>
  <si>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</si>
  <si>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</si>
  <si>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</si>
  <si>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</si>
  <si>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</si>
  <si>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</si>
  <si>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</si>
  <si>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</si>
  <si>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</si>
  <si>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</si>
  <si>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</si>
  <si>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</si>
  <si>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</si>
  <si>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</si>
  <si>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</si>
  <si>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</si>
  <si>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</si>
  <si>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</si>
  <si>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</si>
  <si>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</si>
  <si>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</si>
  <si>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</si>
  <si>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</si>
  <si>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</si>
  <si>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</si>
  <si>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</si>
  <si>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</si>
  <si>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</si>
  <si>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</si>
  <si>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</si>
  <si>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</si>
  <si>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</si>
  <si>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</si>
  <si>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</si>
  <si>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</si>
  <si>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</si>
  <si>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</si>
  <si>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</si>
  <si>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</si>
  <si>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</si>
  <si>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</si>
  <si>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</si>
  <si>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</si>
  <si>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</si>
  <si>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</si>
  <si>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</si>
  <si>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</si>
  <si>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</si>
  <si>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</si>
  <si>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</si>
  <si>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</si>
  <si>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</si>
  <si>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</si>
  <si>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</si>
  <si>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</si>
  <si>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</si>
  <si>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</si>
  <si>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</si>
  <si>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</si>
  <si>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</si>
  <si>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</si>
  <si>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</si>
  <si>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</si>
  <si>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</si>
  <si>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</si>
  <si>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</si>
  <si>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</si>
  <si>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</si>
  <si>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</si>
  <si>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</si>
  <si>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</si>
  <si>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</si>
  <si>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</si>
  <si>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</si>
  <si>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</si>
  <si>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</si>
  <si>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</si>
  <si>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</si>
  <si>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</si>
  <si>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</si>
  <si>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</si>
  <si>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</si>
  <si>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</si>
  <si>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</si>
  <si>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</si>
  <si>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</si>
  <si>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</si>
  <si>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</si>
  <si>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</si>
  <si>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</si>
  <si>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</si>
  <si>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</si>
  <si>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</si>
  <si>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</si>
  <si>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</si>
  <si>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</si>
  <si>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</si>
  <si>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</si>
  <si>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</si>
  <si>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</si>
  <si>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</si>
  <si>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</si>
  <si>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</si>
  <si>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</si>
  <si>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</si>
  <si>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</si>
  <si>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</si>
  <si>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</si>
  <si>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</si>
  <si>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</si>
  <si>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</si>
  <si>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</si>
  <si>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</si>
  <si>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</si>
  <si>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</si>
  <si>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</si>
  <si>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</si>
  <si>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</si>
  <si>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</si>
  <si>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</si>
  <si>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</si>
  <si>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</si>
  <si>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</si>
  <si>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</si>
  <si>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</si>
  <si>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</si>
  <si>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</si>
  <si>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</si>
  <si>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</si>
  <si>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</si>
  <si>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</si>
  <si>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</si>
  <si>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</si>
  <si>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</si>
  <si>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</si>
  <si>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</si>
  <si>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</si>
  <si>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</si>
  <si>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</si>
  <si>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</si>
  <si>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</si>
  <si>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</si>
  <si>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</si>
  <si>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</si>
  <si>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</si>
  <si>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</si>
  <si>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</si>
  <si>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</si>
  <si>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</si>
  <si>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</si>
  <si>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</si>
  <si>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</si>
  <si>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</si>
  <si>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</si>
  <si>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</si>
  <si>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</si>
  <si>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</si>
  <si>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</si>
  <si>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</si>
  <si>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</si>
  <si>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</si>
  <si>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</si>
  <si>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</si>
  <si>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</si>
  <si>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</si>
  <si>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</si>
  <si>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</si>
  <si>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</si>
  <si>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</si>
  <si>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</si>
  <si>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</si>
  <si>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</si>
  <si>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</si>
  <si>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</si>
  <si>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</si>
  <si>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</si>
  <si>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</si>
  <si>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</si>
  <si>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</si>
  <si>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</si>
  <si>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</si>
  <si>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</si>
  <si>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</si>
  <si>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</si>
  <si>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</si>
  <si>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</si>
  <si>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</si>
  <si>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</si>
  <si>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</si>
  <si>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</si>
  <si>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</si>
  <si>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</si>
  <si>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</si>
  <si>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</si>
  <si>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</si>
  <si>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</si>
  <si>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</si>
  <si>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</si>
  <si>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</si>
  <si>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</si>
  <si>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</si>
  <si>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</si>
  <si>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</si>
  <si>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</si>
  <si>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</si>
  <si>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</si>
  <si>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</si>
  <si>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</si>
  <si>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</si>
  <si>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</si>
  <si>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</si>
  <si>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</si>
  <si>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</si>
  <si>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</si>
  <si>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</si>
  <si>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</si>
  <si>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</si>
  <si>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</si>
  <si>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</si>
  <si>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</si>
  <si>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</si>
  <si>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</si>
  <si>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</si>
  <si>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</si>
  <si>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</si>
  <si>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</si>
  <si>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</si>
  <si>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</si>
  <si>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</si>
  <si>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</si>
  <si>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</si>
  <si>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</si>
  <si>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</si>
  <si>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</si>
  <si>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</si>
  <si>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</si>
  <si>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</si>
  <si>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</si>
  <si>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</si>
  <si>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</si>
  <si>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</si>
  <si>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</si>
  <si>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</si>
  <si>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</si>
  <si>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</si>
  <si>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</si>
  <si>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</si>
  <si>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</si>
  <si>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</si>
  <si>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</si>
  <si>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</si>
  <si>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</si>
  <si>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</si>
  <si>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</si>
  <si>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</si>
  <si>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</si>
  <si>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</si>
  <si>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</si>
  <si>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</si>
  <si>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</si>
  <si>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</si>
  <si>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</si>
  <si>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</si>
  <si>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</si>
  <si>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</si>
  <si>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</si>
  <si>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</si>
  <si>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</si>
  <si>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</si>
  <si>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</si>
  <si>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</si>
  <si>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</si>
  <si>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</si>
  <si>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</si>
  <si>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</si>
  <si>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</si>
  <si>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</si>
  <si>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</si>
  <si>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</si>
  <si>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</si>
  <si>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</si>
  <si>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</si>
  <si>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</si>
  <si>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</si>
  <si>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</si>
  <si>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</si>
  <si>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</si>
  <si>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</si>
  <si>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</si>
  <si>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</si>
  <si>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</si>
  <si>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</si>
  <si>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</si>
  <si>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</si>
  <si>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</si>
  <si>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</si>
  <si>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</si>
  <si>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</si>
  <si>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</si>
  <si>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</si>
  <si>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</si>
  <si>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</si>
  <si>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</si>
  <si>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</si>
  <si>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</si>
  <si>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</si>
  <si>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</si>
  <si>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</si>
  <si>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</si>
  <si>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</si>
  <si>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</si>
  <si>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</si>
  <si>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</si>
  <si>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</si>
  <si>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</si>
  <si>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</si>
  <si>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</si>
  <si>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</si>
  <si>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</si>
  <si>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</si>
  <si>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</si>
  <si>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</si>
  <si>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</si>
  <si>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</si>
  <si>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</si>
  <si>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</si>
  <si>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</si>
  <si>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</si>
  <si>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</si>
  <si>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</si>
  <si>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</si>
  <si>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</si>
  <si>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</si>
  <si>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</si>
  <si>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</si>
  <si>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</si>
  <si>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</si>
  <si>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</si>
  <si>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</si>
  <si>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</si>
  <si>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</si>
  <si>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</si>
  <si>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</si>
  <si>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</si>
  <si>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</si>
  <si>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</si>
  <si>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</si>
  <si>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</si>
  <si>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</si>
  <si>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</si>
  <si>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</si>
  <si>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</si>
  <si>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</si>
  <si>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</si>
  <si>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</si>
  <si>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</si>
  <si>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</si>
  <si>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</si>
  <si>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</si>
  <si>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</si>
  <si>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</si>
  <si>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</si>
  <si>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Počet obyvatel</t>
  </si>
  <si>
    <t>ZÚJ kód</t>
  </si>
  <si>
    <t>ZÚJ Název</t>
  </si>
  <si>
    <t>Cluster</t>
  </si>
  <si>
    <t>Katalogové číslo</t>
  </si>
  <si>
    <t>Název odpadu</t>
  </si>
  <si>
    <t>Množství [t]</t>
  </si>
  <si>
    <t>Množství celkem [t]</t>
  </si>
  <si>
    <t>Množství na obyvatele [kg/os]</t>
  </si>
  <si>
    <t>20yyzz</t>
  </si>
  <si>
    <t>Ostatní</t>
  </si>
  <si>
    <t>Komunální odpad celkem:</t>
  </si>
  <si>
    <t>Odděleně soustřeďované recyklovatelné složky:</t>
  </si>
  <si>
    <t>Bio</t>
  </si>
  <si>
    <t>Textil</t>
  </si>
  <si>
    <t>Kompozitní obaly</t>
  </si>
  <si>
    <t>Elektrozařízení</t>
  </si>
  <si>
    <t>Baterie a akumulátory</t>
  </si>
  <si>
    <t>Další odpady</t>
  </si>
  <si>
    <t>Jemný podíl (pod 40 mm)</t>
  </si>
  <si>
    <t>TUKY</t>
  </si>
  <si>
    <t>Očekávaná změna [t]</t>
  </si>
  <si>
    <t>DEFINICE POTENCIÁLU</t>
  </si>
  <si>
    <t>Stav při naplnění potenciálu</t>
  </si>
  <si>
    <t>Ostatní Celkem</t>
  </si>
  <si>
    <t>Definice ostatních odpadů</t>
  </si>
  <si>
    <t>Vybrané ZÚJ - Kód:</t>
  </si>
  <si>
    <t>Název ZÚJ:</t>
  </si>
  <si>
    <t>Počet obyvatel:</t>
  </si>
  <si>
    <t>Je nutné zadat celkové množství nebo uvést dílčí odpady a celkové množství nastavit na 0</t>
  </si>
  <si>
    <t>Elektro</t>
  </si>
  <si>
    <t>Dotřídění objemného odpadu</t>
  </si>
  <si>
    <r>
      <rPr>
        <sz val="11"/>
        <color rgb="FFFF0000"/>
        <rFont val="Calibri"/>
        <family val="2"/>
        <charset val="238"/>
        <scheme val="minor"/>
      </rPr>
      <t>Centrum environmentálního výzkumu</t>
    </r>
    <r>
      <rPr>
        <sz val="11"/>
        <color theme="1"/>
        <rFont val="Calibri"/>
        <family val="2"/>
        <charset val="238"/>
        <scheme val="minor"/>
      </rPr>
      <t xml:space="preserve">
Odpadové a oběhové hospodářství
a environmentální bezpečnost</t>
    </r>
  </si>
  <si>
    <t>Kolektiv autorů:</t>
  </si>
  <si>
    <t>Řešitelské pracoviště:</t>
  </si>
  <si>
    <t>Popis nástroje</t>
  </si>
  <si>
    <t>Modelování potenciálu pro dosažení cílů podílu odděleně soustředěných složek komunálního odpadu</t>
  </si>
  <si>
    <t>Kontaktní email:</t>
  </si>
  <si>
    <t>Radovan.Somplak@vutbr.cz</t>
  </si>
  <si>
    <t>Návod</t>
  </si>
  <si>
    <t>Dodatečná opatření</t>
  </si>
  <si>
    <r>
      <rPr>
        <sz val="11"/>
        <color rgb="FFFF0000"/>
        <rFont val="Calibri"/>
        <family val="2"/>
        <charset val="238"/>
        <scheme val="minor"/>
      </rPr>
      <t>Centrum environmentálního výzkumu</t>
    </r>
    <r>
      <rPr>
        <sz val="11"/>
        <color theme="1"/>
        <rFont val="Calibri"/>
        <family val="2"/>
        <charset val="238"/>
        <scheme val="minor"/>
      </rPr>
      <t xml:space="preserve">
Odpadové a oběhové hospodářství
a environmentální bezpečnost</t>
    </r>
  </si>
  <si>
    <t>Zařazení dle stratifikace (podle velikosti ZÚJ):</t>
  </si>
  <si>
    <t>SKO - dle stratifikace</t>
  </si>
  <si>
    <t>SKO - průměr ČR</t>
  </si>
  <si>
    <t>Podstatou nástroje je možnost modelovat změny v odpadovém sběrném systému na základě stanoveného potenciálu.</t>
  </si>
  <si>
    <t>ZÚJ – Kód</t>
  </si>
  <si>
    <t>ZÚJ – Název</t>
  </si>
  <si>
    <t>ORP – Kód</t>
  </si>
  <si>
    <t>ORP – Název</t>
  </si>
  <si>
    <t>Kraj – Kód</t>
  </si>
  <si>
    <t>Kraj – Název</t>
  </si>
  <si>
    <t>Poznámka</t>
  </si>
  <si>
    <t>CZ072</t>
  </si>
  <si>
    <t>Zlínský</t>
  </si>
  <si>
    <t>CZ071</t>
  </si>
  <si>
    <t>Olomoucký</t>
  </si>
  <si>
    <t>CZ080</t>
  </si>
  <si>
    <t>Moravskoslezský</t>
  </si>
  <si>
    <t>CZ041</t>
  </si>
  <si>
    <t>Karlovarský</t>
  </si>
  <si>
    <t>CZ031</t>
  </si>
  <si>
    <t xml:space="preserve">Jihočeský </t>
  </si>
  <si>
    <t>CZ020</t>
  </si>
  <si>
    <t>Středočeský</t>
  </si>
  <si>
    <t>CZ032</t>
  </si>
  <si>
    <t>Plzeňský</t>
  </si>
  <si>
    <t>vojenský újezd</t>
  </si>
  <si>
    <t>CZ053</t>
  </si>
  <si>
    <t>Pardubický</t>
  </si>
  <si>
    <t>CZ052</t>
  </si>
  <si>
    <t>Královehradecký</t>
  </si>
  <si>
    <t>CZ042</t>
  </si>
  <si>
    <t>Ústecký</t>
  </si>
  <si>
    <t>CZ064</t>
  </si>
  <si>
    <t>Jihomoravský</t>
  </si>
  <si>
    <t>CZ063</t>
  </si>
  <si>
    <t>CZ051</t>
  </si>
  <si>
    <t>Liberecký</t>
  </si>
  <si>
    <t>Kostelec nad Černými Lesy</t>
  </si>
  <si>
    <t>CZ010</t>
  </si>
  <si>
    <t>Hlavní město Praha</t>
  </si>
  <si>
    <t>Směsný komunální odpad (SKO)</t>
  </si>
  <si>
    <t>Objemný odpad (ObjO)</t>
  </si>
  <si>
    <r>
      <t xml:space="preserve">Přesnější odhady je možné získat provedením vlastních rozborů. V případě zájmu o tuto činnost rádi poskytneme podporu, aby byla reflektována metodika certifikovaná </t>
    </r>
    <r>
      <rPr>
        <b/>
        <sz val="11"/>
        <color theme="1"/>
        <rFont val="Calibri"/>
        <family val="2"/>
        <charset val="238"/>
        <scheme val="minor"/>
      </rPr>
      <t>Ministerstvem životního prostředí</t>
    </r>
    <r>
      <rPr>
        <sz val="11"/>
        <color theme="1"/>
        <rFont val="Calibri"/>
        <family val="2"/>
        <charset val="238"/>
        <scheme val="minor"/>
      </rPr>
      <t xml:space="preserve">, která byla vytvořena na pracovišti </t>
    </r>
    <r>
      <rPr>
        <b/>
        <sz val="11"/>
        <color theme="1"/>
        <rFont val="Calibri"/>
        <family val="2"/>
        <charset val="238"/>
        <scheme val="minor"/>
      </rPr>
      <t>Ústavu procesního inženýrství VUT v Brně</t>
    </r>
    <r>
      <rPr>
        <sz val="11"/>
        <color theme="1"/>
        <rFont val="Calibri"/>
        <family val="2"/>
        <charset val="238"/>
        <scheme val="minor"/>
      </rPr>
      <t>.</t>
    </r>
  </si>
  <si>
    <t>Červená barva indikuje, která část je aktuálně ignorována.</t>
  </si>
  <si>
    <t>Bio - kuchyně</t>
  </si>
  <si>
    <t>Bio - ostatní</t>
  </si>
  <si>
    <t>Objemný odpad - průměr ČR</t>
  </si>
  <si>
    <t>Kuchyně</t>
  </si>
  <si>
    <t>Percentil v rámci skupiny obcí dané stratifikací</t>
  </si>
  <si>
    <r>
      <t xml:space="preserve">Odhady potenciálu pro navýšení podílu odděleně soustředěných složek komunálního odpadu jsou založeny na datech z </t>
    </r>
    <r>
      <rPr>
        <b/>
        <sz val="11"/>
        <color theme="1"/>
        <rFont val="Calibri"/>
        <family val="2"/>
        <charset val="238"/>
        <scheme val="minor"/>
      </rPr>
      <t>roku 2021</t>
    </r>
    <r>
      <rPr>
        <sz val="11"/>
        <color theme="1"/>
        <rFont val="Calibri"/>
        <family val="2"/>
        <charset val="238"/>
        <scheme val="minor"/>
      </rPr>
      <t>. Při využití nástroje v pozdějších letech (2025 a dále) může být žádoucí aktualizovat datovou základnu. V tomto případě je možné nás kontaktovat na uvedeném emailu.</t>
    </r>
  </si>
  <si>
    <r>
      <t xml:space="preserve">Základním kamenem jsou data získaná v rámci projektu </t>
    </r>
    <r>
      <rPr>
        <b/>
        <sz val="11"/>
        <color theme="1"/>
        <rFont val="Calibri"/>
        <family val="2"/>
        <charset val="238"/>
        <scheme val="minor"/>
      </rPr>
      <t>TIRSMZP719</t>
    </r>
    <r>
      <rPr>
        <sz val="11"/>
        <color theme="1"/>
        <rFont val="Calibri"/>
        <family val="2"/>
        <charset val="238"/>
        <scheme val="minor"/>
      </rPr>
      <t>, kde bylo provedeno přes 700 rozborů složení odpadu v letech 2019 až 2022. Složení v modelované obci je pak odhadováno na základě podobnosti obcí v klíčových aspektech (zejména velikost obce).</t>
    </r>
  </si>
  <si>
    <t>V prvním kroku je nutné zvolit pomocí kódu ZÚJ příslušnou lokalitu. Automaticky pak dojde k načtení odhadovaného složení SKO a počtu obyvatel. Počet obyvatel lze manuálně upravit a pracovat tak s aktuální hodnotou.</t>
  </si>
  <si>
    <r>
      <t xml:space="preserve">Stanovené limity pro míru separace komunálního odpadu: </t>
    </r>
    <r>
      <rPr>
        <b/>
        <sz val="11"/>
        <color theme="1"/>
        <rFont val="Calibri"/>
        <family val="2"/>
        <charset val="238"/>
        <scheme val="minor"/>
      </rPr>
      <t>2025 - 60 %</t>
    </r>
    <r>
      <rPr>
        <sz val="11"/>
        <color theme="1"/>
        <rFont val="Calibri"/>
        <family val="2"/>
        <charset val="238"/>
        <scheme val="minor"/>
      </rPr>
      <t xml:space="preserve">; </t>
    </r>
    <r>
      <rPr>
        <b/>
        <sz val="11"/>
        <color theme="1"/>
        <rFont val="Calibri"/>
        <family val="2"/>
        <charset val="238"/>
        <scheme val="minor"/>
      </rPr>
      <t>2030 - 65 %</t>
    </r>
    <r>
      <rPr>
        <sz val="11"/>
        <color theme="1"/>
        <rFont val="Calibri"/>
        <family val="2"/>
        <charset val="238"/>
        <scheme val="minor"/>
      </rPr>
      <t xml:space="preserve">; </t>
    </r>
    <r>
      <rPr>
        <b/>
        <sz val="11"/>
        <color theme="1"/>
        <rFont val="Calibri"/>
        <family val="2"/>
        <charset val="238"/>
        <scheme val="minor"/>
      </rPr>
      <t>2035 - 70 %</t>
    </r>
    <r>
      <rPr>
        <sz val="11"/>
        <color theme="1"/>
        <rFont val="Calibri"/>
        <family val="2"/>
        <charset val="238"/>
        <scheme val="minor"/>
      </rPr>
      <t xml:space="preserve"> (Zákon o odpadech 541/2020 Sb.).</t>
    </r>
  </si>
  <si>
    <t>Ústav procesního inženýrství, VUT v Brně; Sdružení komunálních služeb České republiky, z.s.</t>
  </si>
  <si>
    <t>Ing. Radovan Šomplák, PhD., Ing. Vlastimír Nevrlý, PhD., Ing. Veronika Smejkalová, PhD., Ing. Jaroslav Pluskal (všichni VUT v Brně), Bc. Milan Doubravský (SKS ČR)</t>
  </si>
  <si>
    <t>Využití potenciálu objemného odpadu</t>
  </si>
  <si>
    <t>Využití potenciálu dodatečných opatření</t>
  </si>
  <si>
    <t>Množství KO ze systému obce na obyvatele [kg/os]</t>
  </si>
  <si>
    <t>Teoretický potenciál [t]</t>
  </si>
  <si>
    <t>Cílové využití teoretického potenicálu</t>
  </si>
  <si>
    <t>Popis a význam jednotlivých sloupců či buněk jsou znázorněny červeným trojúhelníčkem v dané buňce. Po najetí kurzorem na danou buňku se zobrazí příslušný popis.</t>
  </si>
  <si>
    <t xml:space="preserve">Analýza rozborů složení odpadu: </t>
  </si>
  <si>
    <t>doc. Ing. Martin Pavlas, PhD., Ing. Jiří Gregor, PhD., Ing. Jiří Kropáč, PhD. (všichni VUT v Brně)</t>
  </si>
  <si>
    <r>
      <rPr>
        <b/>
        <sz val="11"/>
        <color theme="1"/>
        <rFont val="Calibri"/>
        <family val="2"/>
        <charset val="238"/>
        <scheme val="minor"/>
      </rPr>
      <t>Vysvětlivky a význam jednotlivých sloupců či buněk</t>
    </r>
    <r>
      <rPr>
        <sz val="11"/>
        <color theme="1"/>
        <rFont val="Calibri"/>
        <family val="2"/>
        <charset val="238"/>
        <scheme val="minor"/>
      </rPr>
      <t xml:space="preserve"> v rámci tohoto nástroje jsou k dispozici po najetí kurzorem na příslušnou buňku. Buňka obsahující popis je znázorněna </t>
    </r>
    <r>
      <rPr>
        <b/>
        <sz val="11"/>
        <color theme="1"/>
        <rFont val="Calibri"/>
        <family val="2"/>
        <charset val="238"/>
        <scheme val="minor"/>
      </rPr>
      <t>červeným trojúhelníkem v pravém horním rohu</t>
    </r>
    <r>
      <rPr>
        <sz val="11"/>
        <color theme="1"/>
        <rFont val="Calibri"/>
        <family val="2"/>
        <charset val="238"/>
        <scheme val="minor"/>
      </rPr>
      <t>.</t>
    </r>
  </si>
  <si>
    <r>
      <t xml:space="preserve">Příklad práce s nástrojem pro vybranou obec je možné dohledat v </t>
    </r>
    <r>
      <rPr>
        <b/>
        <sz val="11"/>
        <color theme="1"/>
        <rFont val="Calibri"/>
        <family val="2"/>
        <charset val="238"/>
        <scheme val="minor"/>
      </rPr>
      <t>listu "Příklad"</t>
    </r>
    <r>
      <rPr>
        <sz val="11"/>
        <color theme="1"/>
        <rFont val="Calibri"/>
        <family val="2"/>
        <charset val="238"/>
        <scheme val="minor"/>
      </rPr>
      <t>.</t>
    </r>
  </si>
  <si>
    <t>Současný stav</t>
  </si>
  <si>
    <t>Hodnoty definující lokalitu a současný stav jsou převzaty z listu "Vstupy". Pro jejich úpravu je nutné změny realizovat na listu "Vstupy".</t>
  </si>
  <si>
    <t>Podíl odděleně soustředěných recyklovatelných složek komunálního odpadu při zohlednění modelovaného navýšení separace či prevence vzniku odpadu</t>
  </si>
  <si>
    <t>Podíl odděleně soustředěných recyklovatelných složek komunálního odpadu dle současného stavu odpadového hospodářství v daném ZÚJ</t>
  </si>
  <si>
    <t>Vlastní počet obyvatel:</t>
  </si>
  <si>
    <t>Zadání vstupních dat</t>
  </si>
  <si>
    <t>List "Seznam ZÚJ"</t>
  </si>
  <si>
    <t>Předání vstupních dat k modelování</t>
  </si>
  <si>
    <t>Nástroj má sloužit k vyhodnocení plnění cílů týkajících se podílu odděleně soustředěných recyklovatelných složek komunálního odpadu. Vyhodnocení probíhá na úrovni obcí (ZÚJ).</t>
  </si>
  <si>
    <t>Zkratky</t>
  </si>
  <si>
    <t>KO = Komunální odpad</t>
  </si>
  <si>
    <t>ObjO = Objemný odpad</t>
  </si>
  <si>
    <t>SKO = Směsný komunální odpad</t>
  </si>
  <si>
    <t>ZÚJ = Základní územní jednotka</t>
  </si>
  <si>
    <t>ORP = Obec s rozšířenou působností</t>
  </si>
  <si>
    <r>
      <t xml:space="preserve">Součástí je také oddělený proud odpadu od </t>
    </r>
    <r>
      <rPr>
        <b/>
        <sz val="11"/>
        <color theme="1"/>
        <rFont val="Calibri"/>
        <family val="2"/>
        <charset val="238"/>
        <scheme val="minor"/>
      </rPr>
      <t>subjektů zapojených do obecního systému sběru</t>
    </r>
    <r>
      <rPr>
        <sz val="11"/>
        <color theme="1"/>
        <rFont val="Calibri"/>
        <family val="2"/>
        <charset val="238"/>
        <scheme val="minor"/>
      </rPr>
      <t xml:space="preserve"> (subjekty mimo domácnosti). Jedná se o odpad, který je produkován z jiných zdrojů a mohl by ovlivnit odhad potenciálu v SKO.</t>
    </r>
  </si>
  <si>
    <r>
      <t xml:space="preserve">Dále je nutné zadat produkce jednotlivých katalogových čísel odpadů, přičemž minoritní odpady jsou v oddělené skupině </t>
    </r>
    <r>
      <rPr>
        <b/>
        <sz val="11"/>
        <color theme="1"/>
        <rFont val="Calibri"/>
        <family val="2"/>
        <charset val="238"/>
        <scheme val="minor"/>
      </rPr>
      <t>"Ostatní"</t>
    </r>
    <r>
      <rPr>
        <sz val="11"/>
        <color theme="1"/>
        <rFont val="Calibri"/>
        <family val="2"/>
        <charset val="238"/>
        <scheme val="minor"/>
      </rPr>
      <t>. Zde je nutné zadat buď celkový součet ostatních odpadů, případně toto pole nechat prázdné a zadat produkci dílčích katalogových čísel odpadu zvlášť.</t>
    </r>
  </si>
  <si>
    <r>
      <t xml:space="preserve">Konkrétní </t>
    </r>
    <r>
      <rPr>
        <b/>
        <sz val="11"/>
        <color theme="1"/>
        <rFont val="Calibri"/>
        <family val="2"/>
        <charset val="238"/>
        <scheme val="minor"/>
      </rPr>
      <t>šestimístný kód ZÚJ (5xxxxx)</t>
    </r>
    <r>
      <rPr>
        <sz val="11"/>
        <color theme="1"/>
        <rFont val="Calibri"/>
        <family val="2"/>
        <charset val="238"/>
        <scheme val="minor"/>
      </rPr>
      <t xml:space="preserve"> lze nalézt v seznamu na následujícím listu</t>
    </r>
    <r>
      <rPr>
        <b/>
        <sz val="11"/>
        <color theme="1"/>
        <rFont val="Calibri"/>
        <family val="2"/>
        <charset val="238"/>
        <scheme val="minor"/>
      </rPr>
      <t xml:space="preserve"> ("Seznam ZÚJ")</t>
    </r>
    <r>
      <rPr>
        <sz val="11"/>
        <color theme="1"/>
        <rFont val="Calibri"/>
        <family val="2"/>
        <charset val="238"/>
        <scheme val="minor"/>
      </rPr>
      <t xml:space="preserve"> tohoto souboru. Případně lze využít online vyhledávač </t>
    </r>
    <r>
      <rPr>
        <b/>
        <sz val="11"/>
        <color theme="1"/>
        <rFont val="Calibri"/>
        <family val="2"/>
        <charset val="238"/>
        <scheme val="minor"/>
      </rPr>
      <t>https://www.risy.cz/cs/vyhledavace/obce</t>
    </r>
    <r>
      <rPr>
        <sz val="11"/>
        <color theme="1"/>
        <rFont val="Calibri"/>
        <family val="2"/>
        <charset val="238"/>
        <scheme val="minor"/>
      </rPr>
      <t>.</t>
    </r>
  </si>
  <si>
    <r>
      <t xml:space="preserve">Možné je zasahovat </t>
    </r>
    <r>
      <rPr>
        <b/>
        <sz val="11"/>
        <color theme="1"/>
        <rFont val="Calibri"/>
        <family val="2"/>
        <charset val="238"/>
        <scheme val="minor"/>
      </rPr>
      <t>pouze do modrých buněk</t>
    </r>
    <r>
      <rPr>
        <sz val="11"/>
        <color theme="1"/>
        <rFont val="Calibri"/>
        <family val="2"/>
        <charset val="238"/>
        <scheme val="minor"/>
      </rPr>
      <t xml:space="preserve"> (v některých případech také do červených), které slouží k zadávání aktuální produkce, procentuálního využití vybraného potenciálu či dalších vstupních parametrů.</t>
    </r>
  </si>
  <si>
    <r>
      <t xml:space="preserve">Uživatel pracuje především s </t>
    </r>
    <r>
      <rPr>
        <b/>
        <sz val="11"/>
        <color theme="1"/>
        <rFont val="Calibri"/>
        <family val="2"/>
        <charset val="238"/>
        <scheme val="minor"/>
      </rPr>
      <t>listy "Vstupy"</t>
    </r>
    <r>
      <rPr>
        <sz val="11"/>
        <color theme="1"/>
        <rFont val="Calibri"/>
        <family val="2"/>
        <charset val="238"/>
        <scheme val="minor"/>
      </rPr>
      <t xml:space="preserve"> a </t>
    </r>
    <r>
      <rPr>
        <b/>
        <sz val="11"/>
        <color theme="1"/>
        <rFont val="Calibri"/>
        <family val="2"/>
        <charset val="238"/>
        <scheme val="minor"/>
      </rPr>
      <t>"Modelování"</t>
    </r>
    <r>
      <rPr>
        <sz val="11"/>
        <color theme="1"/>
        <rFont val="Calibri"/>
        <family val="2"/>
        <charset val="238"/>
        <scheme val="minor"/>
      </rPr>
      <t xml:space="preserve">. </t>
    </r>
    <r>
      <rPr>
        <b/>
        <sz val="11"/>
        <color theme="1"/>
        <rFont val="Calibri"/>
        <family val="2"/>
        <charset val="238"/>
        <scheme val="minor"/>
      </rPr>
      <t>List "Vstupy"</t>
    </r>
    <r>
      <rPr>
        <sz val="11"/>
        <color theme="1"/>
        <rFont val="Calibri"/>
        <family val="2"/>
        <charset val="238"/>
        <scheme val="minor"/>
      </rPr>
      <t xml:space="preserve"> obsahuje tabulku pro zadávání informací o současném stavu hodnocené obce. </t>
    </r>
  </si>
  <si>
    <r>
      <rPr>
        <b/>
        <sz val="11"/>
        <color theme="1"/>
        <rFont val="Calibri"/>
        <family val="2"/>
        <charset val="238"/>
        <scheme val="minor"/>
      </rPr>
      <t>List "Modelování"</t>
    </r>
    <r>
      <rPr>
        <sz val="11"/>
        <color theme="1"/>
        <rFont val="Calibri"/>
        <family val="2"/>
        <charset val="238"/>
        <scheme val="minor"/>
      </rPr>
      <t xml:space="preserve"> následně uživateli umožňuje simulovat možné zásahy do systému sběru odpadu a vyhodnocovat dopady na míru separace KO. </t>
    </r>
  </si>
  <si>
    <r>
      <t xml:space="preserve">Následně je možné přistoupit k simulování změn v systému sběru odpadu na listu </t>
    </r>
    <r>
      <rPr>
        <b/>
        <sz val="11"/>
        <color theme="1"/>
        <rFont val="Calibri"/>
        <family val="2"/>
        <charset val="238"/>
        <scheme val="minor"/>
      </rPr>
      <t>"Modelování".</t>
    </r>
    <r>
      <rPr>
        <sz val="11"/>
        <color theme="1"/>
        <rFont val="Calibri"/>
        <family val="2"/>
        <charset val="238"/>
        <scheme val="minor"/>
      </rPr>
      <t xml:space="preserve"> V jednotlivých blocích jsou různé formy potenciálu ke zlepšení, u kterého je nutné zadat předpokládané procento využití. To se následně promítne do celkového odhadu při modelovaných změnách ve sběrném systému odpadů.</t>
    </r>
  </si>
  <si>
    <t>Popis</t>
  </si>
  <si>
    <t>Kód ZÚJ je nástrojem využíván pro získání některých vstupních parametrů jako počet obyvatel či zařazení do straty (skupiny) podobných obcí.</t>
  </si>
  <si>
    <r>
      <t xml:space="preserve">Z následujícího seznamu je nutné vybrat příslušný kód ZÚJ - obec (modré pole), které bude následně vyhodnocováno. Nalezený kód je nutné kopírovat do </t>
    </r>
    <r>
      <rPr>
        <b/>
        <sz val="11"/>
        <color theme="1"/>
        <rFont val="Calibri"/>
        <family val="2"/>
        <charset val="238"/>
        <scheme val="minor"/>
      </rPr>
      <t>listu "Vstupy".</t>
    </r>
  </si>
  <si>
    <t>Složení odpadu</t>
  </si>
  <si>
    <t>Seznam odpadů, které vstupují do výpočtu indikátorů míry separace komunálního odpadu (KO).</t>
  </si>
  <si>
    <t>Zvýšení třídění - obecní SKO</t>
  </si>
  <si>
    <t>Z toho netypické zdroje odpadu v obecním sběru [t]</t>
  </si>
  <si>
    <t>Množství odpadu ze systému sběru obce [t]</t>
  </si>
  <si>
    <t>Minimální množství odpadu z netypických zdrojů [t]</t>
  </si>
  <si>
    <t>Zvýšení třídění - netypické zdroje SKO</t>
  </si>
  <si>
    <t>List "Vstupy"</t>
  </si>
  <si>
    <t>List "Vstupy": Definice odpadu "Ostatní"</t>
  </si>
  <si>
    <t>V prvním kroku je nutné nástroji poskytnout údaje o současném stavu odpadového hospodářství v dané obci. Jelikož nástroj využívá i další veřejně dostupná data (socioekonomické a geografické ukazatele), je nutné identifikovat danou správní jednotku pomocí 6místného číselného kódu označující příslušnou Základní Územní Jednotku (ZÚJ). Tento identifikátor je možné dohledat pomocí filtrů v listu "Seznam ZÚJ" (viz. zvýrazněné pole B). Následně je nutné příslušný kód vložit do zvýrazněného pole A. Řada vyhodnocení pracuje s počtem obyvatel a pro analýzy se jedná o klíčový parametr. Pokud tedy uživatel disponuje přesnějším údajem o počtu obyvatel než převzaté údaje z ČSÚ, může v rámci zvýrazněného pole C zadat vlastní hodnotu.</t>
  </si>
  <si>
    <t>Dále je nutné zadat do pole D údaje o produkci jednotlivých katalogových čísel. Tyto hodnoty by měly být souhrnné za celý rok a měly by odpovídat hlášením přes ISPOP. Výjimku zde tvoří proud "Ostatní", který je tvořen odpady s menším zastoupením a pro řádné vyhodnocení k jednotlivým odpadům není možné poskytnout dostatek statistických dat. Proto tyto odpady byly spojeny do jedné skupiny, jejíž množství se zadává níže pod tabulkou. Zde je možné zadat hodnoty k jednotlivým katalogovým číslům (pole H), případně je možné tento proud definovat pomocí jednoho čísla v poli G. V případě zadání hodnoty odlišné od čísla 0 v poli G bude využita právě tato hodnota a podbarvení buňky bude změněno.</t>
  </si>
  <si>
    <t>Po zadání aktuálních produkcí má uživatel k dispozici vyhodnocení současného stavu v podobě jak percentilů u jednotlivých odpadů, tak i souhrnný údaj o podílu odděleně soustředěných recyklovatelných složek komunálního odpadu (zvýrazněné pole F). Dále je zde nutné definovat netypické zdroje odpadu zapojené do obecního sběru v poli E. Jedná se o proud odpadu, který není součástí běžného sběru odpadu od občanů, ale pochází z podnikatelských aktivit subjektů či mimořádných akcí. Podrobnější definice těchto hodnot je vysvětlena v následujících krocích.</t>
  </si>
  <si>
    <t>KROK 1</t>
  </si>
  <si>
    <t>KROK 2</t>
  </si>
  <si>
    <t xml:space="preserve">V dalším kroku je možné přejít již k modelování potenciálu ke zvýšení separace recyklovatelných složek komunálního odpadu či prevence jeho vzniku. Všechny dříve zadané hodnoty v listu "Vstupy" slouží jako výchozí hodnoty a v dalším kroku je již není možné hodnoty využívat v listu „Modelování“. Zvýrazněné pole A na listu „Modelování“ je tak kopií příslušné oblasti dat v listu "Vstupy". Pro jejich úpravu je nutné se vrátit zpět na příslušný list „Vstupy“. </t>
  </si>
  <si>
    <t>List "Modelování"</t>
  </si>
  <si>
    <t>KROK 3</t>
  </si>
  <si>
    <t>Sběr odpadu z netypických zdrojů</t>
  </si>
  <si>
    <t>Netypické zdroje představují odpad, který vznikl na území obce, avšak tato část nevznikla z produkce domácností nebo z obvyklé činnosti obce. Příčinou vzniku tohoto odpadu jsou jiné zdroje, které můžou představovat například odpad ze hřbitovů, parků či jiné specifické zdroje (např. akce v obci) nebo mimořádné svozy odpadů (školní sběr, aj.). Dále sem spadá i odpad produkovaný ve školách nebo firmách, které mají smlouvu s obcí a jsou zahrnuty do obecního sběru. Při zadání určitého množství z celku v poli A není tato část zohledněna v potenciálu SKO, jelikož tento odpad nepochází ze sběrného systému, kde občané běžně soustřeďují odpad z domácností.  Tím pádem lze předpokládat, že v SKO existuje větší potenciál pro vytřídění (zvýrazněné pole B). Všechny číselné změny lze pozorovat ve srovnání s předchozím krokem.</t>
  </si>
  <si>
    <t>KROK 4</t>
  </si>
  <si>
    <t>Sběr SKO z netypických zdrojů</t>
  </si>
  <si>
    <t>Netypické zdroje (mimo domácnosti) odpadu mohou být také v případě SKO. Příkladem mohou být opět hřbitovy, parky nebo v tomto případě i odpad z košů na veřejném místě či společenských akcí. Také se může jednat o odpad produkovaný firmami, které jsou smluvně zapojené do obecního sběru. Množství SKO z netypických zdrojů lze zadat do pole A (na listu Vstupy) a tím snížit potenciál v SKO (pole D) a zároveň se zvýší potenciál pro dotřídění SKO z netypických zdrojů (pole E). Za zmínku stojí buňka pole C, kde se vlivem snížení množství SKO identifikoval větší minimální limit pro odpad z netypických zdrojů u textilních materiálu. To je dáno tím, že se v této obci separuje mnoho textilu s ohledem na normální hodnoty v ČR, proto je velmi pravděpodobné, že některá část z tohoto textilu nepatří do obecního sběru z domácností. Když k takové situaci dojde, je vhodné ověřit možné zdroje odpadu a zvážit zadání vyšší hodnoty do pole B (na listu Vstupy), protože lze očekávat, že jiné zdroje přesahují identifikované minimum.</t>
  </si>
  <si>
    <t>KROK 5</t>
  </si>
  <si>
    <t>Využití potenciálu obecního SKO s domácností</t>
  </si>
  <si>
    <t>V rámci vytřídění recyklovatelných složek z SKO lze modelovat procentuální využití odhadovaného potenciálu. Při zadání příslušných hodnot (pole A) se vyhodnotí očekáváná změna (přínos) v jednotlivých katalogových číslech (pole B). Změny se dále promítnou do celkového vyhodnocení ve zvýrazněném poli D. Současně je také upraven potenciál dodatečných opatření, který stanovuje maximální možnou produkci dle percentilů v rámci ČR (ti nejlepší v ČR) a očekáváná změna je tak odečtena z možného potenciálu v těchto opatření (pole C). Všechny změny jsou následně promítnuty do celkového vyhodnocení podílu odděleně soustředěných recyklovatelných složek komunálního odpadu v poli E a F.</t>
  </si>
  <si>
    <t>Využití potenciálu netypických zdrojů SKO</t>
  </si>
  <si>
    <t>Potenciál netypických zdrojů SKO je vypočítán pouze na základě odhadovaného složení SKO v dané obci. Při zadání procentuálního využití (pole A) se vypočítá očekávána změna jednotlivých odpadů (pole B), která je dále zohledněna ve vyhodnocení celkového stavu po započítání všech modelovaných změn (pole D). Také dochází ke změně potenciálu dodatečných opatření (pole C), jelikož nelze předpokládat navýšení separace více než aktuálně uvádí nejlepší obce v ČR (resp. ve stejné skupině obcí), které však pravděpodobně reportují odpad ze zdrojů netypické pro domácnosti. Všechny změny jsou následně promítnuty do celkového vyhodnocení podílu odděleně soustředěných recyklovatelných složek komunálního odpadu v poli E a F.</t>
  </si>
  <si>
    <t>Potenciál navýšení separace z objemného odpadu je vypočítán na základě odhadovaného složení a uvedeného množství současné produkce. Při zadání modelovaného využití (pole A) je vypočítána očekávaná změna (pole B), které je následně promítnuta do celkového hodnocení (pole D). Dotřídění objemného odpadu nesnižuje potenciál dodatečných opatření (pole C), jelikož v současnosti k takovému dotřiďování většinou nedochází. V následujících letech, až bude separace objemného odpadu běžnější a bude zohledněna v datech, bude možné snížení potenciálu u dodatečných opatření do nástroje implementovat. Všechny změny jsou následně promítnuty také do celkového vyhodnocení podílu odděleně soustředěných recyklovatelných složek komunálního odpadu v poli E a F.</t>
  </si>
  <si>
    <t>Dodatečná opatření představují dosažení nadprůměrné separace recyklovatelných složek komunálního odpadu nebo nadprůměrné prevence vzniku v případě ostatních nerecyklovatelných složek. Potenciál je odhadnut na základě nejlepších obcí v ČR. Využití potenciálu (pole A) je vyhodnoceno (pole B) a dále promítnuto do celkových výsledků (pole D). Všechny změny jsou následně promítnuty také do celkového vyhodnocení podílu odděleně soustředěných recyklovatelných složek komunálního odpadu v poli E a F.</t>
  </si>
  <si>
    <t>KROK 8</t>
  </si>
  <si>
    <t>KROK 7</t>
  </si>
  <si>
    <t>KROK 6</t>
  </si>
  <si>
    <t>V následujícím příkladu je popsáno 8 na sebe navazujících kroků, které popisují detailně práci s nástrojem. V případě změny hodnot mezi jednotlivými kroky je zavedeno zvýraznění těchto polí, které je možné rozdělit do dvou skupin podle jejich povahy (viz ukázka vpravo). Červené pole vyjadřuje změny hodnot na základě úpravy uživatelem (modifikace vstupních hodnot), oranžové pole odkazuje na změny dané přepočtem nástroje na základě nových vstupních dat.</t>
  </si>
  <si>
    <t>Pro nalezení příslušného kódu ZÚJ je možné využít filtry a vyhledávat danou obec jen ve vybraném regionu (ORP, kraje).</t>
  </si>
  <si>
    <t>Zadejte ZÚJ</t>
  </si>
  <si>
    <t>XX</t>
  </si>
  <si>
    <r>
      <rPr>
        <b/>
        <sz val="14"/>
        <color theme="1"/>
        <rFont val="Calibri"/>
        <family val="2"/>
        <charset val="238"/>
        <scheme val="minor"/>
      </rPr>
      <t>Verze 1.3</t>
    </r>
    <r>
      <rPr>
        <sz val="14"/>
        <color theme="1"/>
        <rFont val="Calibri"/>
        <family val="2"/>
        <charset val="238"/>
        <scheme val="minor"/>
      </rPr>
      <t>, 08/2023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</si>
</sst>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
    <numFmt numFmtId="165" formatCode="0.000"/>
    <numFmt numFmtId="166" formatCode="0.0%"/>
  </numFmts>
  <fonts count="53"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sz val="10"/>
      <name val="Arial"/>
      <family val="2"/>
      <charset val="238"/>
    </font>
    <font>
      <b/>
      <sz val="12"/>
      <name val="Arial"/>
      <family val="2"/>
      <charset val="238"/>
    </font>
    <font>
      <b/>
      <sz val="10"/>
      <name val="Arial"/>
      <family val="2"/>
      <charset val="238"/>
    </font>
    <font>
      <b/>
      <sz val="8"/>
      <color theme="1"/>
      <name val="Arial"/>
      <family val="2"/>
      <charset val="238"/>
    </font>
    <font>
      <b/>
      <sz val="9"/>
      <color theme="1"/>
      <name val="Arial"/>
      <family val="2"/>
      <charset val="238"/>
    </font>
    <font>
      <sz val="8"/>
      <name val="Arial"/>
      <family val="2"/>
      <charset val="238"/>
    </font>
    <font>
      <sz val="9"/>
      <name val="Arial"/>
      <family val="2"/>
      <charset val="238"/>
    </font>
    <font>
      <b/>
      <sz val="14"/>
      <name val="Arial"/>
      <family val="2"/>
      <charset val="238"/>
    </font>
    <font>
      <b/>
      <sz val="20"/>
      <name val="Arial"/>
      <family val="2"/>
      <charset val="238"/>
    </font>
    <font>
      <sz val="9"/>
      <color theme="1"/>
      <name val="Calibri"/>
      <family val="2"/>
      <charset val="238"/>
      <scheme val="minor"/>
    </font>
    <font>
      <b/>
      <sz val="8"/>
      <name val="Arial"/>
      <family val="2"/>
      <charset val="238"/>
    </font>
    <font>
      <sz val="10"/>
      <color theme="1"/>
      <name val="Calibri"/>
      <family val="2"/>
      <charset val="238"/>
      <scheme val="minor"/>
    </font>
    <font>
      <b/>
      <sz val="9"/>
      <color theme="1"/>
      <name val="Calibri"/>
      <family val="2"/>
      <charset val="238"/>
      <scheme val="minor"/>
    </font>
    <font>
      <sz val="6"/>
      <name val="Arial"/>
      <family val="2"/>
      <charset val="238"/>
    </font>
    <font>
      <sz val="14"/>
      <color theme="1"/>
      <name val="Calibri"/>
      <family val="2"/>
      <charset val="238"/>
      <scheme val="minor"/>
    </font>
    <font>
      <b/>
      <sz val="14"/>
      <color theme="1"/>
      <name val="Calibri"/>
      <family val="2"/>
      <charset val="238"/>
      <scheme val="minor"/>
    </font>
    <font>
      <b/>
      <u/>
      <sz val="11"/>
      <color theme="1"/>
      <name val="Calibri"/>
      <family val="2"/>
      <charset val="238"/>
      <scheme val="minor"/>
    </font>
    <font>
      <b/>
      <sz val="16"/>
      <color rgb="FFFF0000"/>
      <name val="Cambria"/>
      <family val="1"/>
      <charset val="238"/>
    </font>
    <font>
      <u/>
      <sz val="11"/>
      <color theme="10"/>
      <name val="Calibri"/>
      <family val="2"/>
      <charset val="238"/>
      <scheme val="minor"/>
    </font>
    <font>
      <sz val="10"/>
      <name val="Calibri"/>
      <family val="2"/>
      <charset val="238"/>
      <scheme val="minor"/>
    </font>
    <font>
      <b/>
      <sz val="14"/>
      <name val="Calibri"/>
      <family val="2"/>
      <charset val="238"/>
      <scheme val="minor"/>
    </font>
    <font>
      <b/>
      <sz val="16"/>
      <name val="Calibri"/>
      <family val="2"/>
      <charset val="238"/>
      <scheme val="minor"/>
    </font>
    <font>
      <b/>
      <sz val="10"/>
      <name val="Calibri"/>
      <family val="2"/>
      <charset val="238"/>
      <scheme val="minor"/>
    </font>
    <font>
      <b/>
      <sz val="12"/>
      <name val="Calibri"/>
      <family val="2"/>
      <charset val="238"/>
      <scheme val="minor"/>
    </font>
    <font>
      <b/>
      <sz val="8"/>
      <name val="Calibri"/>
      <family val="2"/>
      <charset val="238"/>
      <scheme val="minor"/>
    </font>
    <font>
      <sz val="6"/>
      <name val="Calibri"/>
      <family val="2"/>
      <charset val="238"/>
      <scheme val="minor"/>
    </font>
    <font>
      <b/>
      <sz val="11"/>
      <name val="Calibri"/>
      <family val="2"/>
      <charset val="238"/>
      <scheme val="minor"/>
    </font>
    <font>
      <sz val="8"/>
      <name val="Calibri"/>
      <family val="2"/>
      <charset val="238"/>
      <scheme val="minor"/>
    </font>
    <font>
      <sz val="12"/>
      <name val="Calibri"/>
      <family val="2"/>
      <charset val="238"/>
      <scheme val="minor"/>
    </font>
    <font>
      <b/>
      <u/>
      <sz val="14"/>
      <color theme="1"/>
      <name val="Calibri"/>
      <family val="2"/>
      <charset val="238"/>
      <scheme val="minor"/>
    </font>
    <font>
      <sz val="12"/>
      <color theme="1"/>
      <name val="Calibri"/>
      <family val="2"/>
      <charset val="238"/>
      <scheme val="minor"/>
    </font>
    <font>
      <u/>
      <sz val="12"/>
      <color theme="10"/>
      <name val="Calibri"/>
      <family val="2"/>
      <charset val="238"/>
      <scheme val="minor"/>
    </font>
    <font>
      <b/>
      <sz val="9"/>
      <name val="Calibri"/>
      <family val="2"/>
      <charset val="238"/>
      <scheme val="minor"/>
    </font>
    <font>
      <sz val="9"/>
      <name val="Calibri"/>
      <family val="2"/>
      <charset val="238"/>
      <scheme val="minor"/>
    </font>
    <font>
      <b/>
      <sz val="12"/>
      <color theme="1"/>
      <name val="Calibri"/>
      <family val="2"/>
      <charset val="238"/>
      <scheme val="minor"/>
    </font>
    <font>
      <sz val="12"/>
      <name val="Arial"/>
      <family val="2"/>
      <charset val="238"/>
    </font>
    <font>
      <b/>
      <sz val="16"/>
      <color rgb="FFFF0000"/>
      <name val="Calibri"/>
      <family val="2"/>
      <charset val="238"/>
      <scheme val="minor"/>
    </font>
    <font>
      <sz val="11"/>
      <name val="Calibri"/>
      <family val="2"/>
      <charset val="238"/>
      <scheme val="minor"/>
    </font>
    <font>
      <b/>
      <sz val="10"/>
      <color rgb="FFFF0000"/>
      <name val="Calibri"/>
      <family val="2"/>
      <charset val="238"/>
      <scheme val="minor"/>
    </font>
    <font>
      <sz val="10"/>
      <color rgb="FFFF0000"/>
      <name val="Calibri"/>
      <family val="2"/>
      <charset val="238"/>
      <scheme val="minor"/>
    </font>
    <font>
      <b/>
      <sz val="18"/>
      <name val="Calibri"/>
      <family val="2"/>
      <charset val="238"/>
      <scheme val="minor"/>
    </font>
    <font>
      <b/>
      <sz val="22"/>
      <name val="Calibri"/>
      <family val="2"/>
      <charset val="238"/>
      <scheme val="minor"/>
    </font>
    <font>
      <sz val="9"/>
      <color indexed="81"/>
      <name val="Tahoma"/>
      <family val="2"/>
      <charset val="238"/>
    </font>
    <font>
      <b/>
      <sz val="9"/>
      <color indexed="81"/>
      <name val="Tahoma"/>
      <family val="2"/>
      <charset val="238"/>
    </font>
    <font>
      <u/>
      <sz val="9"/>
      <color indexed="81"/>
      <name val="Tahoma"/>
      <family val="2"/>
      <charset val="238"/>
    </font>
    <font>
      <sz val="18"/>
      <color theme="1"/>
      <name val="Calibri"/>
      <family val="2"/>
      <charset val="238"/>
      <scheme val="minor"/>
    </font>
    <font>
      <b/>
      <sz val="18"/>
      <color theme="1"/>
      <name val="Calibri"/>
      <family val="2"/>
      <charset val="238"/>
      <scheme val="minor"/>
    </font>
    <font>
      <b/>
      <u/>
      <sz val="18"/>
      <color theme="1"/>
      <name val="Calibri"/>
      <family val="2"/>
      <charset val="238"/>
      <scheme val="minor"/>
    </font>
    <font>
      <b/>
      <u/>
      <sz val="16"/>
      <color theme="1"/>
      <name val="Calibri"/>
      <family val="2"/>
      <charset val="238"/>
      <scheme val="minor"/>
    </font>
  </fonts>
  <fills count="31">
    <fill>
      <patternFill patternType="none"/>
    </fill>
    <fill>
      <patternFill patternType="gray125"/>
    </fill>
    <fill>
      <patternFill patternType="solid">
        <fgColor theme="5" tint="0.79998168889431442"/>
        <bgColor indexed="64"/>
      </patternFill>
    </fill>
    <fill>
      <patternFill patternType="solid">
        <fgColor indexed="13"/>
        <bgColor indexed="34"/>
      </patternFill>
    </fill>
    <fill>
      <patternFill patternType="solid">
        <fgColor indexed="50"/>
        <bgColor indexed="51"/>
      </patternFill>
    </fill>
    <fill>
      <patternFill patternType="solid">
        <fgColor indexed="31"/>
        <bgColor indexed="42"/>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92D050"/>
        <bgColor indexed="3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CD9B69"/>
        <bgColor indexed="64"/>
      </patternFill>
    </fill>
    <fill>
      <patternFill patternType="solid">
        <fgColor theme="2" tint="-9.9978637043366805E-2"/>
        <bgColor indexed="64"/>
      </patternFill>
    </fill>
    <fill>
      <patternFill patternType="solid">
        <fgColor rgb="FFFEC4BE"/>
        <bgColor indexed="64"/>
      </patternFill>
    </fill>
    <fill>
      <patternFill patternType="solid">
        <fgColor theme="4" tint="0.59999389629810485"/>
        <bgColor indexed="64"/>
      </patternFill>
    </fill>
    <fill>
      <patternFill patternType="solid">
        <fgColor rgb="FFD1FFD1"/>
        <bgColor indexed="64"/>
      </patternFill>
    </fill>
    <fill>
      <patternFill patternType="solid">
        <fgColor rgb="FFB480C2"/>
        <bgColor indexed="64"/>
      </patternFill>
    </fill>
    <fill>
      <patternFill patternType="solid">
        <fgColor theme="9" tint="0.79998168889431442"/>
        <bgColor indexed="42"/>
      </patternFill>
    </fill>
    <fill>
      <patternFill patternType="solid">
        <fgColor theme="9" tint="0.79998168889431442"/>
        <bgColor indexed="64"/>
      </patternFill>
    </fill>
    <fill>
      <patternFill patternType="solid">
        <fgColor theme="4" tint="0.59999389629810485"/>
        <bgColor indexed="42"/>
      </patternFill>
    </fill>
    <fill>
      <patternFill patternType="solid">
        <fgColor theme="0"/>
        <bgColor indexed="64"/>
      </patternFill>
    </fill>
    <fill>
      <patternFill patternType="solid">
        <fgColor rgb="FFFFF9E7"/>
        <bgColor indexed="64"/>
      </patternFill>
    </fill>
    <fill>
      <patternFill patternType="solid">
        <fgColor theme="9" tint="0.39997558519241921"/>
        <bgColor indexed="64"/>
      </patternFill>
    </fill>
    <fill>
      <patternFill patternType="solid">
        <fgColor theme="0"/>
        <bgColor indexed="34"/>
      </patternFill>
    </fill>
    <fill>
      <patternFill patternType="solid">
        <fgColor rgb="FFFFFF00"/>
        <bgColor indexed="34"/>
      </patternFill>
    </fill>
    <fill>
      <patternFill patternType="solid">
        <fgColor theme="0"/>
        <bgColor indexed="42"/>
      </patternFill>
    </fill>
    <fill>
      <patternFill patternType="solid">
        <fgColor theme="0"/>
        <bgColor indexed="51"/>
      </patternFill>
    </fill>
    <fill>
      <patternFill patternType="solid">
        <fgColor theme="0" tint="-0.14999847407452621"/>
        <bgColor indexed="64"/>
      </patternFill>
    </fill>
  </fills>
  <borders count="41">
    <border>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4">
    <xf numFmtId="0" fontId="0" fillId="0" borderId="0"/>
    <xf numFmtId="0" fontId="4" fillId="0" borderId="0"/>
    <xf numFmtId="0" fontId="1" fillId="0" borderId="0"/>
    <xf numFmtId="0" fontId="22" fillId="0" borderId="0" applyNumberFormat="0" applyFill="0" applyBorder="0" applyAlignment="0" applyProtection="0"/>
  </cellStyleXfs>
  <cellXfs count="383">
    <xf numFmtId="0" fontId="0" fillId="0" borderId="0" xfId="0"/>
    <xf numFmtId="0" fontId="4" fillId="0" borderId="0" xfId="1"/>
    <xf numFmtId="0" fontId="4" fillId="5" borderId="0" xfId="1" applyFill="1" applyAlignment="1">
      <alignment horizontal="left"/>
    </xf>
    <xf numFmtId="0" fontId="4" fillId="0" borderId="0" xfId="1" applyAlignment="1">
      <alignment horizontal="left"/>
    </xf>
    <xf numFmtId="0" fontId="7" fillId="6" borderId="2"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9" fillId="7" borderId="2" xfId="0" applyFont="1" applyFill="1" applyBorder="1" applyAlignment="1" applyProtection="1">
      <alignment horizontal="center" vertical="center" wrapText="1"/>
      <protection locked="0"/>
    </xf>
    <xf numFmtId="0" fontId="10" fillId="0" borderId="0" xfId="0" applyFont="1" applyAlignment="1">
      <alignment horizontal="center" vertical="center"/>
    </xf>
    <xf numFmtId="0" fontId="10" fillId="0" borderId="0" xfId="0" applyFont="1" applyAlignment="1" applyProtection="1">
      <alignment vertical="top"/>
      <protection locked="0"/>
    </xf>
    <xf numFmtId="3" fontId="0" fillId="0" borderId="0" xfId="0" applyNumberFormat="1" applyAlignment="1">
      <alignment horizontal="right"/>
    </xf>
    <xf numFmtId="3" fontId="0" fillId="0" borderId="0" xfId="0" quotePrefix="1" applyNumberFormat="1" applyAlignment="1">
      <alignment horizontal="right"/>
    </xf>
    <xf numFmtId="0" fontId="6" fillId="0" borderId="0" xfId="1" applyFont="1"/>
    <xf numFmtId="0" fontId="0" fillId="0" borderId="0" xfId="0" applyAlignment="1">
      <alignment horizontal="left"/>
    </xf>
    <xf numFmtId="0" fontId="13" fillId="11" borderId="2" xfId="2" applyFont="1" applyFill="1" applyBorder="1" applyAlignment="1">
      <alignment horizontal="center" vertical="center"/>
    </xf>
    <xf numFmtId="0" fontId="13" fillId="12" borderId="2" xfId="2" applyFont="1" applyFill="1" applyBorder="1" applyAlignment="1">
      <alignment horizontal="center" vertical="center"/>
    </xf>
    <xf numFmtId="0" fontId="13" fillId="13" borderId="2" xfId="2" applyFont="1" applyFill="1" applyBorder="1" applyAlignment="1">
      <alignment horizontal="center" vertical="center"/>
    </xf>
    <xf numFmtId="0" fontId="13" fillId="14" borderId="2" xfId="2" applyFont="1" applyFill="1" applyBorder="1" applyAlignment="1">
      <alignment horizontal="center" vertical="center"/>
    </xf>
    <xf numFmtId="0" fontId="13" fillId="7" borderId="2" xfId="2" applyFont="1" applyFill="1" applyBorder="1" applyAlignment="1">
      <alignment horizontal="center" vertical="center"/>
    </xf>
    <xf numFmtId="0" fontId="13" fillId="15" borderId="2" xfId="2" applyFont="1" applyFill="1" applyBorder="1" applyAlignment="1">
      <alignment horizontal="center" vertical="center"/>
    </xf>
    <xf numFmtId="0" fontId="13" fillId="16" borderId="2" xfId="2" applyFont="1" applyFill="1" applyBorder="1" applyAlignment="1">
      <alignment horizontal="center" vertical="center"/>
    </xf>
    <xf numFmtId="0" fontId="13" fillId="17" borderId="2" xfId="2" applyFont="1" applyFill="1" applyBorder="1" applyAlignment="1">
      <alignment horizontal="center" vertical="center"/>
    </xf>
    <xf numFmtId="0" fontId="13" fillId="2" borderId="2" xfId="2" applyFont="1" applyFill="1" applyBorder="1" applyAlignment="1">
      <alignment horizontal="center" vertical="center"/>
    </xf>
    <xf numFmtId="0" fontId="13" fillId="18" borderId="2" xfId="2" applyFont="1" applyFill="1" applyBorder="1" applyAlignment="1">
      <alignment horizontal="center" vertical="center"/>
    </xf>
    <xf numFmtId="0" fontId="13" fillId="19" borderId="2" xfId="2" applyFont="1" applyFill="1" applyBorder="1" applyAlignment="1">
      <alignment horizontal="center" vertical="center"/>
    </xf>
    <xf numFmtId="0" fontId="13" fillId="0" borderId="0" xfId="2" applyFont="1" applyAlignment="1">
      <alignment horizontal="center" vertical="center"/>
    </xf>
    <xf numFmtId="10" fontId="0" fillId="0" borderId="0" xfId="0" applyNumberFormat="1"/>
    <xf numFmtId="0" fontId="4" fillId="23" borderId="0" xfId="1" applyFill="1"/>
    <xf numFmtId="0" fontId="6" fillId="23" borderId="0" xfId="1" applyFont="1" applyFill="1"/>
    <xf numFmtId="164" fontId="5" fillId="0" borderId="0" xfId="1" applyNumberFormat="1" applyFont="1" applyAlignment="1">
      <alignment vertical="center"/>
    </xf>
    <xf numFmtId="164" fontId="5" fillId="23" borderId="0" xfId="1" applyNumberFormat="1" applyFont="1" applyFill="1" applyAlignment="1">
      <alignment vertical="center"/>
    </xf>
    <xf numFmtId="0" fontId="11" fillId="23" borderId="0" xfId="1" applyFont="1" applyFill="1" applyAlignment="1">
      <alignment horizontal="center"/>
    </xf>
    <xf numFmtId="0" fontId="15" fillId="23" borderId="5" xfId="0" applyFont="1" applyFill="1" applyBorder="1"/>
    <xf numFmtId="0" fontId="15" fillId="23" borderId="0" xfId="0" applyFont="1" applyFill="1"/>
    <xf numFmtId="0" fontId="15" fillId="23" borderId="10" xfId="0" applyFont="1" applyFill="1" applyBorder="1"/>
    <xf numFmtId="0" fontId="6" fillId="23" borderId="0" xfId="1" applyFont="1" applyFill="1" applyAlignment="1">
      <alignment vertical="center" wrapText="1"/>
    </xf>
    <xf numFmtId="9" fontId="12" fillId="0" borderId="0" xfId="1" applyNumberFormat="1" applyFont="1" applyAlignment="1">
      <alignment vertical="center"/>
    </xf>
    <xf numFmtId="0" fontId="6" fillId="0" borderId="0" xfId="1" applyFont="1" applyAlignment="1">
      <alignment vertical="center" wrapText="1"/>
    </xf>
    <xf numFmtId="0" fontId="14" fillId="23" borderId="0" xfId="1" applyFont="1" applyFill="1" applyAlignment="1">
      <alignment horizontal="center" vertical="center" wrapText="1"/>
    </xf>
    <xf numFmtId="0" fontId="14" fillId="0" borderId="0" xfId="1" applyFont="1" applyAlignment="1">
      <alignment horizontal="center" vertical="center" wrapText="1"/>
    </xf>
    <xf numFmtId="0" fontId="9" fillId="0" borderId="0" xfId="1" applyFont="1" applyAlignment="1">
      <alignment horizontal="center" vertical="center" wrapText="1"/>
    </xf>
    <xf numFmtId="0" fontId="4" fillId="23" borderId="0" xfId="1" applyFill="1" applyAlignment="1">
      <alignment vertical="center" wrapText="1"/>
    </xf>
    <xf numFmtId="0" fontId="17" fillId="23" borderId="0" xfId="1" applyFont="1" applyFill="1" applyAlignment="1">
      <alignment vertical="center" wrapText="1"/>
    </xf>
    <xf numFmtId="0" fontId="0" fillId="24" borderId="0" xfId="0" applyFill="1"/>
    <xf numFmtId="0" fontId="0" fillId="23" borderId="0" xfId="0" applyFill="1"/>
    <xf numFmtId="0" fontId="18" fillId="23" borderId="0" xfId="0" applyFont="1" applyFill="1"/>
    <xf numFmtId="0" fontId="13" fillId="23" borderId="0" xfId="0" applyFont="1" applyFill="1"/>
    <xf numFmtId="0" fontId="0" fillId="21" borderId="0" xfId="0" applyFill="1"/>
    <xf numFmtId="0" fontId="1" fillId="24" borderId="0" xfId="0" applyFont="1" applyFill="1" applyAlignment="1">
      <alignment vertical="center" wrapText="1"/>
    </xf>
    <xf numFmtId="0" fontId="20" fillId="0" borderId="0" xfId="0" applyFont="1"/>
    <xf numFmtId="0" fontId="3" fillId="0" borderId="0" xfId="0" applyFont="1" applyAlignment="1">
      <alignment horizontal="center"/>
    </xf>
    <xf numFmtId="0" fontId="3" fillId="0" borderId="0" xfId="0" applyFont="1" applyAlignment="1">
      <alignment horizontal="center" vertical="top"/>
    </xf>
    <xf numFmtId="0" fontId="21" fillId="23" borderId="0" xfId="0" applyFont="1" applyFill="1" applyAlignment="1">
      <alignment horizontal="left" vertical="center"/>
    </xf>
    <xf numFmtId="0" fontId="1" fillId="23" borderId="0" xfId="0" applyFont="1" applyFill="1" applyAlignment="1">
      <alignment horizontal="left" vertical="center" wrapText="1"/>
    </xf>
    <xf numFmtId="0" fontId="0" fillId="24" borderId="0" xfId="0" applyFill="1" applyAlignment="1">
      <alignment vertical="center" wrapText="1"/>
    </xf>
    <xf numFmtId="0" fontId="0" fillId="24" borderId="0" xfId="0" applyFill="1" applyAlignment="1">
      <alignment horizontal="center" vertical="center" wrapText="1"/>
    </xf>
    <xf numFmtId="0" fontId="23" fillId="23" borderId="0" xfId="1" applyFont="1" applyFill="1"/>
    <xf numFmtId="0" fontId="24" fillId="23" borderId="0" xfId="1" applyFont="1" applyFill="1" applyAlignment="1">
      <alignment horizontal="right" vertical="center"/>
    </xf>
    <xf numFmtId="0" fontId="25" fillId="23" borderId="0" xfId="1" applyFont="1" applyFill="1" applyAlignment="1">
      <alignment horizontal="right" vertical="center"/>
    </xf>
    <xf numFmtId="0" fontId="23" fillId="23" borderId="0" xfId="1" applyFont="1" applyFill="1" applyAlignment="1">
      <alignment horizontal="right" vertical="center"/>
    </xf>
    <xf numFmtId="0" fontId="23" fillId="23" borderId="0" xfId="1" applyFont="1" applyFill="1" applyAlignment="1">
      <alignment horizontal="center"/>
    </xf>
    <xf numFmtId="9" fontId="23" fillId="23" borderId="0" xfId="1" applyNumberFormat="1" applyFont="1" applyFill="1"/>
    <xf numFmtId="164" fontId="23" fillId="23" borderId="0" xfId="1" applyNumberFormat="1" applyFont="1" applyFill="1"/>
    <xf numFmtId="0" fontId="24" fillId="23" borderId="0" xfId="1" applyFont="1" applyFill="1" applyAlignment="1">
      <alignment horizontal="center"/>
    </xf>
    <xf numFmtId="0" fontId="23" fillId="20" borderId="7" xfId="1" applyFont="1" applyFill="1" applyBorder="1" applyAlignment="1">
      <alignment horizontal="right"/>
    </xf>
    <xf numFmtId="0" fontId="23" fillId="20" borderId="8" xfId="1" applyFont="1" applyFill="1" applyBorder="1"/>
    <xf numFmtId="0" fontId="23" fillId="23" borderId="7" xfId="1" applyFont="1" applyFill="1" applyBorder="1" applyAlignment="1">
      <alignment horizontal="right"/>
    </xf>
    <xf numFmtId="0" fontId="23" fillId="23" borderId="8" xfId="1" applyFont="1" applyFill="1" applyBorder="1"/>
    <xf numFmtId="0" fontId="26" fillId="23" borderId="0" xfId="1" applyFont="1" applyFill="1"/>
    <xf numFmtId="0" fontId="23" fillId="23" borderId="9" xfId="1" applyFont="1" applyFill="1" applyBorder="1" applyAlignment="1">
      <alignment horizontal="right"/>
    </xf>
    <xf numFmtId="0" fontId="23" fillId="23" borderId="11" xfId="1" applyFont="1" applyFill="1" applyBorder="1"/>
    <xf numFmtId="0" fontId="23" fillId="23" borderId="0" xfId="1" applyFont="1" applyFill="1" applyAlignment="1">
      <alignment horizontal="left"/>
    </xf>
    <xf numFmtId="164" fontId="27" fillId="23" borderId="0" xfId="1" applyNumberFormat="1" applyFont="1" applyFill="1" applyAlignment="1">
      <alignment horizontal="center" vertical="center"/>
    </xf>
    <xf numFmtId="0" fontId="30" fillId="23" borderId="0" xfId="1" applyFont="1" applyFill="1" applyAlignment="1">
      <alignment horizontal="center" vertical="center" wrapText="1"/>
    </xf>
    <xf numFmtId="0" fontId="27" fillId="23" borderId="0" xfId="1" applyFont="1" applyFill="1" applyAlignment="1">
      <alignment horizontal="center" vertical="center"/>
    </xf>
    <xf numFmtId="0" fontId="23" fillId="0" borderId="0" xfId="1" applyFont="1"/>
    <xf numFmtId="0" fontId="27" fillId="23" borderId="7" xfId="1" applyFont="1" applyFill="1" applyBorder="1" applyAlignment="1">
      <alignment horizontal="right"/>
    </xf>
    <xf numFmtId="0" fontId="27" fillId="23" borderId="0" xfId="1" applyFont="1" applyFill="1"/>
    <xf numFmtId="0" fontId="23" fillId="17" borderId="22" xfId="1" applyFont="1" applyFill="1" applyBorder="1" applyProtection="1">
      <protection locked="0"/>
    </xf>
    <xf numFmtId="0" fontId="32" fillId="23" borderId="0" xfId="1" applyFont="1" applyFill="1"/>
    <xf numFmtId="10" fontId="23" fillId="23" borderId="7" xfId="1" applyNumberFormat="1" applyFont="1" applyFill="1" applyBorder="1" applyAlignment="1">
      <alignment horizontal="center"/>
    </xf>
    <xf numFmtId="10" fontId="23" fillId="23" borderId="0" xfId="1" applyNumberFormat="1" applyFont="1" applyFill="1" applyAlignment="1">
      <alignment horizontal="center"/>
    </xf>
    <xf numFmtId="10" fontId="23" fillId="23" borderId="8" xfId="1" applyNumberFormat="1" applyFont="1" applyFill="1" applyBorder="1" applyAlignment="1">
      <alignment horizontal="center"/>
    </xf>
    <xf numFmtId="9" fontId="32" fillId="23" borderId="0" xfId="1" applyNumberFormat="1" applyFont="1" applyFill="1" applyAlignment="1">
      <alignment horizontal="center"/>
    </xf>
    <xf numFmtId="10" fontId="23" fillId="23" borderId="9" xfId="1" applyNumberFormat="1" applyFont="1" applyFill="1" applyBorder="1" applyAlignment="1">
      <alignment horizontal="center"/>
    </xf>
    <xf numFmtId="10" fontId="23" fillId="23" borderId="10" xfId="1" applyNumberFormat="1" applyFont="1" applyFill="1" applyBorder="1" applyAlignment="1">
      <alignment horizontal="center"/>
    </xf>
    <xf numFmtId="10" fontId="23" fillId="23" borderId="11" xfId="1" applyNumberFormat="1" applyFont="1" applyFill="1" applyBorder="1" applyAlignment="1">
      <alignment horizontal="center"/>
    </xf>
    <xf numFmtId="0" fontId="23" fillId="17" borderId="23" xfId="1" applyFont="1" applyFill="1" applyBorder="1" applyProtection="1">
      <protection locked="0"/>
    </xf>
    <xf numFmtId="0" fontId="23" fillId="17" borderId="24" xfId="1" applyFont="1" applyFill="1" applyBorder="1" applyProtection="1">
      <protection locked="0"/>
    </xf>
    <xf numFmtId="0" fontId="0" fillId="25" borderId="0" xfId="0" applyFill="1"/>
    <xf numFmtId="1" fontId="29" fillId="23" borderId="0" xfId="1" applyNumberFormat="1" applyFont="1" applyFill="1" applyAlignment="1">
      <alignment vertical="center" wrapText="1"/>
    </xf>
    <xf numFmtId="0" fontId="27" fillId="23" borderId="0" xfId="1" applyFont="1" applyFill="1" applyAlignment="1">
      <alignment horizontal="right"/>
    </xf>
    <xf numFmtId="166" fontId="25" fillId="23" borderId="0" xfId="1" applyNumberFormat="1" applyFont="1" applyFill="1" applyAlignment="1">
      <alignment horizontal="center" vertical="center"/>
    </xf>
    <xf numFmtId="0" fontId="30" fillId="26" borderId="0" xfId="1" applyFont="1" applyFill="1" applyAlignment="1">
      <alignment horizontal="center" vertical="center" wrapText="1"/>
    </xf>
    <xf numFmtId="166" fontId="25" fillId="26" borderId="0" xfId="1" applyNumberFormat="1" applyFont="1" applyFill="1" applyAlignment="1">
      <alignment horizontal="center" vertical="center"/>
    </xf>
    <xf numFmtId="0" fontId="33" fillId="25" borderId="0" xfId="0" applyFont="1" applyFill="1"/>
    <xf numFmtId="0" fontId="0" fillId="21" borderId="0" xfId="0" applyFill="1" applyAlignment="1">
      <alignment vertical="center"/>
    </xf>
    <xf numFmtId="0" fontId="0" fillId="25" borderId="0" xfId="0" applyFill="1" applyAlignment="1">
      <alignment horizontal="left" vertical="center"/>
    </xf>
    <xf numFmtId="0" fontId="0" fillId="25" borderId="0" xfId="0" applyFill="1" applyAlignment="1">
      <alignment vertical="center"/>
    </xf>
    <xf numFmtId="0" fontId="34" fillId="23" borderId="0" xfId="0" applyFont="1" applyFill="1"/>
    <xf numFmtId="0" fontId="34" fillId="23" borderId="0" xfId="0" applyFont="1" applyFill="1" applyAlignment="1">
      <alignment horizontal="left" vertical="center" wrapText="1"/>
    </xf>
    <xf numFmtId="0" fontId="34" fillId="23" borderId="0" xfId="0" applyFont="1" applyFill="1" applyAlignment="1">
      <alignment vertical="center"/>
    </xf>
    <xf numFmtId="0" fontId="30" fillId="23" borderId="25" xfId="1" applyFont="1" applyFill="1" applyBorder="1" applyAlignment="1">
      <alignment wrapText="1"/>
    </xf>
    <xf numFmtId="0" fontId="30" fillId="23" borderId="26" xfId="1" applyFont="1" applyFill="1" applyBorder="1"/>
    <xf numFmtId="0" fontId="36" fillId="3" borderId="15" xfId="1" applyFont="1" applyFill="1" applyBorder="1" applyAlignment="1">
      <alignment horizontal="center" vertical="center" wrapText="1"/>
    </xf>
    <xf numFmtId="0" fontId="36" fillId="3" borderId="2" xfId="1" applyFont="1" applyFill="1" applyBorder="1" applyAlignment="1">
      <alignment horizontal="center" vertical="center" wrapText="1"/>
    </xf>
    <xf numFmtId="0" fontId="36" fillId="3" borderId="16" xfId="1" applyFont="1" applyFill="1" applyBorder="1" applyAlignment="1">
      <alignment horizontal="center" vertical="center" wrapText="1"/>
    </xf>
    <xf numFmtId="10" fontId="23" fillId="23" borderId="4" xfId="1" applyNumberFormat="1" applyFont="1" applyFill="1" applyBorder="1" applyAlignment="1">
      <alignment horizontal="center" vertical="center"/>
    </xf>
    <xf numFmtId="10" fontId="23" fillId="23" borderId="5" xfId="1" applyNumberFormat="1" applyFont="1" applyFill="1" applyBorder="1" applyAlignment="1">
      <alignment horizontal="center" vertical="center"/>
    </xf>
    <xf numFmtId="10" fontId="23" fillId="23" borderId="6" xfId="1" applyNumberFormat="1" applyFont="1" applyFill="1" applyBorder="1" applyAlignment="1">
      <alignment horizontal="center" vertical="center"/>
    </xf>
    <xf numFmtId="0" fontId="16" fillId="11" borderId="17" xfId="2" applyFont="1" applyFill="1" applyBorder="1" applyAlignment="1">
      <alignment horizontal="center" vertical="center" wrapText="1"/>
    </xf>
    <xf numFmtId="0" fontId="16" fillId="12" borderId="18" xfId="2" applyFont="1" applyFill="1" applyBorder="1" applyAlignment="1">
      <alignment horizontal="center" vertical="center" wrapText="1"/>
    </xf>
    <xf numFmtId="0" fontId="16" fillId="13" borderId="18" xfId="2" applyFont="1" applyFill="1" applyBorder="1" applyAlignment="1">
      <alignment horizontal="center" vertical="center" wrapText="1"/>
    </xf>
    <xf numFmtId="0" fontId="16" fillId="14" borderId="18" xfId="2" applyFont="1" applyFill="1" applyBorder="1" applyAlignment="1">
      <alignment horizontal="center" vertical="center" wrapText="1"/>
    </xf>
    <xf numFmtId="0" fontId="16" fillId="7" borderId="18" xfId="2" applyFont="1" applyFill="1" applyBorder="1" applyAlignment="1">
      <alignment horizontal="center" vertical="center" wrapText="1"/>
    </xf>
    <xf numFmtId="0" fontId="16" fillId="15" borderId="18" xfId="2" applyFont="1" applyFill="1" applyBorder="1" applyAlignment="1">
      <alignment horizontal="center" vertical="center" wrapText="1"/>
    </xf>
    <xf numFmtId="0" fontId="16" fillId="16" borderId="18" xfId="2" applyFont="1" applyFill="1" applyBorder="1" applyAlignment="1">
      <alignment horizontal="center" vertical="center" wrapText="1"/>
    </xf>
    <xf numFmtId="0" fontId="16" fillId="17" borderId="18" xfId="2" applyFont="1" applyFill="1" applyBorder="1" applyAlignment="1">
      <alignment horizontal="center" vertical="center" wrapText="1"/>
    </xf>
    <xf numFmtId="0" fontId="16" fillId="2" borderId="18" xfId="2" applyFont="1" applyFill="1" applyBorder="1" applyAlignment="1">
      <alignment horizontal="center" vertical="center" wrapText="1"/>
    </xf>
    <xf numFmtId="0" fontId="16" fillId="18" borderId="18" xfId="2" applyFont="1" applyFill="1" applyBorder="1" applyAlignment="1">
      <alignment horizontal="center" vertical="center" wrapText="1"/>
    </xf>
    <xf numFmtId="0" fontId="16" fillId="19" borderId="19" xfId="2" applyFont="1" applyFill="1" applyBorder="1" applyAlignment="1">
      <alignment horizontal="center" vertical="center" wrapText="1"/>
    </xf>
    <xf numFmtId="165" fontId="23" fillId="23" borderId="0" xfId="1" applyNumberFormat="1" applyFont="1" applyFill="1"/>
    <xf numFmtId="165" fontId="23" fillId="22" borderId="7" xfId="1" applyNumberFormat="1" applyFont="1" applyFill="1" applyBorder="1" applyAlignment="1" applyProtection="1">
      <alignment horizontal="right" vertical="center" shrinkToFit="1"/>
      <protection locked="0"/>
    </xf>
    <xf numFmtId="165" fontId="23" fillId="20" borderId="8" xfId="1" applyNumberFormat="1" applyFont="1" applyFill="1" applyBorder="1" applyAlignment="1">
      <alignment horizontal="right" vertical="center" shrinkToFit="1"/>
    </xf>
    <xf numFmtId="165" fontId="23" fillId="20" borderId="7" xfId="1" applyNumberFormat="1" applyFont="1" applyFill="1" applyBorder="1" applyAlignment="1">
      <alignment horizontal="right" vertical="center" shrinkToFit="1"/>
    </xf>
    <xf numFmtId="165" fontId="23" fillId="17" borderId="7" xfId="1" applyNumberFormat="1" applyFont="1" applyFill="1" applyBorder="1" applyAlignment="1" applyProtection="1">
      <alignment horizontal="right" vertical="center" shrinkToFit="1"/>
      <protection locked="0"/>
    </xf>
    <xf numFmtId="165" fontId="23" fillId="23" borderId="8" xfId="1" applyNumberFormat="1" applyFont="1" applyFill="1" applyBorder="1" applyAlignment="1">
      <alignment horizontal="right" vertical="center" shrinkToFit="1"/>
    </xf>
    <xf numFmtId="165" fontId="26" fillId="23" borderId="7" xfId="1" applyNumberFormat="1" applyFont="1" applyFill="1" applyBorder="1" applyAlignment="1">
      <alignment horizontal="right" vertical="center" shrinkToFit="1"/>
    </xf>
    <xf numFmtId="165" fontId="26" fillId="23" borderId="8" xfId="1" applyNumberFormat="1" applyFont="1" applyFill="1" applyBorder="1" applyAlignment="1">
      <alignment horizontal="right" vertical="center" shrinkToFit="1"/>
    </xf>
    <xf numFmtId="165" fontId="23" fillId="23" borderId="7" xfId="1" applyNumberFormat="1" applyFont="1" applyFill="1" applyBorder="1" applyAlignment="1">
      <alignment horizontal="right" vertical="center" shrinkToFit="1"/>
    </xf>
    <xf numFmtId="165" fontId="23" fillId="23" borderId="9" xfId="1" applyNumberFormat="1" applyFont="1" applyFill="1" applyBorder="1" applyAlignment="1">
      <alignment horizontal="right" vertical="center" shrinkToFit="1"/>
    </xf>
    <xf numFmtId="165" fontId="23" fillId="23" borderId="10" xfId="1" applyNumberFormat="1" applyFont="1" applyFill="1" applyBorder="1" applyAlignment="1">
      <alignment horizontal="right" vertical="center" shrinkToFit="1"/>
    </xf>
    <xf numFmtId="165" fontId="23" fillId="23" borderId="11" xfId="1" applyNumberFormat="1" applyFont="1" applyFill="1" applyBorder="1" applyAlignment="1">
      <alignment horizontal="right" vertical="center" shrinkToFit="1"/>
    </xf>
    <xf numFmtId="0" fontId="23" fillId="23" borderId="10" xfId="1" applyFont="1" applyFill="1" applyBorder="1" applyAlignment="1">
      <alignment horizontal="right" vertical="center" shrinkToFit="1"/>
    </xf>
    <xf numFmtId="0" fontId="23" fillId="23" borderId="0" xfId="1" applyFont="1" applyFill="1" applyAlignment="1">
      <alignment shrinkToFit="1"/>
    </xf>
    <xf numFmtId="165" fontId="23" fillId="20" borderId="33" xfId="1" applyNumberFormat="1" applyFont="1" applyFill="1" applyBorder="1" applyAlignment="1">
      <alignment horizontal="right" vertical="center" shrinkToFit="1"/>
    </xf>
    <xf numFmtId="165" fontId="23" fillId="20" borderId="34" xfId="1" applyNumberFormat="1" applyFont="1" applyFill="1" applyBorder="1" applyAlignment="1">
      <alignment horizontal="right" vertical="center" shrinkToFit="1"/>
    </xf>
    <xf numFmtId="165" fontId="23" fillId="20" borderId="35" xfId="1" applyNumberFormat="1" applyFont="1" applyFill="1" applyBorder="1" applyAlignment="1">
      <alignment horizontal="right" vertical="center" shrinkToFit="1"/>
    </xf>
    <xf numFmtId="165" fontId="27" fillId="3" borderId="36" xfId="1" applyNumberFormat="1" applyFont="1" applyFill="1" applyBorder="1" applyAlignment="1">
      <alignment horizontal="right" vertical="center" shrinkToFit="1"/>
    </xf>
    <xf numFmtId="165" fontId="27" fillId="3" borderId="24" xfId="1" applyNumberFormat="1" applyFont="1" applyFill="1" applyBorder="1" applyAlignment="1">
      <alignment horizontal="right" vertical="center" shrinkToFit="1"/>
    </xf>
    <xf numFmtId="9" fontId="23" fillId="22" borderId="10" xfId="1" applyNumberFormat="1" applyFont="1" applyFill="1" applyBorder="1" applyAlignment="1" applyProtection="1">
      <alignment horizontal="right" vertical="center" shrinkToFit="1"/>
      <protection locked="0"/>
    </xf>
    <xf numFmtId="0" fontId="0" fillId="17" borderId="0" xfId="0" applyFill="1"/>
    <xf numFmtId="0" fontId="24" fillId="23" borderId="0" xfId="1" applyFont="1" applyFill="1" applyAlignment="1">
      <alignment vertical="center"/>
    </xf>
    <xf numFmtId="0" fontId="23" fillId="23" borderId="0" xfId="1" applyFont="1" applyFill="1" applyAlignment="1">
      <alignment horizontal="right" vertical="center"/>
    </xf>
    <xf numFmtId="164" fontId="27" fillId="23" borderId="0" xfId="1" applyNumberFormat="1" applyFont="1" applyFill="1" applyAlignment="1">
      <alignment horizontal="center" vertical="center"/>
    </xf>
    <xf numFmtId="0" fontId="23" fillId="23" borderId="4" xfId="1" applyFont="1" applyFill="1" applyBorder="1" applyAlignment="1">
      <alignment horizontal="right"/>
    </xf>
    <xf numFmtId="0" fontId="23" fillId="23" borderId="7" xfId="1" applyFont="1" applyFill="1" applyBorder="1" applyAlignment="1">
      <alignment horizontal="right"/>
    </xf>
    <xf numFmtId="0" fontId="0" fillId="24" borderId="0" xfId="0" applyFill="1" applyAlignment="1">
      <alignment horizontal="center" vertical="center" wrapText="1"/>
    </xf>
    <xf numFmtId="0" fontId="27" fillId="23" borderId="0" xfId="1" applyFont="1" applyFill="1" applyAlignment="1">
      <alignment horizontal="center"/>
    </xf>
    <xf numFmtId="0" fontId="5" fillId="23" borderId="0" xfId="1" applyFont="1" applyFill="1" applyAlignment="1">
      <alignment horizontal="center"/>
    </xf>
    <xf numFmtId="0" fontId="39" fillId="23" borderId="0" xfId="1" applyFont="1" applyFill="1"/>
    <xf numFmtId="0" fontId="39" fillId="0" borderId="0" xfId="1" applyFont="1"/>
    <xf numFmtId="1" fontId="37" fillId="23" borderId="0" xfId="1" applyNumberFormat="1" applyFont="1" applyFill="1" applyBorder="1" applyAlignment="1">
      <alignment horizontal="center" vertical="center" wrapText="1"/>
    </xf>
    <xf numFmtId="0" fontId="37" fillId="23" borderId="0" xfId="1" applyFont="1" applyFill="1" applyBorder="1" applyAlignment="1">
      <alignment horizontal="center" vertical="center" wrapText="1"/>
    </xf>
    <xf numFmtId="166" fontId="40" fillId="26" borderId="0" xfId="1" applyNumberFormat="1" applyFont="1" applyFill="1" applyAlignment="1">
      <alignment horizontal="center" vertical="center"/>
    </xf>
    <xf numFmtId="0" fontId="42" fillId="23" borderId="0" xfId="1" applyFont="1" applyFill="1" applyAlignment="1">
      <alignment horizontal="left"/>
    </xf>
    <xf numFmtId="0" fontId="43" fillId="23" borderId="0" xfId="1" applyFont="1" applyFill="1"/>
    <xf numFmtId="166" fontId="43" fillId="23" borderId="0" xfId="1" applyNumberFormat="1" applyFont="1" applyFill="1" applyAlignment="1">
      <alignment horizontal="center" vertical="center"/>
    </xf>
    <xf numFmtId="164" fontId="43" fillId="23" borderId="0" xfId="1" applyNumberFormat="1" applyFont="1" applyFill="1" applyAlignment="1">
      <alignment horizontal="center" vertical="center"/>
    </xf>
    <xf numFmtId="0" fontId="27" fillId="8" borderId="4" xfId="1" applyFont="1" applyFill="1" applyBorder="1" applyAlignment="1">
      <alignment horizontal="center" vertical="center"/>
    </xf>
    <xf numFmtId="0" fontId="27" fillId="8" borderId="5" xfId="1" applyFont="1" applyFill="1" applyBorder="1" applyAlignment="1">
      <alignment horizontal="center" vertical="center"/>
    </xf>
    <xf numFmtId="0" fontId="27" fillId="8" borderId="6" xfId="1" applyFont="1" applyFill="1" applyBorder="1" applyAlignment="1">
      <alignment horizontal="center" vertical="center"/>
    </xf>
    <xf numFmtId="0" fontId="27" fillId="9" borderId="7" xfId="1" applyFont="1" applyFill="1" applyBorder="1" applyAlignment="1">
      <alignment horizontal="center" vertical="center"/>
    </xf>
    <xf numFmtId="0" fontId="27" fillId="9" borderId="0" xfId="1" applyFont="1" applyFill="1" applyBorder="1" applyAlignment="1">
      <alignment horizontal="center" vertical="center"/>
    </xf>
    <xf numFmtId="0" fontId="27" fillId="9" borderId="8" xfId="1" applyFont="1" applyFill="1" applyBorder="1" applyAlignment="1">
      <alignment horizontal="center" vertical="center"/>
    </xf>
    <xf numFmtId="165" fontId="23" fillId="20" borderId="0" xfId="1" applyNumberFormat="1" applyFont="1" applyFill="1" applyBorder="1" applyAlignment="1">
      <alignment horizontal="right" vertical="center" shrinkToFit="1"/>
    </xf>
    <xf numFmtId="165" fontId="23" fillId="23" borderId="0" xfId="1" applyNumberFormat="1" applyFont="1" applyFill="1" applyBorder="1" applyAlignment="1">
      <alignment horizontal="right" vertical="center" shrinkToFit="1"/>
    </xf>
    <xf numFmtId="9" fontId="23" fillId="22" borderId="0" xfId="1" applyNumberFormat="1" applyFont="1" applyFill="1" applyBorder="1" applyAlignment="1" applyProtection="1">
      <alignment horizontal="right" vertical="center" shrinkToFit="1"/>
      <protection locked="0"/>
    </xf>
    <xf numFmtId="165" fontId="26" fillId="23" borderId="0" xfId="1" applyNumberFormat="1" applyFont="1" applyFill="1" applyBorder="1" applyAlignment="1">
      <alignment horizontal="right" vertical="center" shrinkToFit="1"/>
    </xf>
    <xf numFmtId="0" fontId="23" fillId="23" borderId="0" xfId="1" applyFont="1" applyFill="1" applyBorder="1" applyAlignment="1">
      <alignment horizontal="right" vertical="center" shrinkToFit="1"/>
    </xf>
    <xf numFmtId="0" fontId="26" fillId="23" borderId="0" xfId="1" applyFont="1" applyFill="1" applyBorder="1" applyAlignment="1">
      <alignment horizontal="right" vertical="center" shrinkToFit="1"/>
    </xf>
    <xf numFmtId="0" fontId="42" fillId="23" borderId="0" xfId="1" applyFont="1" applyFill="1" applyBorder="1" applyAlignment="1">
      <alignment horizontal="left"/>
    </xf>
    <xf numFmtId="0" fontId="23" fillId="23" borderId="0" xfId="1" applyFont="1" applyFill="1" applyBorder="1"/>
    <xf numFmtId="0" fontId="23" fillId="23" borderId="0" xfId="1" applyFont="1" applyFill="1" applyBorder="1" applyAlignment="1">
      <alignment shrinkToFit="1"/>
    </xf>
    <xf numFmtId="166" fontId="43" fillId="23" borderId="0" xfId="1" applyNumberFormat="1" applyFont="1" applyFill="1" applyBorder="1" applyAlignment="1">
      <alignment horizontal="center" vertical="center"/>
    </xf>
    <xf numFmtId="164" fontId="43" fillId="23" borderId="0" xfId="1" applyNumberFormat="1" applyFont="1" applyFill="1" applyBorder="1" applyAlignment="1">
      <alignment horizontal="center" vertical="center"/>
    </xf>
    <xf numFmtId="0" fontId="43" fillId="23" borderId="0" xfId="1" applyFont="1" applyFill="1" applyBorder="1"/>
    <xf numFmtId="0" fontId="27" fillId="23" borderId="0" xfId="1" applyFont="1" applyFill="1" applyBorder="1" applyAlignment="1">
      <alignment horizontal="center" vertical="center"/>
    </xf>
    <xf numFmtId="165" fontId="23" fillId="28" borderId="0" xfId="1" applyNumberFormat="1" applyFont="1" applyFill="1" applyBorder="1" applyAlignment="1">
      <alignment horizontal="right" vertical="center" shrinkToFit="1"/>
    </xf>
    <xf numFmtId="9" fontId="23" fillId="28" borderId="0" xfId="1" applyNumberFormat="1" applyFont="1" applyFill="1" applyBorder="1" applyAlignment="1" applyProtection="1">
      <alignment horizontal="right" vertical="center" shrinkToFit="1"/>
      <protection locked="0"/>
    </xf>
    <xf numFmtId="165" fontId="27" fillId="29" borderId="0" xfId="1" applyNumberFormat="1" applyFont="1" applyFill="1" applyBorder="1" applyAlignment="1">
      <alignment horizontal="right" vertical="center" shrinkToFit="1"/>
    </xf>
    <xf numFmtId="165" fontId="23" fillId="22" borderId="0" xfId="1" applyNumberFormat="1" applyFont="1" applyFill="1" applyBorder="1" applyAlignment="1" applyProtection="1">
      <alignment horizontal="right" vertical="center" shrinkToFit="1"/>
      <protection locked="0"/>
    </xf>
    <xf numFmtId="165" fontId="23" fillId="17" borderId="0" xfId="1" applyNumberFormat="1" applyFont="1" applyFill="1" applyBorder="1" applyAlignment="1" applyProtection="1">
      <alignment horizontal="right" vertical="center" shrinkToFit="1"/>
      <protection locked="0"/>
    </xf>
    <xf numFmtId="1" fontId="31" fillId="23" borderId="0" xfId="1" applyNumberFormat="1" applyFont="1" applyFill="1" applyBorder="1" applyAlignment="1">
      <alignment vertical="center" wrapText="1"/>
    </xf>
    <xf numFmtId="0" fontId="28" fillId="23" borderId="0" xfId="1" applyFont="1" applyFill="1" applyBorder="1" applyAlignment="1">
      <alignment horizontal="center" vertical="center"/>
    </xf>
    <xf numFmtId="0" fontId="23" fillId="23" borderId="0" xfId="1" applyFont="1" applyFill="1" applyBorder="1" applyProtection="1">
      <protection locked="0"/>
    </xf>
    <xf numFmtId="1" fontId="23" fillId="23" borderId="0" xfId="1" applyNumberFormat="1" applyFont="1" applyFill="1" applyBorder="1" applyAlignment="1">
      <alignment vertical="justify" wrapText="1"/>
    </xf>
    <xf numFmtId="10" fontId="23" fillId="23" borderId="0" xfId="1" applyNumberFormat="1" applyFont="1" applyFill="1" applyBorder="1" applyAlignment="1">
      <alignment horizontal="center" vertical="center"/>
    </xf>
    <xf numFmtId="0" fontId="32" fillId="23" borderId="0" xfId="1" applyFont="1" applyFill="1" applyBorder="1"/>
    <xf numFmtId="10" fontId="23" fillId="23" borderId="0" xfId="1" applyNumberFormat="1" applyFont="1" applyFill="1" applyBorder="1" applyAlignment="1">
      <alignment horizontal="center"/>
    </xf>
    <xf numFmtId="9" fontId="32" fillId="23" borderId="0" xfId="1" applyNumberFormat="1" applyFont="1" applyFill="1" applyBorder="1" applyAlignment="1">
      <alignment horizontal="center"/>
    </xf>
    <xf numFmtId="0" fontId="27" fillId="23" borderId="0" xfId="1" applyFont="1" applyFill="1" applyBorder="1" applyAlignment="1">
      <alignment horizontal="right"/>
    </xf>
    <xf numFmtId="0" fontId="27" fillId="23" borderId="0" xfId="1" applyFont="1" applyFill="1" applyBorder="1"/>
    <xf numFmtId="0" fontId="23" fillId="23" borderId="0" xfId="1" applyFont="1" applyFill="1" applyBorder="1" applyAlignment="1">
      <alignment horizontal="right"/>
    </xf>
    <xf numFmtId="0" fontId="15" fillId="23" borderId="0" xfId="0" applyFont="1" applyFill="1" applyBorder="1"/>
    <xf numFmtId="0" fontId="26" fillId="23" borderId="0" xfId="1" applyFont="1" applyFill="1" applyBorder="1"/>
    <xf numFmtId="0" fontId="4" fillId="23" borderId="0" xfId="1" applyFill="1" applyBorder="1"/>
    <xf numFmtId="0" fontId="16" fillId="23" borderId="0" xfId="2" applyFont="1" applyFill="1" applyBorder="1" applyAlignment="1">
      <alignment horizontal="center" vertical="center" wrapText="1"/>
    </xf>
    <xf numFmtId="0" fontId="23" fillId="23" borderId="0" xfId="1" applyFont="1" applyFill="1" applyAlignment="1" applyProtection="1">
      <alignment horizontal="center" vertical="center"/>
      <protection locked="0"/>
    </xf>
    <xf numFmtId="165" fontId="27" fillId="4" borderId="39" xfId="1" applyNumberFormat="1" applyFont="1" applyFill="1" applyBorder="1" applyAlignment="1">
      <alignment horizontal="right" vertical="center" shrinkToFit="1"/>
    </xf>
    <xf numFmtId="165" fontId="27" fillId="4" borderId="40" xfId="1" applyNumberFormat="1" applyFont="1" applyFill="1" applyBorder="1" applyAlignment="1">
      <alignment horizontal="right" vertical="center" shrinkToFit="1"/>
    </xf>
    <xf numFmtId="165" fontId="23" fillId="20" borderId="0" xfId="1" applyNumberFormat="1" applyFont="1" applyFill="1" applyBorder="1" applyAlignment="1" applyProtection="1">
      <alignment horizontal="right" vertical="center" shrinkToFit="1"/>
    </xf>
    <xf numFmtId="165" fontId="23" fillId="20" borderId="7" xfId="1" applyNumberFormat="1" applyFont="1" applyFill="1" applyBorder="1" applyAlignment="1" applyProtection="1">
      <alignment horizontal="right" vertical="center" shrinkToFit="1"/>
    </xf>
    <xf numFmtId="165" fontId="23" fillId="20" borderId="8" xfId="1" applyNumberFormat="1" applyFont="1" applyFill="1" applyBorder="1" applyAlignment="1" applyProtection="1">
      <alignment horizontal="right" vertical="center" shrinkToFit="1"/>
    </xf>
    <xf numFmtId="165" fontId="23" fillId="23" borderId="0" xfId="1" applyNumberFormat="1" applyFont="1" applyFill="1" applyBorder="1" applyAlignment="1" applyProtection="1">
      <alignment horizontal="right" vertical="center" shrinkToFit="1"/>
    </xf>
    <xf numFmtId="165" fontId="23" fillId="23" borderId="8" xfId="1" applyNumberFormat="1" applyFont="1" applyFill="1" applyBorder="1" applyAlignment="1" applyProtection="1">
      <alignment horizontal="right" vertical="center" shrinkToFit="1"/>
    </xf>
    <xf numFmtId="165" fontId="23" fillId="20" borderId="9" xfId="1" applyNumberFormat="1" applyFont="1" applyFill="1" applyBorder="1" applyAlignment="1" applyProtection="1">
      <alignment horizontal="right" vertical="center" shrinkToFit="1"/>
    </xf>
    <xf numFmtId="165" fontId="23" fillId="23" borderId="10" xfId="1" applyNumberFormat="1" applyFont="1" applyFill="1" applyBorder="1" applyAlignment="1" applyProtection="1">
      <alignment horizontal="right" vertical="center" shrinkToFit="1"/>
    </xf>
    <xf numFmtId="165" fontId="23" fillId="23" borderId="11" xfId="1" applyNumberFormat="1" applyFont="1" applyFill="1" applyBorder="1" applyAlignment="1" applyProtection="1">
      <alignment horizontal="right" vertical="center" shrinkToFit="1"/>
    </xf>
    <xf numFmtId="0" fontId="24" fillId="23" borderId="0" xfId="1" applyFont="1" applyFill="1" applyAlignment="1" applyProtection="1">
      <alignment vertical="center"/>
    </xf>
    <xf numFmtId="0" fontId="31" fillId="23" borderId="0" xfId="1" applyFont="1" applyFill="1" applyBorder="1" applyAlignment="1">
      <alignment vertical="center" wrapText="1"/>
    </xf>
    <xf numFmtId="1" fontId="30" fillId="23" borderId="4" xfId="1" applyNumberFormat="1" applyFont="1" applyFill="1" applyBorder="1" applyAlignment="1">
      <alignment vertical="center" wrapText="1"/>
    </xf>
    <xf numFmtId="1" fontId="30" fillId="23" borderId="5" xfId="1" applyNumberFormat="1" applyFont="1" applyFill="1" applyBorder="1" applyAlignment="1">
      <alignment vertical="center" wrapText="1"/>
    </xf>
    <xf numFmtId="1" fontId="30" fillId="23" borderId="6" xfId="1" applyNumberFormat="1" applyFont="1" applyFill="1" applyBorder="1" applyAlignment="1">
      <alignment vertical="center" wrapText="1"/>
    </xf>
    <xf numFmtId="1" fontId="30" fillId="23" borderId="9" xfId="1" applyNumberFormat="1" applyFont="1" applyFill="1" applyBorder="1" applyAlignment="1">
      <alignment vertical="center" wrapText="1"/>
    </xf>
    <xf numFmtId="1" fontId="30" fillId="23" borderId="10" xfId="1" applyNumberFormat="1" applyFont="1" applyFill="1" applyBorder="1" applyAlignment="1">
      <alignment vertical="center" wrapText="1"/>
    </xf>
    <xf numFmtId="1" fontId="30" fillId="23" borderId="11" xfId="1" applyNumberFormat="1" applyFont="1" applyFill="1" applyBorder="1" applyAlignment="1">
      <alignment vertical="center" wrapText="1"/>
    </xf>
    <xf numFmtId="0" fontId="32" fillId="17" borderId="0" xfId="1" applyFont="1" applyFill="1" applyBorder="1" applyProtection="1">
      <protection locked="0"/>
    </xf>
    <xf numFmtId="0" fontId="0" fillId="23" borderId="0" xfId="0" applyFill="1" applyBorder="1"/>
    <xf numFmtId="0" fontId="0" fillId="0" borderId="0" xfId="0" applyBorder="1"/>
    <xf numFmtId="0" fontId="38" fillId="23" borderId="0" xfId="0" applyFont="1" applyFill="1" applyBorder="1" applyAlignment="1">
      <alignment vertical="center"/>
    </xf>
    <xf numFmtId="0" fontId="49" fillId="0" borderId="0" xfId="0" applyFont="1"/>
    <xf numFmtId="0" fontId="50" fillId="23" borderId="0" xfId="0" applyFont="1" applyFill="1" applyBorder="1" applyAlignment="1">
      <alignment vertical="center"/>
    </xf>
    <xf numFmtId="0" fontId="49" fillId="23" borderId="0" xfId="0" applyFont="1" applyFill="1"/>
    <xf numFmtId="0" fontId="49" fillId="23" borderId="0" xfId="0" applyFont="1" applyFill="1" applyBorder="1"/>
    <xf numFmtId="0" fontId="49" fillId="0" borderId="0" xfId="0" applyFont="1" applyBorder="1"/>
    <xf numFmtId="0" fontId="19" fillId="0" borderId="0" xfId="0" applyFont="1" applyAlignment="1">
      <alignment horizontal="left"/>
    </xf>
    <xf numFmtId="0" fontId="35" fillId="23" borderId="0" xfId="3" applyFont="1" applyFill="1" applyAlignment="1">
      <alignment horizontal="left" vertical="center" wrapText="1"/>
    </xf>
    <xf numFmtId="0" fontId="0" fillId="24" borderId="0" xfId="0" applyFill="1" applyAlignment="1">
      <alignment horizontal="center" vertical="center" wrapText="1"/>
    </xf>
    <xf numFmtId="0" fontId="36" fillId="26" borderId="0" xfId="1" applyFont="1" applyFill="1" applyBorder="1" applyAlignment="1">
      <alignment horizontal="center" vertical="center" wrapText="1"/>
    </xf>
    <xf numFmtId="0" fontId="27" fillId="23" borderId="0" xfId="1" applyFont="1" applyFill="1" applyBorder="1" applyAlignment="1">
      <alignment horizontal="center" vertical="center"/>
    </xf>
    <xf numFmtId="0" fontId="23" fillId="23" borderId="0" xfId="1" applyFont="1" applyFill="1" applyAlignment="1">
      <alignment horizontal="right" vertical="center"/>
    </xf>
    <xf numFmtId="0" fontId="0" fillId="21" borderId="0" xfId="0" applyFill="1" applyAlignment="1">
      <alignment horizontal="left" vertical="center"/>
    </xf>
    <xf numFmtId="0" fontId="0" fillId="21" borderId="0" xfId="0" applyFill="1" applyAlignment="1">
      <alignment horizontal="left"/>
    </xf>
    <xf numFmtId="0" fontId="0" fillId="25" borderId="0" xfId="0" applyFill="1" applyAlignment="1">
      <alignment horizontal="left"/>
    </xf>
    <xf numFmtId="0" fontId="0" fillId="25" borderId="0" xfId="0" applyFill="1" applyAlignment="1">
      <alignment horizontal="left" vertical="top"/>
    </xf>
    <xf numFmtId="0" fontId="0" fillId="21" borderId="0" xfId="0" applyFill="1" applyAlignment="1">
      <alignment horizontal="left" vertical="top"/>
    </xf>
    <xf numFmtId="0" fontId="0" fillId="24" borderId="0" xfId="0" applyFill="1" applyAlignment="1">
      <alignment vertical="center"/>
    </xf>
    <xf numFmtId="0" fontId="0" fillId="24" borderId="0" xfId="0" applyFill="1" applyAlignment="1">
      <alignment horizontal="left" vertical="center"/>
    </xf>
    <xf numFmtId="0" fontId="26" fillId="26" borderId="0" xfId="1" applyFont="1" applyFill="1" applyBorder="1" applyAlignment="1">
      <alignment vertical="center" wrapText="1"/>
    </xf>
    <xf numFmtId="0" fontId="24" fillId="23" borderId="0" xfId="1" applyFont="1" applyFill="1" applyBorder="1" applyAlignment="1">
      <alignment vertical="center"/>
    </xf>
    <xf numFmtId="0" fontId="0" fillId="23" borderId="0" xfId="0" applyFill="1" applyAlignment="1">
      <alignment horizontal="center"/>
    </xf>
    <xf numFmtId="0" fontId="0" fillId="30" borderId="0" xfId="0" applyFill="1" applyBorder="1" applyAlignment="1">
      <alignment horizontal="center" vertical="center" wrapText="1"/>
    </xf>
    <xf numFmtId="0" fontId="0" fillId="30" borderId="0" xfId="0" applyFill="1" applyBorder="1"/>
    <xf numFmtId="0" fontId="38" fillId="30" borderId="0" xfId="0" applyFont="1" applyFill="1" applyBorder="1" applyAlignment="1">
      <alignment vertical="center"/>
    </xf>
    <xf numFmtId="0" fontId="0" fillId="30" borderId="0" xfId="0" applyFill="1"/>
    <xf numFmtId="0" fontId="7" fillId="6" borderId="0"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9" fillId="7" borderId="0" xfId="0" applyFont="1" applyFill="1" applyBorder="1" applyAlignment="1" applyProtection="1">
      <alignment horizontal="center" vertical="center" wrapText="1"/>
      <protection locked="0"/>
    </xf>
    <xf numFmtId="0" fontId="0" fillId="0" borderId="0" xfId="0" applyFill="1"/>
    <xf numFmtId="0" fontId="1" fillId="23" borderId="0" xfId="0" applyFont="1" applyFill="1" applyAlignment="1">
      <alignment horizontal="left" vertical="center" wrapText="1"/>
    </xf>
    <xf numFmtId="0" fontId="35" fillId="23" borderId="0" xfId="3" applyFont="1" applyFill="1" applyAlignment="1">
      <alignment horizontal="left" vertical="center" wrapText="1"/>
    </xf>
    <xf numFmtId="0" fontId="0" fillId="24" borderId="0" xfId="0" applyFill="1" applyAlignment="1">
      <alignment horizontal="center" vertical="center" wrapText="1"/>
    </xf>
    <xf numFmtId="0" fontId="52" fillId="24" borderId="0" xfId="0" applyFont="1" applyFill="1" applyAlignment="1">
      <alignment horizontal="left" vertical="center" wrapText="1"/>
    </xf>
    <xf numFmtId="0" fontId="24" fillId="23" borderId="0" xfId="1" applyFont="1" applyFill="1" applyAlignment="1">
      <alignment horizontal="center" vertical="center" shrinkToFit="1"/>
    </xf>
    <xf numFmtId="0" fontId="23" fillId="23" borderId="0" xfId="1" applyFont="1" applyFill="1" applyAlignment="1">
      <alignment horizontal="center" vertical="center"/>
    </xf>
    <xf numFmtId="0" fontId="27" fillId="23" borderId="4" xfId="1" applyFont="1" applyFill="1" applyBorder="1" applyAlignment="1">
      <alignment horizontal="center" vertical="center" wrapText="1"/>
    </xf>
    <xf numFmtId="0" fontId="27" fillId="23" borderId="6" xfId="1" applyFont="1" applyFill="1" applyBorder="1" applyAlignment="1">
      <alignment horizontal="center" vertical="center" wrapText="1"/>
    </xf>
    <xf numFmtId="0" fontId="27" fillId="23" borderId="7" xfId="1" applyFont="1" applyFill="1" applyBorder="1" applyAlignment="1">
      <alignment horizontal="center" vertical="center" wrapText="1"/>
    </xf>
    <xf numFmtId="0" fontId="27" fillId="23" borderId="8" xfId="1" applyFont="1" applyFill="1" applyBorder="1" applyAlignment="1">
      <alignment horizontal="center" vertical="center" wrapText="1"/>
    </xf>
    <xf numFmtId="0" fontId="27" fillId="23" borderId="9" xfId="1" applyFont="1" applyFill="1" applyBorder="1" applyAlignment="1">
      <alignment horizontal="center" vertical="center" wrapText="1"/>
    </xf>
    <xf numFmtId="0" fontId="27" fillId="23" borderId="11" xfId="1" applyFont="1" applyFill="1" applyBorder="1" applyAlignment="1">
      <alignment horizontal="center" vertical="center" wrapText="1"/>
    </xf>
    <xf numFmtId="0" fontId="24" fillId="8" borderId="4" xfId="1" applyFont="1" applyFill="1" applyBorder="1" applyAlignment="1">
      <alignment horizontal="center" vertical="center"/>
    </xf>
    <xf numFmtId="0" fontId="24" fillId="8" borderId="5" xfId="1" applyFont="1" applyFill="1" applyBorder="1" applyAlignment="1">
      <alignment horizontal="center" vertical="center"/>
    </xf>
    <xf numFmtId="0" fontId="24" fillId="8" borderId="6" xfId="1" applyFont="1" applyFill="1" applyBorder="1" applyAlignment="1">
      <alignment horizontal="center" vertical="center"/>
    </xf>
    <xf numFmtId="0" fontId="41" fillId="23" borderId="0" xfId="1" applyFont="1" applyFill="1" applyAlignment="1">
      <alignment horizontal="center" vertical="center"/>
    </xf>
    <xf numFmtId="0" fontId="41" fillId="23" borderId="10" xfId="1" applyFont="1" applyFill="1" applyBorder="1" applyAlignment="1">
      <alignment horizontal="center" vertical="center"/>
    </xf>
    <xf numFmtId="0" fontId="27" fillId="23" borderId="0" xfId="1" applyFont="1" applyFill="1" applyBorder="1" applyAlignment="1">
      <alignment horizontal="center" vertical="center"/>
    </xf>
    <xf numFmtId="0" fontId="36" fillId="3" borderId="17" xfId="1" applyFont="1" applyFill="1" applyBorder="1" applyAlignment="1">
      <alignment horizontal="center" vertical="center" wrapText="1"/>
    </xf>
    <xf numFmtId="0" fontId="36" fillId="3" borderId="29" xfId="1" applyFont="1" applyFill="1" applyBorder="1" applyAlignment="1">
      <alignment horizontal="center" vertical="center" wrapText="1"/>
    </xf>
    <xf numFmtId="0" fontId="36" fillId="3" borderId="18" xfId="1" applyFont="1" applyFill="1" applyBorder="1" applyAlignment="1">
      <alignment horizontal="center" vertical="center" wrapText="1"/>
    </xf>
    <xf numFmtId="0" fontId="36" fillId="3" borderId="3" xfId="1" applyFont="1" applyFill="1" applyBorder="1" applyAlignment="1">
      <alignment horizontal="center" vertical="center" wrapText="1"/>
    </xf>
    <xf numFmtId="0" fontId="36" fillId="3" borderId="27" xfId="1" applyFont="1" applyFill="1" applyBorder="1" applyAlignment="1">
      <alignment horizontal="center" vertical="center" wrapText="1"/>
    </xf>
    <xf numFmtId="0" fontId="36" fillId="3" borderId="1" xfId="1" applyFont="1" applyFill="1" applyBorder="1" applyAlignment="1">
      <alignment horizontal="center" vertical="center" wrapText="1"/>
    </xf>
    <xf numFmtId="0" fontId="36" fillId="27" borderId="14" xfId="1" applyFont="1" applyFill="1" applyBorder="1" applyAlignment="1">
      <alignment horizontal="center" vertical="center" wrapText="1"/>
    </xf>
    <xf numFmtId="0" fontId="36" fillId="27" borderId="16" xfId="1" applyFont="1" applyFill="1" applyBorder="1" applyAlignment="1">
      <alignment horizontal="center" vertical="center" wrapText="1"/>
    </xf>
    <xf numFmtId="0" fontId="6" fillId="23" borderId="0" xfId="1" applyFont="1" applyFill="1" applyAlignment="1">
      <alignment horizontal="center" vertical="center" wrapText="1"/>
    </xf>
    <xf numFmtId="166" fontId="43" fillId="23" borderId="0" xfId="1" applyNumberFormat="1" applyFont="1" applyFill="1" applyBorder="1" applyAlignment="1">
      <alignment horizontal="left" vertical="center" wrapText="1"/>
    </xf>
    <xf numFmtId="0" fontId="36" fillId="26" borderId="0" xfId="1" applyFont="1" applyFill="1" applyBorder="1" applyAlignment="1">
      <alignment horizontal="center" vertical="center" wrapText="1"/>
    </xf>
    <xf numFmtId="0" fontId="26" fillId="23" borderId="0" xfId="1" applyFont="1" applyFill="1" applyAlignment="1">
      <alignment horizontal="center" vertical="center" wrapText="1"/>
    </xf>
    <xf numFmtId="0" fontId="23" fillId="23" borderId="9" xfId="1" applyFont="1" applyFill="1" applyBorder="1" applyAlignment="1">
      <alignment horizontal="right" vertical="center"/>
    </xf>
    <xf numFmtId="0" fontId="23" fillId="23" borderId="10" xfId="1" applyFont="1" applyFill="1" applyBorder="1" applyAlignment="1">
      <alignment horizontal="right" vertical="center"/>
    </xf>
    <xf numFmtId="9" fontId="12" fillId="23" borderId="0" xfId="1" applyNumberFormat="1" applyFont="1" applyFill="1" applyAlignment="1">
      <alignment horizontal="center" vertical="center"/>
    </xf>
    <xf numFmtId="1" fontId="30" fillId="23" borderId="4" xfId="1" applyNumberFormat="1" applyFont="1" applyFill="1" applyBorder="1" applyAlignment="1">
      <alignment horizontal="center" vertical="center" wrapText="1"/>
    </xf>
    <xf numFmtId="1" fontId="30" fillId="23" borderId="5" xfId="1" applyNumberFormat="1" applyFont="1" applyFill="1" applyBorder="1" applyAlignment="1">
      <alignment horizontal="center" vertical="center" wrapText="1"/>
    </xf>
    <xf numFmtId="1" fontId="30" fillId="23" borderId="6" xfId="1" applyNumberFormat="1" applyFont="1" applyFill="1" applyBorder="1" applyAlignment="1">
      <alignment horizontal="center" vertical="center" wrapText="1"/>
    </xf>
    <xf numFmtId="1" fontId="30" fillId="23" borderId="9" xfId="1" applyNumberFormat="1" applyFont="1" applyFill="1" applyBorder="1" applyAlignment="1">
      <alignment horizontal="center" vertical="center" wrapText="1"/>
    </xf>
    <xf numFmtId="1" fontId="30" fillId="23" borderId="10" xfId="1" applyNumberFormat="1" applyFont="1" applyFill="1" applyBorder="1" applyAlignment="1">
      <alignment horizontal="center" vertical="center" wrapText="1"/>
    </xf>
    <xf numFmtId="1" fontId="30" fillId="23" borderId="11" xfId="1" applyNumberFormat="1" applyFont="1" applyFill="1" applyBorder="1" applyAlignment="1">
      <alignment horizontal="center" vertical="center" wrapText="1"/>
    </xf>
    <xf numFmtId="0" fontId="25" fillId="23" borderId="4" xfId="1" applyFont="1" applyFill="1" applyBorder="1" applyAlignment="1">
      <alignment horizontal="center"/>
    </xf>
    <xf numFmtId="0" fontId="25" fillId="23" borderId="6" xfId="1" applyFont="1" applyFill="1" applyBorder="1" applyAlignment="1">
      <alignment horizontal="center"/>
    </xf>
    <xf numFmtId="0" fontId="27" fillId="23" borderId="6" xfId="1" applyFont="1" applyFill="1" applyBorder="1" applyAlignment="1">
      <alignment horizontal="center" vertical="center"/>
    </xf>
    <xf numFmtId="0" fontId="27" fillId="23" borderId="8" xfId="1" applyFont="1" applyFill="1" applyBorder="1" applyAlignment="1">
      <alignment horizontal="center" vertical="center"/>
    </xf>
    <xf numFmtId="0" fontId="27" fillId="23" borderId="11" xfId="1" applyFont="1" applyFill="1" applyBorder="1" applyAlignment="1">
      <alignment horizontal="center" vertical="center"/>
    </xf>
    <xf numFmtId="0" fontId="31" fillId="23" borderId="7" xfId="1" applyFont="1" applyFill="1" applyBorder="1" applyAlignment="1">
      <alignment horizontal="center"/>
    </xf>
    <xf numFmtId="0" fontId="31" fillId="23" borderId="8" xfId="1" applyFont="1" applyFill="1" applyBorder="1" applyAlignment="1">
      <alignment horizontal="center"/>
    </xf>
    <xf numFmtId="0" fontId="23" fillId="23" borderId="4" xfId="1" applyFont="1" applyFill="1" applyBorder="1" applyAlignment="1">
      <alignment horizontal="right"/>
    </xf>
    <xf numFmtId="0" fontId="23" fillId="23" borderId="5" xfId="1" applyFont="1" applyFill="1" applyBorder="1" applyAlignment="1">
      <alignment horizontal="right"/>
    </xf>
    <xf numFmtId="0" fontId="31" fillId="23" borderId="9" xfId="1" applyFont="1" applyFill="1" applyBorder="1" applyAlignment="1">
      <alignment horizontal="center" vertical="top"/>
    </xf>
    <xf numFmtId="0" fontId="31" fillId="23" borderId="11" xfId="1" applyFont="1" applyFill="1" applyBorder="1" applyAlignment="1">
      <alignment horizontal="center" vertical="top"/>
    </xf>
    <xf numFmtId="0" fontId="23" fillId="23" borderId="7" xfId="1" applyFont="1" applyFill="1" applyBorder="1" applyAlignment="1">
      <alignment horizontal="right"/>
    </xf>
    <xf numFmtId="0" fontId="23" fillId="23" borderId="0" xfId="1" applyFont="1" applyFill="1" applyAlignment="1">
      <alignment horizontal="right"/>
    </xf>
    <xf numFmtId="0" fontId="27" fillId="3" borderId="4" xfId="1" applyFont="1" applyFill="1" applyBorder="1" applyAlignment="1">
      <alignment horizontal="center" vertical="center" wrapText="1"/>
    </xf>
    <xf numFmtId="0" fontId="27" fillId="3" borderId="5" xfId="1" applyFont="1" applyFill="1" applyBorder="1" applyAlignment="1">
      <alignment horizontal="center" vertical="center" wrapText="1"/>
    </xf>
    <xf numFmtId="0" fontId="27" fillId="3" borderId="9" xfId="1" applyFont="1" applyFill="1" applyBorder="1" applyAlignment="1">
      <alignment horizontal="center" vertical="center" wrapText="1"/>
    </xf>
    <xf numFmtId="0" fontId="27" fillId="3" borderId="10" xfId="1" applyFont="1" applyFill="1" applyBorder="1" applyAlignment="1">
      <alignment horizontal="center" vertical="center" wrapText="1"/>
    </xf>
    <xf numFmtId="166" fontId="45" fillId="3" borderId="37" xfId="1" applyNumberFormat="1" applyFont="1" applyFill="1" applyBorder="1" applyAlignment="1">
      <alignment horizontal="center" vertical="center" shrinkToFit="1"/>
    </xf>
    <xf numFmtId="166" fontId="45" fillId="3" borderId="38" xfId="1" applyNumberFormat="1" applyFont="1" applyFill="1" applyBorder="1" applyAlignment="1">
      <alignment horizontal="center" vertical="center" shrinkToFit="1"/>
    </xf>
    <xf numFmtId="166" fontId="25" fillId="29" borderId="0" xfId="1" applyNumberFormat="1" applyFont="1" applyFill="1" applyBorder="1" applyAlignment="1">
      <alignment horizontal="center" vertical="center" shrinkToFit="1"/>
    </xf>
    <xf numFmtId="166" fontId="25" fillId="26" borderId="0" xfId="1" applyNumberFormat="1" applyFont="1" applyFill="1" applyBorder="1" applyAlignment="1">
      <alignment horizontal="center" vertical="center" shrinkToFit="1"/>
    </xf>
    <xf numFmtId="164" fontId="27" fillId="23" borderId="0" xfId="1" applyNumberFormat="1" applyFont="1" applyFill="1" applyAlignment="1">
      <alignment horizontal="center" vertical="center"/>
    </xf>
    <xf numFmtId="164" fontId="5" fillId="23" borderId="0" xfId="1" applyNumberFormat="1" applyFont="1" applyFill="1" applyAlignment="1">
      <alignment horizontal="center" vertical="center"/>
    </xf>
    <xf numFmtId="0" fontId="25" fillId="23" borderId="28" xfId="1" applyFont="1" applyFill="1" applyBorder="1" applyAlignment="1">
      <alignment horizontal="center"/>
    </xf>
    <xf numFmtId="0" fontId="25" fillId="23" borderId="21" xfId="1" applyFont="1" applyFill="1" applyBorder="1" applyAlignment="1">
      <alignment horizontal="center"/>
    </xf>
    <xf numFmtId="0" fontId="23" fillId="23" borderId="0" xfId="1" applyFont="1" applyFill="1" applyBorder="1" applyAlignment="1">
      <alignment horizontal="right"/>
    </xf>
    <xf numFmtId="166" fontId="27" fillId="4" borderId="4" xfId="1" applyNumberFormat="1" applyFont="1" applyFill="1" applyBorder="1" applyAlignment="1">
      <alignment horizontal="center" vertical="center" wrapText="1" shrinkToFit="1"/>
    </xf>
    <xf numFmtId="166" fontId="27" fillId="4" borderId="5" xfId="1" applyNumberFormat="1" applyFont="1" applyFill="1" applyBorder="1" applyAlignment="1">
      <alignment horizontal="center" vertical="center" wrapText="1" shrinkToFit="1"/>
    </xf>
    <xf numFmtId="166" fontId="27" fillId="4" borderId="6" xfId="1" applyNumberFormat="1" applyFont="1" applyFill="1" applyBorder="1" applyAlignment="1">
      <alignment horizontal="center" vertical="center" wrapText="1" shrinkToFit="1"/>
    </xf>
    <xf numFmtId="166" fontId="27" fillId="4" borderId="9" xfId="1" applyNumberFormat="1" applyFont="1" applyFill="1" applyBorder="1" applyAlignment="1">
      <alignment horizontal="center" vertical="center" wrapText="1" shrinkToFit="1"/>
    </xf>
    <xf numFmtId="166" fontId="27" fillId="4" borderId="10" xfId="1" applyNumberFormat="1" applyFont="1" applyFill="1" applyBorder="1" applyAlignment="1">
      <alignment horizontal="center" vertical="center" wrapText="1" shrinkToFit="1"/>
    </xf>
    <xf numFmtId="166" fontId="27" fillId="4" borderId="11" xfId="1" applyNumberFormat="1" applyFont="1" applyFill="1" applyBorder="1" applyAlignment="1">
      <alignment horizontal="center" vertical="center" wrapText="1" shrinkToFit="1"/>
    </xf>
    <xf numFmtId="0" fontId="31" fillId="23" borderId="0" xfId="1" applyFont="1" applyFill="1" applyBorder="1" applyAlignment="1">
      <alignment horizontal="center"/>
    </xf>
    <xf numFmtId="166" fontId="41" fillId="26" borderId="0" xfId="1" applyNumberFormat="1" applyFont="1" applyFill="1" applyAlignment="1">
      <alignment horizontal="left" vertical="center"/>
    </xf>
    <xf numFmtId="166" fontId="25" fillId="3" borderId="37" xfId="1" applyNumberFormat="1" applyFont="1" applyFill="1" applyBorder="1" applyAlignment="1">
      <alignment horizontal="center" vertical="center" shrinkToFit="1"/>
    </xf>
    <xf numFmtId="166" fontId="25" fillId="3" borderId="38" xfId="1" applyNumberFormat="1" applyFont="1" applyFill="1" applyBorder="1" applyAlignment="1">
      <alignment horizontal="center" vertical="center" shrinkToFit="1"/>
    </xf>
    <xf numFmtId="0" fontId="25" fillId="23" borderId="0" xfId="1" applyFont="1" applyFill="1" applyBorder="1" applyAlignment="1">
      <alignment horizontal="center"/>
    </xf>
    <xf numFmtId="0" fontId="23" fillId="23" borderId="0" xfId="1" applyFont="1" applyFill="1" applyBorder="1" applyAlignment="1">
      <alignment horizontal="right" vertical="center"/>
    </xf>
    <xf numFmtId="0" fontId="23" fillId="23" borderId="0" xfId="1" applyFont="1" applyFill="1" applyAlignment="1">
      <alignment horizontal="right" vertical="center"/>
    </xf>
    <xf numFmtId="0" fontId="28" fillId="23" borderId="0" xfId="1" applyFont="1" applyFill="1" applyBorder="1" applyAlignment="1">
      <alignment horizontal="center" vertical="center"/>
    </xf>
    <xf numFmtId="1" fontId="36" fillId="23" borderId="4" xfId="1" applyNumberFormat="1" applyFont="1" applyFill="1" applyBorder="1" applyAlignment="1">
      <alignment horizontal="center" vertical="center" wrapText="1"/>
    </xf>
    <xf numFmtId="1" fontId="36" fillId="23" borderId="5" xfId="1" applyNumberFormat="1" applyFont="1" applyFill="1" applyBorder="1" applyAlignment="1">
      <alignment horizontal="center" vertical="center" wrapText="1"/>
    </xf>
    <xf numFmtId="1" fontId="36" fillId="23" borderId="6" xfId="1" applyNumberFormat="1" applyFont="1" applyFill="1" applyBorder="1" applyAlignment="1">
      <alignment horizontal="center" vertical="center" wrapText="1"/>
    </xf>
    <xf numFmtId="1" fontId="36" fillId="23" borderId="9" xfId="1" applyNumberFormat="1" applyFont="1" applyFill="1" applyBorder="1" applyAlignment="1">
      <alignment horizontal="center" vertical="center" wrapText="1"/>
    </xf>
    <xf numFmtId="1" fontId="36" fillId="23" borderId="10" xfId="1" applyNumberFormat="1" applyFont="1" applyFill="1" applyBorder="1" applyAlignment="1">
      <alignment horizontal="center" vertical="center" wrapText="1"/>
    </xf>
    <xf numFmtId="1" fontId="36" fillId="23" borderId="11" xfId="1" applyNumberFormat="1" applyFont="1" applyFill="1" applyBorder="1" applyAlignment="1">
      <alignment horizontal="center" vertical="center" wrapText="1"/>
    </xf>
    <xf numFmtId="0" fontId="44" fillId="8" borderId="4" xfId="1" applyFont="1" applyFill="1" applyBorder="1" applyAlignment="1">
      <alignment horizontal="center" vertical="center"/>
    </xf>
    <xf numFmtId="0" fontId="44" fillId="8" borderId="5" xfId="1" applyFont="1" applyFill="1" applyBorder="1" applyAlignment="1">
      <alignment horizontal="center" vertical="center"/>
    </xf>
    <xf numFmtId="0" fontId="44" fillId="8" borderId="6" xfId="1" applyFont="1" applyFill="1" applyBorder="1" applyAlignment="1">
      <alignment horizontal="center" vertical="center"/>
    </xf>
    <xf numFmtId="0" fontId="31" fillId="23" borderId="0" xfId="1" applyFont="1" applyFill="1" applyBorder="1" applyAlignment="1">
      <alignment horizontal="center" vertical="top"/>
    </xf>
    <xf numFmtId="0" fontId="36" fillId="10" borderId="14" xfId="1" applyFont="1" applyFill="1" applyBorder="1" applyAlignment="1">
      <alignment horizontal="center" vertical="center" wrapText="1"/>
    </xf>
    <xf numFmtId="0" fontId="36" fillId="10" borderId="32" xfId="1" applyFont="1" applyFill="1" applyBorder="1" applyAlignment="1">
      <alignment horizontal="center" vertical="center" wrapText="1"/>
    </xf>
    <xf numFmtId="0" fontId="30" fillId="3" borderId="4" xfId="1" applyFont="1" applyFill="1" applyBorder="1" applyAlignment="1">
      <alignment horizontal="center" vertical="center" wrapText="1"/>
    </xf>
    <xf numFmtId="0" fontId="30" fillId="3" borderId="5" xfId="1" applyFont="1" applyFill="1" applyBorder="1" applyAlignment="1">
      <alignment horizontal="center" vertical="center" wrapText="1"/>
    </xf>
    <xf numFmtId="0" fontId="30" fillId="3" borderId="6" xfId="1" applyFont="1" applyFill="1" applyBorder="1" applyAlignment="1">
      <alignment horizontal="center" vertical="center" wrapText="1"/>
    </xf>
    <xf numFmtId="0" fontId="30" fillId="3" borderId="12" xfId="1" applyFont="1" applyFill="1" applyBorder="1" applyAlignment="1">
      <alignment horizontal="center" vertical="center" wrapText="1"/>
    </xf>
    <xf numFmtId="0" fontId="30" fillId="3" borderId="13" xfId="1" applyFont="1" applyFill="1" applyBorder="1" applyAlignment="1">
      <alignment horizontal="center" vertical="center" wrapText="1"/>
    </xf>
    <xf numFmtId="0" fontId="30" fillId="3" borderId="14" xfId="1" applyFont="1" applyFill="1" applyBorder="1" applyAlignment="1">
      <alignment horizontal="center" vertical="center" wrapText="1"/>
    </xf>
    <xf numFmtId="0" fontId="44" fillId="8" borderId="20" xfId="1" applyFont="1" applyFill="1" applyBorder="1" applyAlignment="1">
      <alignment horizontal="center" vertical="center"/>
    </xf>
    <xf numFmtId="166" fontId="25" fillId="4" borderId="37" xfId="1" applyNumberFormat="1" applyFont="1" applyFill="1" applyBorder="1" applyAlignment="1">
      <alignment horizontal="center" vertical="center" shrinkToFit="1"/>
    </xf>
    <xf numFmtId="0" fontId="36" fillId="10" borderId="12" xfId="1" applyFont="1" applyFill="1" applyBorder="1" applyAlignment="1">
      <alignment horizontal="center" vertical="center" wrapText="1"/>
    </xf>
    <xf numFmtId="0" fontId="36" fillId="10" borderId="30" xfId="1" applyFont="1" applyFill="1" applyBorder="1" applyAlignment="1">
      <alignment horizontal="center" vertical="center" wrapText="1"/>
    </xf>
    <xf numFmtId="0" fontId="36" fillId="10" borderId="13" xfId="1" applyFont="1" applyFill="1" applyBorder="1" applyAlignment="1">
      <alignment horizontal="center" vertical="center" wrapText="1"/>
    </xf>
    <xf numFmtId="0" fontId="36" fillId="10" borderId="31" xfId="1" applyFont="1" applyFill="1" applyBorder="1" applyAlignment="1">
      <alignment horizontal="center" vertical="center" wrapText="1"/>
    </xf>
    <xf numFmtId="0" fontId="44" fillId="9" borderId="28" xfId="1" applyFont="1" applyFill="1" applyBorder="1" applyAlignment="1">
      <alignment horizontal="center" vertical="center"/>
    </xf>
    <xf numFmtId="0" fontId="44" fillId="9" borderId="20" xfId="1" applyFont="1" applyFill="1" applyBorder="1" applyAlignment="1">
      <alignment horizontal="center" vertical="center"/>
    </xf>
    <xf numFmtId="0" fontId="44" fillId="9" borderId="21" xfId="1" applyFont="1" applyFill="1" applyBorder="1" applyAlignment="1">
      <alignment horizontal="center" vertical="center"/>
    </xf>
    <xf numFmtId="0" fontId="19" fillId="23" borderId="4" xfId="0" applyFont="1" applyFill="1" applyBorder="1" applyAlignment="1">
      <alignment horizontal="center" vertical="center" wrapText="1"/>
    </xf>
    <xf numFmtId="0" fontId="19" fillId="23" borderId="5" xfId="0" applyFont="1" applyFill="1" applyBorder="1" applyAlignment="1">
      <alignment horizontal="center" vertical="center" wrapText="1"/>
    </xf>
    <xf numFmtId="0" fontId="19" fillId="23" borderId="6" xfId="0" applyFont="1" applyFill="1" applyBorder="1" applyAlignment="1">
      <alignment horizontal="center" vertical="center" wrapText="1"/>
    </xf>
    <xf numFmtId="0" fontId="19" fillId="23" borderId="7" xfId="0" applyFont="1" applyFill="1" applyBorder="1" applyAlignment="1">
      <alignment horizontal="center" vertical="center" wrapText="1"/>
    </xf>
    <xf numFmtId="0" fontId="19" fillId="23" borderId="0" xfId="0" applyFont="1" applyFill="1" applyBorder="1" applyAlignment="1">
      <alignment horizontal="center" vertical="center" wrapText="1"/>
    </xf>
    <xf numFmtId="0" fontId="19" fillId="23" borderId="8" xfId="0" applyFont="1" applyFill="1" applyBorder="1" applyAlignment="1">
      <alignment horizontal="center" vertical="center" wrapText="1"/>
    </xf>
    <xf numFmtId="0" fontId="34" fillId="23" borderId="7" xfId="0" applyFont="1" applyFill="1" applyBorder="1" applyAlignment="1">
      <alignment horizontal="center" vertical="top" wrapText="1"/>
    </xf>
    <xf numFmtId="0" fontId="34" fillId="23" borderId="0" xfId="0" applyFont="1" applyFill="1" applyBorder="1" applyAlignment="1">
      <alignment horizontal="center" vertical="top" wrapText="1"/>
    </xf>
    <xf numFmtId="0" fontId="34" fillId="23" borderId="8" xfId="0" applyFont="1" applyFill="1" applyBorder="1" applyAlignment="1">
      <alignment horizontal="center" vertical="top" wrapText="1"/>
    </xf>
    <xf numFmtId="0" fontId="34" fillId="23" borderId="9" xfId="0" applyFont="1" applyFill="1" applyBorder="1" applyAlignment="1">
      <alignment horizontal="center" vertical="top" wrapText="1"/>
    </xf>
    <xf numFmtId="0" fontId="34" fillId="23" borderId="10" xfId="0" applyFont="1" applyFill="1" applyBorder="1" applyAlignment="1">
      <alignment horizontal="center" vertical="top" wrapText="1"/>
    </xf>
    <xf numFmtId="0" fontId="34" fillId="23" borderId="11" xfId="0" applyFont="1" applyFill="1" applyBorder="1" applyAlignment="1">
      <alignment horizontal="center" vertical="top" wrapText="1"/>
    </xf>
    <xf numFmtId="0" fontId="19" fillId="23" borderId="4" xfId="0" applyFont="1" applyFill="1" applyBorder="1" applyAlignment="1">
      <alignment horizontal="center" vertical="center"/>
    </xf>
    <xf numFmtId="0" fontId="19" fillId="23" borderId="5" xfId="0" applyFont="1" applyFill="1" applyBorder="1" applyAlignment="1">
      <alignment horizontal="center" vertical="center"/>
    </xf>
    <xf numFmtId="0" fontId="19" fillId="23" borderId="6" xfId="0" applyFont="1" applyFill="1" applyBorder="1" applyAlignment="1">
      <alignment horizontal="center" vertical="center"/>
    </xf>
    <xf numFmtId="0" fontId="19" fillId="23" borderId="7" xfId="0" applyFont="1" applyFill="1" applyBorder="1" applyAlignment="1">
      <alignment horizontal="center" vertical="center"/>
    </xf>
    <xf numFmtId="0" fontId="19" fillId="23" borderId="0" xfId="0" applyFont="1" applyFill="1" applyBorder="1" applyAlignment="1">
      <alignment horizontal="center" vertical="center"/>
    </xf>
    <xf numFmtId="0" fontId="19" fillId="23" borderId="8" xfId="0" applyFont="1" applyFill="1" applyBorder="1" applyAlignment="1">
      <alignment horizontal="center" vertical="center"/>
    </xf>
    <xf numFmtId="0" fontId="51" fillId="23" borderId="0" xfId="0" applyFont="1" applyFill="1" applyAlignment="1">
      <alignment horizontal="left"/>
    </xf>
    <xf numFmtId="0" fontId="44" fillId="23" borderId="10" xfId="0" applyFont="1" applyFill="1" applyBorder="1" applyAlignment="1">
      <alignment horizontal="center"/>
    </xf>
    <xf numFmtId="0" fontId="51" fillId="23" borderId="7" xfId="0" applyFont="1" applyFill="1" applyBorder="1" applyAlignment="1">
      <alignment horizontal="center"/>
    </xf>
    <xf numFmtId="0" fontId="51" fillId="23" borderId="0" xfId="0" applyFont="1" applyFill="1" applyBorder="1" applyAlignment="1">
      <alignment horizontal="center"/>
    </xf>
    <xf numFmtId="0" fontId="34" fillId="0" borderId="0" xfId="0" applyFont="1" applyAlignment="1">
      <alignment horizontal="center" vertical="top" wrapText="1"/>
    </xf>
    <xf numFmtId="0" fontId="34" fillId="0" borderId="8" xfId="0" applyFont="1" applyBorder="1" applyAlignment="1">
      <alignment horizontal="center" vertical="top" wrapText="1"/>
    </xf>
    <xf numFmtId="0" fontId="44" fillId="23" borderId="0" xfId="0" applyFont="1" applyFill="1" applyBorder="1" applyAlignment="1">
      <alignment horizontal="center"/>
    </xf>
    <xf numFmtId="0" fontId="34" fillId="23" borderId="0" xfId="0" applyFont="1" applyFill="1" applyAlignment="1">
      <alignment horizontal="center" vertical="top" wrapText="1"/>
    </xf>
    <xf numFmtId="0" fontId="24" fillId="30" borderId="0" xfId="0" applyFont="1" applyFill="1" applyBorder="1" applyAlignment="1">
      <alignment horizontal="center" vertical="center" wrapText="1"/>
    </xf>
    <xf numFmtId="0" fontId="0" fillId="17" borderId="0" xfId="0" applyFill="1" applyProtection="1">
      <protection locked="0"/>
    </xf>
  </cellXfs>
  <cellStyles count="4">
    <cellStyle name="Hypertextový odkaz" xfId="3" builtinId="8"/>
    <cellStyle name="Normální" xfId="0" builtinId="0"/>
    <cellStyle name="Normální 2" xfId="1"/>
    <cellStyle name="Normální 5" xfId="2"/>
  </cellStyles>
  <dxfs count="4">
    <dxf>
      <fill>
        <patternFill>
          <bgColor rgb="FFFF5050"/>
        </patternFill>
      </fill>
    </dxf>
    <dxf>
      <fill>
        <patternFill>
          <bgColor rgb="FFFF5050"/>
        </patternFill>
      </fill>
    </dxf>
    <dxf>
      <fill>
        <patternFill>
          <bgColor rgb="FFFF5050"/>
        </patternFill>
      </fill>
    </dxf>
    <dxf>
      <fill>
        <patternFill>
          <bgColor rgb="FFFF5050"/>
        </patternFill>
      </fill>
    </dxf>
  </dxfs>
  <tableStyles count="0" defaultTableStyle="TableStyleMedium2" defaultPivotStyle="PivotStyleLight16"/>
  <colors>
    <mruColors>
      <color rgb="FFFF7C80"/>
      <color rgb="FF993300"/>
      <color rgb="FFFF3300"/>
      <color rgb="FFFFC0CB"/>
      <color rgb="FFFFA1A6"/>
      <color rgb="FFFF505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cs-CZ"/>
              <a:t>Průměrné složení SKO v ČR</a:t>
            </a:r>
          </a:p>
        </c:rich>
      </c:tx>
      <c:layout>
        <c:manualLayout>
          <c:xMode val="edge"/>
          <c:yMode val="edge"/>
          <c:x val="0.11153524986481934"/>
          <c:y val="2.04952204715514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cs-CZ"/>
        </a:p>
      </c:txPr>
    </c:title>
    <c:autoTitleDeleted val="0"/>
    <c:plotArea>
      <c:layout>
        <c:manualLayout>
          <c:layoutTarget val="inner"/>
          <c:xMode val="edge"/>
          <c:yMode val="edge"/>
          <c:x val="5.0343153842292175E-2"/>
          <c:y val="0.12353265518001905"/>
          <c:w val="0.52200388507862316"/>
          <c:h val="0.73274662850933581"/>
        </c:manualLayout>
      </c:layout>
      <c:pieChart>
        <c:varyColors val="1"/>
        <c:ser>
          <c:idx val="0"/>
          <c:order val="0"/>
          <c:dPt>
            <c:idx val="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7C1F-4F20-8C85-C77BAA676D76}"/>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C1F-4F20-8C85-C77BAA676D76}"/>
              </c:ext>
            </c:extLst>
          </c:dPt>
          <c:dPt>
            <c:idx val="2"/>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5-7C1F-4F20-8C85-C77BAA676D76}"/>
              </c:ext>
            </c:extLst>
          </c:dPt>
          <c:dPt>
            <c:idx val="3"/>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7-7C1F-4F20-8C85-C77BAA676D76}"/>
              </c:ext>
            </c:extLst>
          </c:dPt>
          <c:dPt>
            <c:idx val="4"/>
            <c:bubble3D val="0"/>
            <c:spPr>
              <a:solidFill>
                <a:srgbClr val="993300"/>
              </a:solidFill>
              <a:ln w="19050">
                <a:solidFill>
                  <a:schemeClr val="lt1"/>
                </a:solidFill>
              </a:ln>
              <a:effectLst/>
            </c:spPr>
            <c:extLst>
              <c:ext xmlns:c16="http://schemas.microsoft.com/office/drawing/2014/chart" uri="{C3380CC4-5D6E-409C-BE32-E72D297353CC}">
                <c16:uniqueId val="{00000009-7C1F-4F20-8C85-C77BAA676D76}"/>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7C1F-4F20-8C85-C77BAA676D76}"/>
              </c:ext>
            </c:extLst>
          </c:dPt>
          <c:dPt>
            <c:idx val="6"/>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7C1F-4F20-8C85-C77BAA676D76}"/>
              </c:ext>
            </c:extLst>
          </c:dPt>
          <c:dPt>
            <c:idx val="7"/>
            <c:bubble3D val="0"/>
            <c:spPr>
              <a:solidFill>
                <a:srgbClr val="FFA1A6"/>
              </a:solidFill>
              <a:ln w="19050">
                <a:solidFill>
                  <a:schemeClr val="lt1"/>
                </a:solidFill>
              </a:ln>
              <a:effectLst/>
            </c:spPr>
            <c:extLst>
              <c:ext xmlns:c16="http://schemas.microsoft.com/office/drawing/2014/chart" uri="{C3380CC4-5D6E-409C-BE32-E72D297353CC}">
                <c16:uniqueId val="{0000000F-7C1F-4F20-8C85-C77BAA676D76}"/>
              </c:ext>
            </c:extLst>
          </c:dPt>
          <c:dPt>
            <c:idx val="8"/>
            <c:bubble3D val="0"/>
            <c:spPr>
              <a:solidFill>
                <a:srgbClr val="FF3300"/>
              </a:solidFill>
              <a:ln w="19050">
                <a:solidFill>
                  <a:schemeClr val="lt1"/>
                </a:solidFill>
              </a:ln>
              <a:effectLst/>
            </c:spPr>
            <c:extLst>
              <c:ext xmlns:c16="http://schemas.microsoft.com/office/drawing/2014/chart" uri="{C3380CC4-5D6E-409C-BE32-E72D297353CC}">
                <c16:uniqueId val="{00000011-7C1F-4F20-8C85-C77BAA676D76}"/>
              </c:ext>
            </c:extLst>
          </c:dPt>
          <c:dPt>
            <c:idx val="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3-7C1F-4F20-8C85-C77BAA676D76}"/>
              </c:ext>
            </c:extLst>
          </c:dPt>
          <c:dPt>
            <c:idx val="10"/>
            <c:bubble3D val="0"/>
            <c:spPr>
              <a:solidFill>
                <a:srgbClr val="FFC000"/>
              </a:solidFill>
              <a:ln w="19050">
                <a:solidFill>
                  <a:schemeClr val="lt1"/>
                </a:solidFill>
              </a:ln>
              <a:effectLst/>
            </c:spPr>
            <c:extLst>
              <c:ext xmlns:c16="http://schemas.microsoft.com/office/drawing/2014/chart" uri="{C3380CC4-5D6E-409C-BE32-E72D297353CC}">
                <c16:uniqueId val="{00000015-7C1F-4F20-8C85-C77BAA676D7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C1F-4F20-8C85-C77BAA676D76}"/>
              </c:ext>
            </c:extLst>
          </c:dPt>
          <c:dPt>
            <c:idx val="1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19-7C1F-4F20-8C85-C77BAA676D76}"/>
              </c:ext>
            </c:extLst>
          </c:dPt>
          <c:dPt>
            <c:idx val="13"/>
            <c:bubble3D val="0"/>
            <c:spPr>
              <a:solidFill>
                <a:srgbClr val="7030A0"/>
              </a:solidFill>
              <a:ln w="19050">
                <a:solidFill>
                  <a:schemeClr val="lt1"/>
                </a:solidFill>
              </a:ln>
              <a:effectLst/>
            </c:spPr>
            <c:extLst>
              <c:ext xmlns:c16="http://schemas.microsoft.com/office/drawing/2014/chart" uri="{C3380CC4-5D6E-409C-BE32-E72D297353CC}">
                <c16:uniqueId val="{0000001B-7C1F-4F20-8C85-C77BAA676D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Vstupy!$H$35:$U$35</c:f>
              <c:strCache>
                <c:ptCount val="14"/>
                <c:pt idx="0">
                  <c:v>Papír</c:v>
                </c:pt>
                <c:pt idx="1">
                  <c:v>Plast</c:v>
                </c:pt>
                <c:pt idx="2">
                  <c:v>Bio - kuchyně</c:v>
                </c:pt>
                <c:pt idx="3">
                  <c:v>Bio - ostatní</c:v>
                </c:pt>
                <c:pt idx="4">
                  <c:v>Dřevo</c:v>
                </c:pt>
                <c:pt idx="5">
                  <c:v>Sklo</c:v>
                </c:pt>
                <c:pt idx="6">
                  <c:v>Kovy</c:v>
                </c:pt>
                <c:pt idx="7">
                  <c:v>Oděvy</c:v>
                </c:pt>
                <c:pt idx="8">
                  <c:v>Textilní materiály</c:v>
                </c:pt>
                <c:pt idx="9">
                  <c:v>Kompozitní obaly</c:v>
                </c:pt>
                <c:pt idx="10">
                  <c:v>Elektro</c:v>
                </c:pt>
                <c:pt idx="11">
                  <c:v>Baterie a akumulátory</c:v>
                </c:pt>
                <c:pt idx="12">
                  <c:v>Další odpady</c:v>
                </c:pt>
                <c:pt idx="13">
                  <c:v>Jemný podíl (pod 40 mm)</c:v>
                </c:pt>
              </c:strCache>
            </c:strRef>
          </c:cat>
          <c:val>
            <c:numRef>
              <c:f>Vstupy!$H$36:$U$36</c:f>
              <c:numCache>
                <c:formatCode>0.00%</c:formatCode>
                <c:ptCount val="14"/>
                <c:pt idx="0">
                  <c:v>6.7546857006614822E-2</c:v>
                </c:pt>
                <c:pt idx="1">
                  <c:v>7.3747972803613115E-2</c:v>
                </c:pt>
                <c:pt idx="2">
                  <c:v>0.10046769039002415</c:v>
                </c:pt>
                <c:pt idx="3">
                  <c:v>0.17754116014394988</c:v>
                </c:pt>
                <c:pt idx="4">
                  <c:v>6.6742581589565985E-3</c:v>
                </c:pt>
                <c:pt idx="5">
                  <c:v>3.404509346663441E-2</c:v>
                </c:pt>
                <c:pt idx="6">
                  <c:v>2.0903840154987481E-2</c:v>
                </c:pt>
                <c:pt idx="7">
                  <c:v>2.4980598846569363E-2</c:v>
                </c:pt>
                <c:pt idx="8">
                  <c:v>1.1511277223809372E-2</c:v>
                </c:pt>
                <c:pt idx="9">
                  <c:v>1.9169360125214408E-2</c:v>
                </c:pt>
                <c:pt idx="10">
                  <c:v>4.3286255892691109E-3</c:v>
                </c:pt>
                <c:pt idx="11">
                  <c:v>2.964957712828924E-4</c:v>
                </c:pt>
                <c:pt idx="12">
                  <c:v>0.22158989005396501</c:v>
                </c:pt>
                <c:pt idx="13">
                  <c:v>0.23719688026510946</c:v>
                </c:pt>
              </c:numCache>
            </c:numRef>
          </c:val>
          <c:extLst>
            <c:ext xmlns:c16="http://schemas.microsoft.com/office/drawing/2014/chart" uri="{C3380CC4-5D6E-409C-BE32-E72D297353CC}">
              <c16:uniqueId val="{0000001C-7C1F-4F20-8C85-C77BAA676D7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5757676555899647"/>
          <c:y val="3.1573936104401898E-3"/>
          <c:w val="0.29354225434963643"/>
          <c:h val="0.9871609009290091"/>
        </c:manualLayout>
      </c:layout>
      <c:overlay val="0"/>
      <c:spPr>
        <a:noFill/>
        <a:ln>
          <a:noFill/>
        </a:ln>
        <a:effectLst/>
      </c:spPr>
      <c:txPr>
        <a:bodyPr rot="0" spcFirstLastPara="1" vertOverflow="ellipsis" vert="horz" wrap="square" anchor="t" anchorCtr="1"/>
        <a:lstStyle/>
        <a:p>
          <a:pPr rtl="0">
            <a:defRPr sz="1000" b="0" i="0" u="none" strike="noStrike" kern="0" spc="0" baseline="0">
              <a:solidFill>
                <a:schemeClr val="tx1"/>
              </a:solidFill>
              <a:latin typeface="+mn-lt"/>
              <a:ea typeface="+mn-ea"/>
              <a:cs typeface="+mn-cs"/>
            </a:defRPr>
          </a:pPr>
          <a:endParaRPr lang="cs-CZ"/>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0">
          <a:solidFill>
            <a:schemeClr val="tx1"/>
          </a:solidFill>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cs-CZ" sz="1400" b="0" i="0" u="none" strike="noStrike" kern="1200" spc="0" baseline="0">
                <a:solidFill>
                  <a:schemeClr val="tx1"/>
                </a:solidFill>
                <a:latin typeface="+mn-lt"/>
                <a:ea typeface="+mn-ea"/>
                <a:cs typeface="+mn-cs"/>
              </a:defRPr>
            </a:pPr>
            <a:r>
              <a:rPr lang="cs-CZ" sz="1400"/>
              <a:t>Průměrné složení SKO ve stratě</a:t>
            </a:r>
          </a:p>
        </c:rich>
      </c:tx>
      <c:layout>
        <c:manualLayout>
          <c:xMode val="edge"/>
          <c:yMode val="edge"/>
          <c:x val="0.15273151601760396"/>
          <c:y val="2.0495220471551452E-2"/>
        </c:manualLayout>
      </c:layout>
      <c:overlay val="0"/>
      <c:spPr>
        <a:noFill/>
        <a:ln>
          <a:noFill/>
        </a:ln>
        <a:effectLst/>
      </c:spPr>
      <c:txPr>
        <a:bodyPr rot="0" spcFirstLastPara="1" vertOverflow="ellipsis" vert="horz" wrap="square" anchor="ctr" anchorCtr="1"/>
        <a:lstStyle/>
        <a:p>
          <a:pPr>
            <a:defRPr lang="cs-CZ" sz="1400" b="0" i="0" u="none" strike="noStrike" kern="1200" spc="0" baseline="0">
              <a:solidFill>
                <a:schemeClr val="tx1"/>
              </a:solidFill>
              <a:latin typeface="+mn-lt"/>
              <a:ea typeface="+mn-ea"/>
              <a:cs typeface="+mn-cs"/>
            </a:defRPr>
          </a:pPr>
          <a:endParaRPr lang="cs-CZ"/>
        </a:p>
      </c:txPr>
    </c:title>
    <c:autoTitleDeleted val="0"/>
    <c:plotArea>
      <c:layout>
        <c:manualLayout>
          <c:layoutTarget val="inner"/>
          <c:xMode val="edge"/>
          <c:yMode val="edge"/>
          <c:x val="0.12999260011564193"/>
          <c:y val="0.11765977934017223"/>
          <c:w val="0.8064313084014153"/>
          <c:h val="0.72399742868362593"/>
        </c:manualLayout>
      </c:layout>
      <c:pieChart>
        <c:varyColors val="1"/>
        <c:ser>
          <c:idx val="0"/>
          <c:order val="0"/>
          <c:dPt>
            <c:idx val="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1D10-4410-A718-C876C2BA6220}"/>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1D10-4410-A718-C876C2BA6220}"/>
              </c:ext>
            </c:extLst>
          </c:dPt>
          <c:dPt>
            <c:idx val="2"/>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5-1D10-4410-A718-C876C2BA6220}"/>
              </c:ext>
            </c:extLst>
          </c:dPt>
          <c:dPt>
            <c:idx val="3"/>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7-1D10-4410-A718-C876C2BA6220}"/>
              </c:ext>
            </c:extLst>
          </c:dPt>
          <c:dPt>
            <c:idx val="4"/>
            <c:bubble3D val="0"/>
            <c:spPr>
              <a:solidFill>
                <a:srgbClr val="993300"/>
              </a:solidFill>
              <a:ln w="19050">
                <a:solidFill>
                  <a:schemeClr val="lt1"/>
                </a:solidFill>
              </a:ln>
              <a:effectLst/>
            </c:spPr>
            <c:extLst>
              <c:ext xmlns:c16="http://schemas.microsoft.com/office/drawing/2014/chart" uri="{C3380CC4-5D6E-409C-BE32-E72D297353CC}">
                <c16:uniqueId val="{00000009-1D10-4410-A718-C876C2BA6220}"/>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1D10-4410-A718-C876C2BA6220}"/>
              </c:ext>
            </c:extLst>
          </c:dPt>
          <c:dPt>
            <c:idx val="6"/>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1D10-4410-A718-C876C2BA6220}"/>
              </c:ext>
            </c:extLst>
          </c:dPt>
          <c:dPt>
            <c:idx val="7"/>
            <c:bubble3D val="0"/>
            <c:spPr>
              <a:solidFill>
                <a:srgbClr val="FFA1A6"/>
              </a:solidFill>
              <a:ln w="19050">
                <a:solidFill>
                  <a:schemeClr val="lt1"/>
                </a:solidFill>
              </a:ln>
              <a:effectLst/>
            </c:spPr>
            <c:extLst>
              <c:ext xmlns:c16="http://schemas.microsoft.com/office/drawing/2014/chart" uri="{C3380CC4-5D6E-409C-BE32-E72D297353CC}">
                <c16:uniqueId val="{0000000F-1D10-4410-A718-C876C2BA6220}"/>
              </c:ext>
            </c:extLst>
          </c:dPt>
          <c:dPt>
            <c:idx val="8"/>
            <c:bubble3D val="0"/>
            <c:spPr>
              <a:solidFill>
                <a:srgbClr val="FF0000"/>
              </a:solidFill>
              <a:ln w="19050">
                <a:solidFill>
                  <a:schemeClr val="lt1"/>
                </a:solidFill>
              </a:ln>
              <a:effectLst/>
            </c:spPr>
            <c:extLst>
              <c:ext xmlns:c16="http://schemas.microsoft.com/office/drawing/2014/chart" uri="{C3380CC4-5D6E-409C-BE32-E72D297353CC}">
                <c16:uniqueId val="{00000011-1D10-4410-A718-C876C2BA6220}"/>
              </c:ext>
            </c:extLst>
          </c:dPt>
          <c:dPt>
            <c:idx val="9"/>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13-1D10-4410-A718-C876C2BA6220}"/>
              </c:ext>
            </c:extLst>
          </c:dPt>
          <c:dPt>
            <c:idx val="10"/>
            <c:bubble3D val="0"/>
            <c:spPr>
              <a:solidFill>
                <a:srgbClr val="FFC000"/>
              </a:solidFill>
              <a:ln w="19050">
                <a:solidFill>
                  <a:schemeClr val="lt1"/>
                </a:solidFill>
              </a:ln>
              <a:effectLst/>
            </c:spPr>
            <c:extLst>
              <c:ext xmlns:c16="http://schemas.microsoft.com/office/drawing/2014/chart" uri="{C3380CC4-5D6E-409C-BE32-E72D297353CC}">
                <c16:uniqueId val="{00000015-1D10-4410-A718-C876C2BA622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D10-4410-A718-C876C2BA6220}"/>
              </c:ext>
            </c:extLst>
          </c:dPt>
          <c:dPt>
            <c:idx val="1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19-1D10-4410-A718-C876C2BA6220}"/>
              </c:ext>
            </c:extLst>
          </c:dPt>
          <c:dPt>
            <c:idx val="13"/>
            <c:bubble3D val="0"/>
            <c:spPr>
              <a:solidFill>
                <a:srgbClr val="7030A0"/>
              </a:solidFill>
              <a:ln w="19050">
                <a:solidFill>
                  <a:schemeClr val="lt1"/>
                </a:solidFill>
              </a:ln>
              <a:effectLst/>
            </c:spPr>
            <c:extLst>
              <c:ext xmlns:c16="http://schemas.microsoft.com/office/drawing/2014/chart" uri="{C3380CC4-5D6E-409C-BE32-E72D297353CC}">
                <c16:uniqueId val="{0000001B-1D10-4410-A718-C876C2BA62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lang="cs-CZ" sz="900" b="0" i="0" u="none" strike="noStrike" kern="1200" baseline="0">
                    <a:solidFill>
                      <a:schemeClr val="tx1"/>
                    </a:solidFill>
                    <a:latin typeface="+mn-lt"/>
                    <a:ea typeface="+mn-ea"/>
                    <a:cs typeface="+mn-cs"/>
                  </a:defRPr>
                </a:pPr>
                <a:endParaRPr lang="cs-CZ"/>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Vstupy!$H$35:$U$35</c:f>
              <c:strCache>
                <c:ptCount val="14"/>
                <c:pt idx="0">
                  <c:v>Papír</c:v>
                </c:pt>
                <c:pt idx="1">
                  <c:v>Plast</c:v>
                </c:pt>
                <c:pt idx="2">
                  <c:v>Bio - kuchyně</c:v>
                </c:pt>
                <c:pt idx="3">
                  <c:v>Bio - ostatní</c:v>
                </c:pt>
                <c:pt idx="4">
                  <c:v>Dřevo</c:v>
                </c:pt>
                <c:pt idx="5">
                  <c:v>Sklo</c:v>
                </c:pt>
                <c:pt idx="6">
                  <c:v>Kovy</c:v>
                </c:pt>
                <c:pt idx="7">
                  <c:v>Oděvy</c:v>
                </c:pt>
                <c:pt idx="8">
                  <c:v>Textilní materiály</c:v>
                </c:pt>
                <c:pt idx="9">
                  <c:v>Kompozitní obaly</c:v>
                </c:pt>
                <c:pt idx="10">
                  <c:v>Elektro</c:v>
                </c:pt>
                <c:pt idx="11">
                  <c:v>Baterie a akumulátory</c:v>
                </c:pt>
                <c:pt idx="12">
                  <c:v>Další odpady</c:v>
                </c:pt>
                <c:pt idx="13">
                  <c:v>Jemný podíl (pod 40 mm)</c:v>
                </c:pt>
              </c:strCache>
            </c:strRef>
          </c:cat>
          <c:val>
            <c:numRef>
              <c:f>Vstupy!$H$37:$U$37</c:f>
              <c:numCache>
                <c:formatCode>0.00%</c:formatCode>
                <c:ptCount val="14"/>
                <c:pt idx="0">
                  <c:v>5.5394384523892497E-2</c:v>
                </c:pt>
                <c:pt idx="1">
                  <c:v>6.163240969414116E-2</c:v>
                </c:pt>
                <c:pt idx="2">
                  <c:v>0.12119807302541116</c:v>
                </c:pt>
                <c:pt idx="3">
                  <c:v>0.17055863879875593</c:v>
                </c:pt>
                <c:pt idx="4">
                  <c:v>8.1253829059992049E-3</c:v>
                </c:pt>
                <c:pt idx="5">
                  <c:v>3.2077105497716543E-2</c:v>
                </c:pt>
                <c:pt idx="6">
                  <c:v>2.2766690172821766E-2</c:v>
                </c:pt>
                <c:pt idx="7">
                  <c:v>2.2711490207555959E-2</c:v>
                </c:pt>
                <c:pt idx="8">
                  <c:v>1.5198792681357459E-2</c:v>
                </c:pt>
                <c:pt idx="9">
                  <c:v>1.9588702614509051E-2</c:v>
                </c:pt>
                <c:pt idx="10">
                  <c:v>6.8855484573577619E-3</c:v>
                </c:pt>
                <c:pt idx="11">
                  <c:v>4.9885026017595468E-4</c:v>
                </c:pt>
                <c:pt idx="12">
                  <c:v>0.24147505702152028</c:v>
                </c:pt>
                <c:pt idx="13">
                  <c:v>0.22188887413878522</c:v>
                </c:pt>
              </c:numCache>
            </c:numRef>
          </c:val>
          <c:extLst>
            <c:ext xmlns:c16="http://schemas.microsoft.com/office/drawing/2014/chart" uri="{C3380CC4-5D6E-409C-BE32-E72D297353CC}">
              <c16:uniqueId val="{0000001C-1D10-4410-A718-C876C2BA622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lgn="l" rtl="0">
        <a:defRPr lang="cs-CZ" sz="9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cs-CZ" sz="1400" b="0" i="0" u="none" strike="noStrike" kern="1200" spc="0" baseline="0">
                <a:solidFill>
                  <a:schemeClr val="tx1"/>
                </a:solidFill>
                <a:latin typeface="+mn-lt"/>
                <a:ea typeface="+mn-ea"/>
                <a:cs typeface="+mn-cs"/>
              </a:defRPr>
            </a:pPr>
            <a:r>
              <a:rPr lang="cs-CZ" sz="1400"/>
              <a:t>Průměrné složení objemného</a:t>
            </a:r>
            <a:r>
              <a:rPr lang="cs-CZ" sz="1400" baseline="0"/>
              <a:t> odpadu</a:t>
            </a:r>
            <a:r>
              <a:rPr lang="cs-CZ" sz="1400"/>
              <a:t> v ČR</a:t>
            </a:r>
          </a:p>
        </c:rich>
      </c:tx>
      <c:overlay val="0"/>
      <c:spPr>
        <a:noFill/>
        <a:ln>
          <a:noFill/>
        </a:ln>
        <a:effectLst/>
      </c:spPr>
      <c:txPr>
        <a:bodyPr rot="0" spcFirstLastPara="1" vertOverflow="ellipsis" vert="horz" wrap="square" anchor="ctr" anchorCtr="1"/>
        <a:lstStyle/>
        <a:p>
          <a:pPr>
            <a:defRPr lang="cs-CZ" sz="1400" b="0" i="0" u="none" strike="noStrike" kern="1200" spc="0" baseline="0">
              <a:solidFill>
                <a:schemeClr val="tx1"/>
              </a:solidFill>
              <a:latin typeface="+mn-lt"/>
              <a:ea typeface="+mn-ea"/>
              <a:cs typeface="+mn-cs"/>
            </a:defRPr>
          </a:pPr>
          <a:endParaRPr lang="cs-CZ"/>
        </a:p>
      </c:txPr>
    </c:title>
    <c:autoTitleDeleted val="0"/>
    <c:plotArea>
      <c:layout/>
      <c:pieChart>
        <c:varyColors val="1"/>
        <c:ser>
          <c:idx val="0"/>
          <c:order val="0"/>
          <c:dPt>
            <c:idx val="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633A-4F3F-A6BC-524CAF2B9EA8}"/>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633A-4F3F-A6BC-524CAF2B9EA8}"/>
              </c:ext>
            </c:extLst>
          </c:dPt>
          <c:dPt>
            <c:idx val="2"/>
            <c:bubble3D val="0"/>
            <c:spPr>
              <a:solidFill>
                <a:srgbClr val="993300"/>
              </a:solidFill>
              <a:ln w="19050">
                <a:solidFill>
                  <a:schemeClr val="lt1"/>
                </a:solidFill>
              </a:ln>
              <a:effectLst/>
            </c:spPr>
            <c:extLst>
              <c:ext xmlns:c16="http://schemas.microsoft.com/office/drawing/2014/chart" uri="{C3380CC4-5D6E-409C-BE32-E72D297353CC}">
                <c16:uniqueId val="{00000005-633A-4F3F-A6BC-524CAF2B9EA8}"/>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633A-4F3F-A6BC-524CAF2B9EA8}"/>
              </c:ext>
            </c:extLst>
          </c:dPt>
          <c:dPt>
            <c:idx val="4"/>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9-633A-4F3F-A6BC-524CAF2B9EA8}"/>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633A-4F3F-A6BC-524CAF2B9EA8}"/>
              </c:ext>
            </c:extLst>
          </c:dPt>
          <c:dLbls>
            <c:numFmt formatCode="[&gt;0]0.0%;" sourceLinked="0"/>
            <c:spPr>
              <a:noFill/>
              <a:ln>
                <a:noFill/>
              </a:ln>
              <a:effectLst/>
            </c:spPr>
            <c:txPr>
              <a:bodyPr rot="0" spcFirstLastPara="1" vertOverflow="ellipsis" vert="horz" wrap="square" lIns="38100" tIns="19050" rIns="38100" bIns="19050" anchor="ctr" anchorCtr="1">
                <a:spAutoFit/>
              </a:bodyPr>
              <a:lstStyle/>
              <a:p>
                <a:pPr>
                  <a:defRPr lang="cs-CZ" sz="900" b="0" i="0" u="none" strike="noStrike" kern="1200" baseline="0">
                    <a:solidFill>
                      <a:schemeClr val="tx1"/>
                    </a:solidFill>
                    <a:latin typeface="+mn-lt"/>
                    <a:ea typeface="+mn-ea"/>
                    <a:cs typeface="+mn-cs"/>
                  </a:defRPr>
                </a:pPr>
                <a:endParaRPr lang="cs-CZ"/>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(Vstupy!$H$35,Vstupy!$I$35,Vstupy!$L$35,Vstupy!$M$35,Vstupy!$N$35,Vstupy!$T$35)</c:f>
              <c:strCache>
                <c:ptCount val="6"/>
                <c:pt idx="0">
                  <c:v>Papír</c:v>
                </c:pt>
                <c:pt idx="1">
                  <c:v>Plast</c:v>
                </c:pt>
                <c:pt idx="2">
                  <c:v>Dřevo</c:v>
                </c:pt>
                <c:pt idx="3">
                  <c:v>Sklo</c:v>
                </c:pt>
                <c:pt idx="4">
                  <c:v>Kovy</c:v>
                </c:pt>
                <c:pt idx="5">
                  <c:v>Další odpady</c:v>
                </c:pt>
              </c:strCache>
            </c:strRef>
          </c:cat>
          <c:val>
            <c:numRef>
              <c:f>(Vstupy!$H$38,Vstupy!$I$38,Vstupy!$L$38,Vstupy!$M$38,Vstupy!$N$38,Vstupy!$T$38)</c:f>
              <c:numCache>
                <c:formatCode>0.00%</c:formatCode>
                <c:ptCount val="6"/>
                <c:pt idx="0">
                  <c:v>6.0999999999999999E-2</c:v>
                </c:pt>
                <c:pt idx="1">
                  <c:v>0.215</c:v>
                </c:pt>
                <c:pt idx="2">
                  <c:v>0.44</c:v>
                </c:pt>
                <c:pt idx="3">
                  <c:v>8.0000000000000002E-3</c:v>
                </c:pt>
                <c:pt idx="4">
                  <c:v>0.22900000000000001</c:v>
                </c:pt>
                <c:pt idx="5">
                  <c:v>4.7E-2</c:v>
                </c:pt>
              </c:numCache>
            </c:numRef>
          </c:val>
          <c:extLst>
            <c:ext xmlns:c16="http://schemas.microsoft.com/office/drawing/2014/chart" uri="{C3380CC4-5D6E-409C-BE32-E72D297353CC}">
              <c16:uniqueId val="{0000000C-633A-4F3F-A6BC-524CAF2B9EA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lang="cs-CZ" sz="1000" b="0" i="0" u="none" strike="noStrike" kern="1200" baseline="0">
              <a:solidFill>
                <a:schemeClr val="tx1"/>
              </a:solidFill>
              <a:latin typeface="+mn-lt"/>
              <a:ea typeface="+mn-ea"/>
              <a:cs typeface="+mn-cs"/>
            </a:defRPr>
          </a:pPr>
          <a:endParaRPr lang="cs-CZ"/>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lgn="l" rtl="0">
        <a:defRPr lang="cs-CZ" sz="900" b="0" i="0" u="none" strike="noStrike" kern="1200" baseline="0">
          <a:solidFill>
            <a:schemeClr val="tx1"/>
          </a:solidFill>
          <a:latin typeface="+mn-lt"/>
          <a:ea typeface="+mn-ea"/>
          <a:cs typeface="+mn-cs"/>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1.png"/><Relationship Id="rId1" Type="http://schemas.openxmlformats.org/officeDocument/2006/relationships/image" Target="../media/image7.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5.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53774</xdr:colOff>
      <xdr:row>0</xdr:row>
      <xdr:rowOff>109904</xdr:rowOff>
    </xdr:from>
    <xdr:to>
      <xdr:col>0</xdr:col>
      <xdr:colOff>1586425</xdr:colOff>
      <xdr:row>0</xdr:row>
      <xdr:rowOff>895252</xdr:rowOff>
    </xdr:to>
    <xdr:pic>
      <xdr:nvPicPr>
        <xdr:cNvPr id="5" name="Obrázek 4" descr="CEVOOH">
          <a:extLst>
            <a:ext uri="{FF2B5EF4-FFF2-40B4-BE49-F238E27FC236}">
              <a16:creationId xmlns:a16="http://schemas.microsoft.com/office/drawing/2014/main" id="{0C8C5282-207C-4BE2-97A1-1B54EB7E5C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417"/>
        <a:stretch/>
      </xdr:blipFill>
      <xdr:spPr bwMode="auto">
        <a:xfrm>
          <a:off x="53774" y="109904"/>
          <a:ext cx="1531186" cy="78534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520213</xdr:colOff>
      <xdr:row>0</xdr:row>
      <xdr:rowOff>29308</xdr:rowOff>
    </xdr:from>
    <xdr:to>
      <xdr:col>12</xdr:col>
      <xdr:colOff>21982</xdr:colOff>
      <xdr:row>0</xdr:row>
      <xdr:rowOff>1033503</xdr:rowOff>
    </xdr:to>
    <xdr:pic>
      <xdr:nvPicPr>
        <xdr:cNvPr id="7" name="Obrázek 6" descr="Procesní inženýrství | Ústav procesního inženýrství, FSI VUT v Brně">
          <a:extLst>
            <a:ext uri="{FF2B5EF4-FFF2-40B4-BE49-F238E27FC236}">
              <a16:creationId xmlns:a16="http://schemas.microsoft.com/office/drawing/2014/main" id="{99F9A03B-958B-46EE-BCDA-194F0CA903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7232" y="29308"/>
          <a:ext cx="4366846" cy="1004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109904</xdr:colOff>
      <xdr:row>0</xdr:row>
      <xdr:rowOff>0</xdr:rowOff>
    </xdr:from>
    <xdr:to>
      <xdr:col>15</xdr:col>
      <xdr:colOff>527539</xdr:colOff>
      <xdr:row>1</xdr:row>
      <xdr:rowOff>48193</xdr:rowOff>
    </xdr:to>
    <xdr:pic>
      <xdr:nvPicPr>
        <xdr:cNvPr id="4" name="Obrázek 3">
          <a:extLst>
            <a:ext uri="{FF2B5EF4-FFF2-40B4-BE49-F238E27FC236}">
              <a16:creationId xmlns:a16="http://schemas.microsoft.com/office/drawing/2014/main" id="{AB55C0D0-03DC-4F86-9480-A8A2809F93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90135" y="0"/>
          <a:ext cx="1633904" cy="1117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47625</xdr:rowOff>
    </xdr:from>
    <xdr:to>
      <xdr:col>1</xdr:col>
      <xdr:colOff>400050</xdr:colOff>
      <xdr:row>4</xdr:row>
      <xdr:rowOff>12982</xdr:rowOff>
    </xdr:to>
    <xdr:pic>
      <xdr:nvPicPr>
        <xdr:cNvPr id="2" name="Obrázek 1" descr="CEVOOH">
          <a:extLst>
            <a:ext uri="{FF2B5EF4-FFF2-40B4-BE49-F238E27FC236}">
              <a16:creationId xmlns:a16="http://schemas.microsoft.com/office/drawing/2014/main" id="{2D1411DF-810D-4124-91B0-677D8CE6AEA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417"/>
        <a:stretch/>
      </xdr:blipFill>
      <xdr:spPr bwMode="auto">
        <a:xfrm>
          <a:off x="114300" y="47625"/>
          <a:ext cx="1257300" cy="6892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657225</xdr:colOff>
      <xdr:row>0</xdr:row>
      <xdr:rowOff>47626</xdr:rowOff>
    </xdr:from>
    <xdr:to>
      <xdr:col>4</xdr:col>
      <xdr:colOff>581025</xdr:colOff>
      <xdr:row>4</xdr:row>
      <xdr:rowOff>22450</xdr:rowOff>
    </xdr:to>
    <xdr:pic>
      <xdr:nvPicPr>
        <xdr:cNvPr id="3" name="Obrázek 2" descr="Procesní inženýrství | Ústav procesního inženýrství, FSI VUT v Brně">
          <a:extLst>
            <a:ext uri="{FF2B5EF4-FFF2-40B4-BE49-F238E27FC236}">
              <a16:creationId xmlns:a16="http://schemas.microsoft.com/office/drawing/2014/main" id="{CB0E09AD-F351-4D42-A86A-77DB730CF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8625" y="47626"/>
          <a:ext cx="3038475" cy="6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523195</xdr:colOff>
      <xdr:row>0</xdr:row>
      <xdr:rowOff>19050</xdr:rowOff>
    </xdr:from>
    <xdr:to>
      <xdr:col>6</xdr:col>
      <xdr:colOff>428625</xdr:colOff>
      <xdr:row>4</xdr:row>
      <xdr:rowOff>45076</xdr:rowOff>
    </xdr:to>
    <xdr:pic>
      <xdr:nvPicPr>
        <xdr:cNvPr id="4" name="Obrázek 3">
          <a:extLst>
            <a:ext uri="{FF2B5EF4-FFF2-40B4-BE49-F238E27FC236}">
              <a16:creationId xmlns:a16="http://schemas.microsoft.com/office/drawing/2014/main" id="{10CA087C-7B76-42BD-8E6F-AA6EC981BB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33595" y="19050"/>
          <a:ext cx="1096055" cy="7499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7385</xdr:colOff>
      <xdr:row>38</xdr:row>
      <xdr:rowOff>42647</xdr:rowOff>
    </xdr:from>
    <xdr:to>
      <xdr:col>11</xdr:col>
      <xdr:colOff>604632</xdr:colOff>
      <xdr:row>58</xdr:row>
      <xdr:rowOff>16847</xdr:rowOff>
    </xdr:to>
    <xdr:graphicFrame macro="">
      <xdr:nvGraphicFramePr>
        <xdr:cNvPr id="2" name="Graf 1">
          <a:extLst>
            <a:ext uri="{FF2B5EF4-FFF2-40B4-BE49-F238E27FC236}">
              <a16:creationId xmlns:a16="http://schemas.microsoft.com/office/drawing/2014/main" id="{9DE68B0B-C37F-46E3-9AF9-0D889E741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74546</xdr:colOff>
      <xdr:row>38</xdr:row>
      <xdr:rowOff>12953</xdr:rowOff>
    </xdr:from>
    <xdr:to>
      <xdr:col>15</xdr:col>
      <xdr:colOff>331305</xdr:colOff>
      <xdr:row>57</xdr:row>
      <xdr:rowOff>152806</xdr:rowOff>
    </xdr:to>
    <xdr:graphicFrame macro="">
      <xdr:nvGraphicFramePr>
        <xdr:cNvPr id="3" name="Graf 2">
          <a:extLst>
            <a:ext uri="{FF2B5EF4-FFF2-40B4-BE49-F238E27FC236}">
              <a16:creationId xmlns:a16="http://schemas.microsoft.com/office/drawing/2014/main" id="{1C295D57-F1E2-4337-84EB-A396B832C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488664</xdr:colOff>
      <xdr:row>38</xdr:row>
      <xdr:rowOff>8278</xdr:rowOff>
    </xdr:from>
    <xdr:to>
      <xdr:col>21</xdr:col>
      <xdr:colOff>49696</xdr:colOff>
      <xdr:row>57</xdr:row>
      <xdr:rowOff>151858</xdr:rowOff>
    </xdr:to>
    <xdr:graphicFrame macro="">
      <xdr:nvGraphicFramePr>
        <xdr:cNvPr id="4" name="Graf 3">
          <a:extLst>
            <a:ext uri="{FF2B5EF4-FFF2-40B4-BE49-F238E27FC236}">
              <a16:creationId xmlns:a16="http://schemas.microsoft.com/office/drawing/2014/main" id="{FDF1EDCC-D3A8-47BE-BB39-5C8730EC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333375</xdr:colOff>
      <xdr:row>0</xdr:row>
      <xdr:rowOff>9525</xdr:rowOff>
    </xdr:from>
    <xdr:to>
      <xdr:col>1</xdr:col>
      <xdr:colOff>533400</xdr:colOff>
      <xdr:row>0</xdr:row>
      <xdr:rowOff>698782</xdr:rowOff>
    </xdr:to>
    <xdr:pic>
      <xdr:nvPicPr>
        <xdr:cNvPr id="5" name="Obrázek 4" descr="CEVOOH">
          <a:extLst>
            <a:ext uri="{FF2B5EF4-FFF2-40B4-BE49-F238E27FC236}">
              <a16:creationId xmlns:a16="http://schemas.microsoft.com/office/drawing/2014/main" id="{3C5FAAFA-2324-4483-AD96-348ECF49367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17"/>
        <a:stretch/>
      </xdr:blipFill>
      <xdr:spPr bwMode="auto">
        <a:xfrm>
          <a:off x="333375" y="9525"/>
          <a:ext cx="1257300" cy="6892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3495675</xdr:colOff>
      <xdr:row>0</xdr:row>
      <xdr:rowOff>19051</xdr:rowOff>
    </xdr:from>
    <xdr:to>
      <xdr:col>4</xdr:col>
      <xdr:colOff>458665</xdr:colOff>
      <xdr:row>0</xdr:row>
      <xdr:rowOff>717775</xdr:rowOff>
    </xdr:to>
    <xdr:pic>
      <xdr:nvPicPr>
        <xdr:cNvPr id="6" name="Obrázek 5" descr="Procesní inženýrství | Ústav procesního inženýrství, FSI VUT v Brně">
          <a:extLst>
            <a:ext uri="{FF2B5EF4-FFF2-40B4-BE49-F238E27FC236}">
              <a16:creationId xmlns:a16="http://schemas.microsoft.com/office/drawing/2014/main" id="{429514FD-5C12-4CE5-BD1E-EF78D1B0330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38675" y="19051"/>
          <a:ext cx="3038475" cy="6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885145</xdr:colOff>
      <xdr:row>0</xdr:row>
      <xdr:rowOff>0</xdr:rowOff>
    </xdr:from>
    <xdr:to>
      <xdr:col>5</xdr:col>
      <xdr:colOff>931252</xdr:colOff>
      <xdr:row>0</xdr:row>
      <xdr:rowOff>749926</xdr:rowOff>
    </xdr:to>
    <xdr:pic>
      <xdr:nvPicPr>
        <xdr:cNvPr id="7" name="Obrázek 6">
          <a:extLst>
            <a:ext uri="{FF2B5EF4-FFF2-40B4-BE49-F238E27FC236}">
              <a16:creationId xmlns:a16="http://schemas.microsoft.com/office/drawing/2014/main" id="{9E2422AD-3682-4623-8F8D-3290FC04541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71720" y="0"/>
          <a:ext cx="1103382" cy="749926"/>
        </a:xfrm>
        <a:prstGeom prst="rect">
          <a:avLst/>
        </a:prstGeom>
      </xdr:spPr>
    </xdr:pic>
    <xdr:clientData/>
  </xdr:twoCellAnchor>
  <xdr:twoCellAnchor editAs="oneCell">
    <xdr:from>
      <xdr:col>8</xdr:col>
      <xdr:colOff>68035</xdr:colOff>
      <xdr:row>1</xdr:row>
      <xdr:rowOff>122464</xdr:rowOff>
    </xdr:from>
    <xdr:to>
      <xdr:col>22</xdr:col>
      <xdr:colOff>421821</xdr:colOff>
      <xdr:row>33</xdr:row>
      <xdr:rowOff>40821</xdr:rowOff>
    </xdr:to>
    <xdr:pic>
      <xdr:nvPicPr>
        <xdr:cNvPr id="8" name="Obrázek 7">
          <a:extLst>
            <a:ext uri="{FF2B5EF4-FFF2-40B4-BE49-F238E27FC236}">
              <a16:creationId xmlns:a16="http://schemas.microsoft.com/office/drawing/2014/main" id="{A6D34BB7-28BB-4AC5-8016-EB947E04D05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93" t="7918" r="4267" b="3314"/>
        <a:stretch/>
      </xdr:blipFill>
      <xdr:spPr bwMode="auto">
        <a:xfrm>
          <a:off x="10423071" y="898071"/>
          <a:ext cx="11783786" cy="793296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1</xdr:col>
      <xdr:colOff>200025</xdr:colOff>
      <xdr:row>0</xdr:row>
      <xdr:rowOff>698782</xdr:rowOff>
    </xdr:to>
    <xdr:pic>
      <xdr:nvPicPr>
        <xdr:cNvPr id="6" name="Obrázek 5" descr="CEVOOH">
          <a:extLst>
            <a:ext uri="{FF2B5EF4-FFF2-40B4-BE49-F238E27FC236}">
              <a16:creationId xmlns:a16="http://schemas.microsoft.com/office/drawing/2014/main" id="{EF017BF7-772C-4C5D-AF01-0F3B23423D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417"/>
        <a:stretch/>
      </xdr:blipFill>
      <xdr:spPr bwMode="auto">
        <a:xfrm>
          <a:off x="85725" y="9525"/>
          <a:ext cx="1257300" cy="6892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3495675</xdr:colOff>
      <xdr:row>0</xdr:row>
      <xdr:rowOff>19051</xdr:rowOff>
    </xdr:from>
    <xdr:to>
      <xdr:col>5</xdr:col>
      <xdr:colOff>695325</xdr:colOff>
      <xdr:row>0</xdr:row>
      <xdr:rowOff>717775</xdr:rowOff>
    </xdr:to>
    <xdr:pic>
      <xdr:nvPicPr>
        <xdr:cNvPr id="8" name="Obrázek 7" descr="Procesní inženýrství | Ústav procesního inženýrství, FSI VUT v Brně">
          <a:extLst>
            <a:ext uri="{FF2B5EF4-FFF2-40B4-BE49-F238E27FC236}">
              <a16:creationId xmlns:a16="http://schemas.microsoft.com/office/drawing/2014/main" id="{A7353609-1341-439D-8ABF-E8E6D60897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19051"/>
          <a:ext cx="3038475" cy="6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46945</xdr:colOff>
      <xdr:row>0</xdr:row>
      <xdr:rowOff>0</xdr:rowOff>
    </xdr:from>
    <xdr:to>
      <xdr:col>7</xdr:col>
      <xdr:colOff>361950</xdr:colOff>
      <xdr:row>0</xdr:row>
      <xdr:rowOff>749926</xdr:rowOff>
    </xdr:to>
    <xdr:pic>
      <xdr:nvPicPr>
        <xdr:cNvPr id="7" name="Obrázek 6">
          <a:extLst>
            <a:ext uri="{FF2B5EF4-FFF2-40B4-BE49-F238E27FC236}">
              <a16:creationId xmlns:a16="http://schemas.microsoft.com/office/drawing/2014/main" id="{2ABB0235-9B66-4A8B-AECF-8C1E666F8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81170" y="0"/>
          <a:ext cx="1096055" cy="7499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164032</xdr:colOff>
      <xdr:row>29</xdr:row>
      <xdr:rowOff>290640</xdr:rowOff>
    </xdr:from>
    <xdr:to>
      <xdr:col>26</xdr:col>
      <xdr:colOff>302558</xdr:colOff>
      <xdr:row>56</xdr:row>
      <xdr:rowOff>198093</xdr:rowOff>
    </xdr:to>
    <xdr:pic>
      <xdr:nvPicPr>
        <xdr:cNvPr id="26" name="Obrázek 25">
          <a:extLst>
            <a:ext uri="{FF2B5EF4-FFF2-40B4-BE49-F238E27FC236}">
              <a16:creationId xmlns:a16="http://schemas.microsoft.com/office/drawing/2014/main" id="{BAEBEAD5-37EE-465E-8E13-2CD5357E9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642032" y="3977375"/>
          <a:ext cx="8083497" cy="525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0</xdr:row>
      <xdr:rowOff>0</xdr:rowOff>
    </xdr:from>
    <xdr:to>
      <xdr:col>2</xdr:col>
      <xdr:colOff>209550</xdr:colOff>
      <xdr:row>0</xdr:row>
      <xdr:rowOff>689257</xdr:rowOff>
    </xdr:to>
    <xdr:pic>
      <xdr:nvPicPr>
        <xdr:cNvPr id="2" name="Obrázek 1" descr="CEVOOH">
          <a:extLst>
            <a:ext uri="{FF2B5EF4-FFF2-40B4-BE49-F238E27FC236}">
              <a16:creationId xmlns:a16="http://schemas.microsoft.com/office/drawing/2014/main" id="{5F4D70AE-6332-4A53-83ED-FAFD105BB73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17"/>
        <a:stretch/>
      </xdr:blipFill>
      <xdr:spPr bwMode="auto">
        <a:xfrm>
          <a:off x="171450" y="0"/>
          <a:ext cx="1257300" cy="6892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228600</xdr:colOff>
      <xdr:row>0</xdr:row>
      <xdr:rowOff>57151</xdr:rowOff>
    </xdr:from>
    <xdr:to>
      <xdr:col>7</xdr:col>
      <xdr:colOff>3267075</xdr:colOff>
      <xdr:row>0</xdr:row>
      <xdr:rowOff>755875</xdr:rowOff>
    </xdr:to>
    <xdr:pic>
      <xdr:nvPicPr>
        <xdr:cNvPr id="3" name="Obrázek 2" descr="Procesní inženýrství | Ústav procesního inženýrství, FSI VUT v Brně">
          <a:extLst>
            <a:ext uri="{FF2B5EF4-FFF2-40B4-BE49-F238E27FC236}">
              <a16:creationId xmlns:a16="http://schemas.microsoft.com/office/drawing/2014/main" id="{71FBB11A-48CA-4AB9-9507-9084C7C6A39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57151"/>
          <a:ext cx="3038475" cy="6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2447245</xdr:colOff>
      <xdr:row>0</xdr:row>
      <xdr:rowOff>19050</xdr:rowOff>
    </xdr:from>
    <xdr:to>
      <xdr:col>10</xdr:col>
      <xdr:colOff>304240</xdr:colOff>
      <xdr:row>1</xdr:row>
      <xdr:rowOff>6976</xdr:rowOff>
    </xdr:to>
    <xdr:pic>
      <xdr:nvPicPr>
        <xdr:cNvPr id="4" name="Obrázek 3">
          <a:extLst>
            <a:ext uri="{FF2B5EF4-FFF2-40B4-BE49-F238E27FC236}">
              <a16:creationId xmlns:a16="http://schemas.microsoft.com/office/drawing/2014/main" id="{52AC6BFA-72EA-42BA-B939-128A6BBF18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57445" y="19050"/>
          <a:ext cx="1096055" cy="749926"/>
        </a:xfrm>
        <a:prstGeom prst="rect">
          <a:avLst/>
        </a:prstGeom>
      </xdr:spPr>
    </xdr:pic>
    <xdr:clientData/>
  </xdr:twoCellAnchor>
  <xdr:twoCellAnchor editAs="oneCell">
    <xdr:from>
      <xdr:col>7</xdr:col>
      <xdr:colOff>525</xdr:colOff>
      <xdr:row>59</xdr:row>
      <xdr:rowOff>44824</xdr:rowOff>
    </xdr:from>
    <xdr:to>
      <xdr:col>27</xdr:col>
      <xdr:colOff>694496</xdr:colOff>
      <xdr:row>90</xdr:row>
      <xdr:rowOff>5297</xdr:rowOff>
    </xdr:to>
    <xdr:pic>
      <xdr:nvPicPr>
        <xdr:cNvPr id="15" name="Obrázek 14">
          <a:extLst>
            <a:ext uri="{FF2B5EF4-FFF2-40B4-BE49-F238E27FC236}">
              <a16:creationId xmlns:a16="http://schemas.microsoft.com/office/drawing/2014/main" id="{999C3571-A591-45DD-8DA7-6B065B3AD6C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236349" y="9816353"/>
          <a:ext cx="19800000" cy="5865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5254</xdr:colOff>
      <xdr:row>92</xdr:row>
      <xdr:rowOff>56030</xdr:rowOff>
    </xdr:from>
    <xdr:to>
      <xdr:col>27</xdr:col>
      <xdr:colOff>699225</xdr:colOff>
      <xdr:row>123</xdr:row>
      <xdr:rowOff>16503</xdr:rowOff>
    </xdr:to>
    <xdr:pic>
      <xdr:nvPicPr>
        <xdr:cNvPr id="16" name="Obrázek 15">
          <a:extLst>
            <a:ext uri="{FF2B5EF4-FFF2-40B4-BE49-F238E27FC236}">
              <a16:creationId xmlns:a16="http://schemas.microsoft.com/office/drawing/2014/main" id="{16BD1642-C4C2-4C43-8E88-F77808CC954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4241078" y="16315765"/>
          <a:ext cx="19800000" cy="5865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9035</xdr:colOff>
      <xdr:row>125</xdr:row>
      <xdr:rowOff>44823</xdr:rowOff>
    </xdr:from>
    <xdr:to>
      <xdr:col>27</xdr:col>
      <xdr:colOff>703006</xdr:colOff>
      <xdr:row>156</xdr:row>
      <xdr:rowOff>5296</xdr:rowOff>
    </xdr:to>
    <xdr:pic>
      <xdr:nvPicPr>
        <xdr:cNvPr id="17" name="Obrázek 16">
          <a:extLst>
            <a:ext uri="{FF2B5EF4-FFF2-40B4-BE49-F238E27FC236}">
              <a16:creationId xmlns:a16="http://schemas.microsoft.com/office/drawing/2014/main" id="{8A153D5C-FB55-4D0A-B5D2-E227E3B828C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4244859" y="22747941"/>
          <a:ext cx="19800000" cy="5865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3362</xdr:colOff>
      <xdr:row>158</xdr:row>
      <xdr:rowOff>44825</xdr:rowOff>
    </xdr:from>
    <xdr:to>
      <xdr:col>27</xdr:col>
      <xdr:colOff>697333</xdr:colOff>
      <xdr:row>189</xdr:row>
      <xdr:rowOff>5298</xdr:rowOff>
    </xdr:to>
    <xdr:pic>
      <xdr:nvPicPr>
        <xdr:cNvPr id="19" name="Obrázek 18">
          <a:extLst>
            <a:ext uri="{FF2B5EF4-FFF2-40B4-BE49-F238E27FC236}">
              <a16:creationId xmlns:a16="http://schemas.microsoft.com/office/drawing/2014/main" id="{7CB493F4-9DFC-4538-B29D-AB6EE87ADDF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4239186" y="29191325"/>
          <a:ext cx="19800000" cy="5865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3362</xdr:colOff>
      <xdr:row>191</xdr:row>
      <xdr:rowOff>44825</xdr:rowOff>
    </xdr:from>
    <xdr:to>
      <xdr:col>27</xdr:col>
      <xdr:colOff>697333</xdr:colOff>
      <xdr:row>222</xdr:row>
      <xdr:rowOff>5298</xdr:rowOff>
    </xdr:to>
    <xdr:pic>
      <xdr:nvPicPr>
        <xdr:cNvPr id="20" name="Obrázek 19">
          <a:extLst>
            <a:ext uri="{FF2B5EF4-FFF2-40B4-BE49-F238E27FC236}">
              <a16:creationId xmlns:a16="http://schemas.microsoft.com/office/drawing/2014/main" id="{B37B3EE6-D9A4-4AB9-AEF7-13EA212F7DA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4239186" y="35634707"/>
          <a:ext cx="19800000" cy="5865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525</xdr:colOff>
      <xdr:row>224</xdr:row>
      <xdr:rowOff>56030</xdr:rowOff>
    </xdr:from>
    <xdr:to>
      <xdr:col>27</xdr:col>
      <xdr:colOff>694496</xdr:colOff>
      <xdr:row>255</xdr:row>
      <xdr:rowOff>5297</xdr:rowOff>
    </xdr:to>
    <xdr:pic>
      <xdr:nvPicPr>
        <xdr:cNvPr id="21" name="Obrázek 20">
          <a:extLst>
            <a:ext uri="{FF2B5EF4-FFF2-40B4-BE49-F238E27FC236}">
              <a16:creationId xmlns:a16="http://schemas.microsoft.com/office/drawing/2014/main" id="{FD77DD83-B6E1-44BD-BC20-267BC16470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4236349" y="42089295"/>
          <a:ext cx="19800000" cy="5865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525</xdr:colOff>
      <xdr:row>257</xdr:row>
      <xdr:rowOff>56030</xdr:rowOff>
    </xdr:from>
    <xdr:to>
      <xdr:col>27</xdr:col>
      <xdr:colOff>694496</xdr:colOff>
      <xdr:row>288</xdr:row>
      <xdr:rowOff>5297</xdr:rowOff>
    </xdr:to>
    <xdr:pic>
      <xdr:nvPicPr>
        <xdr:cNvPr id="22" name="Obrázek 21">
          <a:extLst>
            <a:ext uri="{FF2B5EF4-FFF2-40B4-BE49-F238E27FC236}">
              <a16:creationId xmlns:a16="http://schemas.microsoft.com/office/drawing/2014/main" id="{CBF6FC90-671C-4CCD-AC24-36B57980AB1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4236349" y="48543883"/>
          <a:ext cx="19800000" cy="5865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33618</xdr:colOff>
      <xdr:row>18</xdr:row>
      <xdr:rowOff>82171</xdr:rowOff>
    </xdr:from>
    <xdr:to>
      <xdr:col>15</xdr:col>
      <xdr:colOff>774416</xdr:colOff>
      <xdr:row>52</xdr:row>
      <xdr:rowOff>89647</xdr:rowOff>
    </xdr:to>
    <xdr:pic>
      <xdr:nvPicPr>
        <xdr:cNvPr id="24" name="Obrázek 23">
          <a:extLst>
            <a:ext uri="{FF2B5EF4-FFF2-40B4-BE49-F238E27FC236}">
              <a16:creationId xmlns:a16="http://schemas.microsoft.com/office/drawing/2014/main" id="{90063F74-CC69-4860-81A2-98729F375715}"/>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r="6498"/>
        <a:stretch/>
      </xdr:blipFill>
      <xdr:spPr bwMode="auto">
        <a:xfrm>
          <a:off x="4269442" y="1673406"/>
          <a:ext cx="10187356" cy="6686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67234</xdr:colOff>
      <xdr:row>16</xdr:row>
      <xdr:rowOff>87181</xdr:rowOff>
    </xdr:from>
    <xdr:to>
      <xdr:col>28</xdr:col>
      <xdr:colOff>462802</xdr:colOff>
      <xdr:row>26</xdr:row>
      <xdr:rowOff>152066</xdr:rowOff>
    </xdr:to>
    <xdr:pic>
      <xdr:nvPicPr>
        <xdr:cNvPr id="25" name="Obrázek 24">
          <a:extLst>
            <a:ext uri="{FF2B5EF4-FFF2-40B4-BE49-F238E27FC236}">
              <a16:creationId xmlns:a16="http://schemas.microsoft.com/office/drawing/2014/main" id="{2AFA0BEB-1FFB-4B10-A594-10A8DD1A853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14545234" y="1286210"/>
          <a:ext cx="10200715" cy="198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321844</xdr:colOff>
      <xdr:row>8</xdr:row>
      <xdr:rowOff>56958</xdr:rowOff>
    </xdr:from>
    <xdr:to>
      <xdr:col>8</xdr:col>
      <xdr:colOff>459440</xdr:colOff>
      <xdr:row>13</xdr:row>
      <xdr:rowOff>33617</xdr:rowOff>
    </xdr:to>
    <xdr:sp macro="" textlink="">
      <xdr:nvSpPr>
        <xdr:cNvPr id="18" name="Obdélník 17">
          <a:extLst>
            <a:ext uri="{FF2B5EF4-FFF2-40B4-BE49-F238E27FC236}">
              <a16:creationId xmlns:a16="http://schemas.microsoft.com/office/drawing/2014/main" id="{918CA304-85FB-4EDF-B4EB-4BD651DEFAC3}"/>
            </a:ext>
          </a:extLst>
        </xdr:cNvPr>
        <xdr:cNvSpPr/>
      </xdr:nvSpPr>
      <xdr:spPr>
        <a:xfrm>
          <a:off x="4557668" y="2107634"/>
          <a:ext cx="4115684" cy="87313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oneCellAnchor>
    <xdr:from>
      <xdr:col>7</xdr:col>
      <xdr:colOff>248209</xdr:colOff>
      <xdr:row>7</xdr:row>
      <xdr:rowOff>93377</xdr:rowOff>
    </xdr:from>
    <xdr:ext cx="414729" cy="593304"/>
    <xdr:sp macro="" textlink="">
      <xdr:nvSpPr>
        <xdr:cNvPr id="23" name="TextovéPole 22">
          <a:extLst>
            <a:ext uri="{FF2B5EF4-FFF2-40B4-BE49-F238E27FC236}">
              <a16:creationId xmlns:a16="http://schemas.microsoft.com/office/drawing/2014/main" id="{D9B85704-F808-4187-85C6-942D02B33666}"/>
            </a:ext>
          </a:extLst>
        </xdr:cNvPr>
        <xdr:cNvSpPr txBox="1"/>
      </xdr:nvSpPr>
      <xdr:spPr>
        <a:xfrm>
          <a:off x="4484033" y="1964759"/>
          <a:ext cx="41472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3200" b="1">
              <a:solidFill>
                <a:schemeClr val="accent2"/>
              </a:solidFill>
            </a:rPr>
            <a:t>B</a:t>
          </a:r>
          <a:endParaRPr lang="cs-CZ" sz="1200" b="1">
            <a:solidFill>
              <a:schemeClr val="accent2"/>
            </a:solidFill>
          </a:endParaRPr>
        </a:p>
      </xdr:txBody>
    </xdr:sp>
    <xdr:clientData/>
  </xdr:oneCellAnchor>
  <xdr:twoCellAnchor>
    <xdr:from>
      <xdr:col>7</xdr:col>
      <xdr:colOff>336412</xdr:colOff>
      <xdr:row>2</xdr:row>
      <xdr:rowOff>258664</xdr:rowOff>
    </xdr:from>
    <xdr:to>
      <xdr:col>8</xdr:col>
      <xdr:colOff>448234</xdr:colOff>
      <xdr:row>7</xdr:row>
      <xdr:rowOff>78442</xdr:rowOff>
    </xdr:to>
    <xdr:sp macro="" textlink="">
      <xdr:nvSpPr>
        <xdr:cNvPr id="27" name="Obdélník 26">
          <a:extLst>
            <a:ext uri="{FF2B5EF4-FFF2-40B4-BE49-F238E27FC236}">
              <a16:creationId xmlns:a16="http://schemas.microsoft.com/office/drawing/2014/main" id="{29F7BF6F-6E4A-41EA-8105-8AEFF9CEE545}"/>
            </a:ext>
          </a:extLst>
        </xdr:cNvPr>
        <xdr:cNvSpPr/>
      </xdr:nvSpPr>
      <xdr:spPr>
        <a:xfrm>
          <a:off x="4572236" y="1065488"/>
          <a:ext cx="4089910" cy="8843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oneCellAnchor>
    <xdr:from>
      <xdr:col>7</xdr:col>
      <xdr:colOff>291352</xdr:colOff>
      <xdr:row>2</xdr:row>
      <xdr:rowOff>134838</xdr:rowOff>
    </xdr:from>
    <xdr:ext cx="433324" cy="593304"/>
    <xdr:sp macro="" textlink="">
      <xdr:nvSpPr>
        <xdr:cNvPr id="28" name="TextovéPole 27">
          <a:extLst>
            <a:ext uri="{FF2B5EF4-FFF2-40B4-BE49-F238E27FC236}">
              <a16:creationId xmlns:a16="http://schemas.microsoft.com/office/drawing/2014/main" id="{531BAE23-2ACA-4F4A-809E-57CB7E005BD6}"/>
            </a:ext>
          </a:extLst>
        </xdr:cNvPr>
        <xdr:cNvSpPr txBox="1"/>
      </xdr:nvSpPr>
      <xdr:spPr>
        <a:xfrm>
          <a:off x="4527176" y="941662"/>
          <a:ext cx="43332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3200" b="1">
              <a:solidFill>
                <a:srgbClr val="FF0000"/>
              </a:solidFill>
            </a:rPr>
            <a:t>A</a:t>
          </a:r>
          <a:endParaRPr lang="cs-CZ" sz="1200" b="1">
            <a:solidFill>
              <a:srgbClr val="FF0000"/>
            </a:solidFill>
          </a:endParaRPr>
        </a:p>
      </xdr:txBody>
    </xdr:sp>
    <xdr:clientData/>
  </xdr:oneCellAnchor>
  <xdr:oneCellAnchor>
    <xdr:from>
      <xdr:col>7</xdr:col>
      <xdr:colOff>298075</xdr:colOff>
      <xdr:row>3</xdr:row>
      <xdr:rowOff>163972</xdr:rowOff>
    </xdr:from>
    <xdr:ext cx="4117041" cy="655949"/>
    <xdr:sp macro="" textlink="">
      <xdr:nvSpPr>
        <xdr:cNvPr id="29" name="TextovéPole 28">
          <a:extLst>
            <a:ext uri="{FF2B5EF4-FFF2-40B4-BE49-F238E27FC236}">
              <a16:creationId xmlns:a16="http://schemas.microsoft.com/office/drawing/2014/main" id="{6B3BBA95-238F-455B-B68D-37984CF5524E}"/>
            </a:ext>
          </a:extLst>
        </xdr:cNvPr>
        <xdr:cNvSpPr txBox="1"/>
      </xdr:nvSpPr>
      <xdr:spPr>
        <a:xfrm>
          <a:off x="4533899" y="1318178"/>
          <a:ext cx="4117041"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cs-CZ" sz="1800" b="0">
              <a:solidFill>
                <a:sysClr val="windowText" lastClr="000000"/>
              </a:solidFill>
            </a:rPr>
            <a:t>Zvýrazněná změna</a:t>
          </a:r>
          <a:r>
            <a:rPr lang="cs-CZ" sz="1800" b="0" baseline="0">
              <a:solidFill>
                <a:sysClr val="windowText" lastClr="000000"/>
              </a:solidFill>
            </a:rPr>
            <a:t> způsobená zadáním nových vstupů.</a:t>
          </a:r>
          <a:endParaRPr lang="cs-CZ" sz="900" b="0">
            <a:solidFill>
              <a:sysClr val="windowText" lastClr="000000"/>
            </a:solidFill>
          </a:endParaRPr>
        </a:p>
      </xdr:txBody>
    </xdr:sp>
    <xdr:clientData/>
  </xdr:oneCellAnchor>
  <xdr:oneCellAnchor>
    <xdr:from>
      <xdr:col>7</xdr:col>
      <xdr:colOff>293593</xdr:colOff>
      <xdr:row>9</xdr:row>
      <xdr:rowOff>148284</xdr:rowOff>
    </xdr:from>
    <xdr:ext cx="4054288" cy="655949"/>
    <xdr:sp macro="" textlink="">
      <xdr:nvSpPr>
        <xdr:cNvPr id="30" name="TextovéPole 29">
          <a:extLst>
            <a:ext uri="{FF2B5EF4-FFF2-40B4-BE49-F238E27FC236}">
              <a16:creationId xmlns:a16="http://schemas.microsoft.com/office/drawing/2014/main" id="{E09B969E-EC59-4BE8-A7F6-B8C307162012}"/>
            </a:ext>
          </a:extLst>
        </xdr:cNvPr>
        <xdr:cNvSpPr txBox="1"/>
      </xdr:nvSpPr>
      <xdr:spPr>
        <a:xfrm>
          <a:off x="4529417" y="2378255"/>
          <a:ext cx="4054288"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cs-CZ" sz="1800" b="0">
              <a:solidFill>
                <a:sysClr val="windowText" lastClr="000000"/>
              </a:solidFill>
            </a:rPr>
            <a:t>Zvýrazněná změna způsobená přepočtem nástroje na základě</a:t>
          </a:r>
          <a:r>
            <a:rPr lang="cs-CZ" sz="1800" b="0" baseline="0">
              <a:solidFill>
                <a:sysClr val="windowText" lastClr="000000"/>
              </a:solidFill>
            </a:rPr>
            <a:t> nových vstupů.</a:t>
          </a:r>
          <a:endParaRPr lang="cs-CZ" sz="900" b="0">
            <a:solidFill>
              <a:sysClr val="windowText" lastClr="000000"/>
            </a:solidFill>
          </a:endParaRPr>
        </a:p>
      </xdr:txBody>
    </xdr:sp>
    <xdr:clientData/>
  </xdr:one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adovan.Somplak@vutbr.c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AB69"/>
  <sheetViews>
    <sheetView zoomScale="70" zoomScaleNormal="70" workbookViewId="0">
      <selection activeCell="A3" sqref="A3"/>
    </sheetView>
  </sheetViews>
  <sheetFormatPr defaultRowHeight="15" x14ac:dyDescent="0.25"/>
  <cols>
    <col min="1" max="1" width="32" customWidth="1"/>
  </cols>
  <sheetData>
    <row r="1" spans="1:28" ht="84" customHeight="1" x14ac:dyDescent="0.25">
      <c r="A1" s="43"/>
      <c r="B1" s="249" t="s">
        <v>5410</v>
      </c>
      <c r="C1" s="249"/>
      <c r="D1" s="249"/>
      <c r="E1" s="249"/>
      <c r="F1" s="249"/>
      <c r="G1" s="249"/>
      <c r="H1" s="249"/>
      <c r="I1" s="249"/>
      <c r="J1" s="43"/>
      <c r="K1" s="43"/>
      <c r="L1" s="43"/>
      <c r="N1" s="43"/>
      <c r="O1" s="43"/>
      <c r="P1" s="43"/>
      <c r="Q1" s="43"/>
      <c r="R1" s="43"/>
      <c r="S1" s="43"/>
      <c r="T1" s="43"/>
      <c r="U1" s="43"/>
      <c r="V1" s="43"/>
      <c r="W1" s="43"/>
      <c r="X1" s="43"/>
      <c r="Y1" s="43"/>
      <c r="Z1" s="43"/>
      <c r="AA1" s="43"/>
      <c r="AB1" s="43"/>
    </row>
    <row r="2" spans="1:28" ht="28.5" customHeight="1" x14ac:dyDescent="0.25">
      <c r="A2" s="51" t="s">
        <v>5414</v>
      </c>
      <c r="B2" s="52"/>
      <c r="C2" s="52"/>
      <c r="D2" s="52"/>
      <c r="E2" s="52"/>
      <c r="F2" s="52"/>
      <c r="G2" s="52"/>
      <c r="H2" s="52"/>
      <c r="I2" s="52"/>
      <c r="J2" s="43"/>
      <c r="K2" s="43"/>
      <c r="L2" s="43"/>
      <c r="M2" s="43"/>
      <c r="N2" s="43"/>
      <c r="O2" s="43"/>
      <c r="P2" s="43"/>
      <c r="Q2" s="43"/>
      <c r="R2" s="43"/>
      <c r="S2" s="43"/>
      <c r="T2" s="43"/>
      <c r="U2" s="43"/>
      <c r="V2" s="43"/>
      <c r="W2" s="43"/>
      <c r="X2" s="43"/>
      <c r="Y2" s="43"/>
      <c r="Z2" s="43"/>
      <c r="AA2" s="43"/>
      <c r="AB2" s="43"/>
    </row>
    <row r="3" spans="1:28" ht="22.5" customHeight="1" x14ac:dyDescent="0.3">
      <c r="A3" s="44" t="s">
        <v>5546</v>
      </c>
      <c r="B3" s="52"/>
      <c r="C3" s="52"/>
      <c r="D3" s="52"/>
      <c r="E3" s="52"/>
      <c r="F3" s="52"/>
      <c r="G3" s="52"/>
      <c r="H3" s="52"/>
      <c r="I3" s="52"/>
      <c r="J3" s="43"/>
      <c r="K3" s="43"/>
      <c r="L3" s="43"/>
      <c r="M3" s="43"/>
      <c r="N3" s="43"/>
      <c r="O3" s="43"/>
      <c r="P3" s="43"/>
      <c r="Q3" s="43"/>
      <c r="R3" s="43"/>
      <c r="S3" s="43"/>
      <c r="T3" s="43"/>
      <c r="U3" s="43"/>
      <c r="V3" s="43"/>
      <c r="W3" s="43"/>
      <c r="X3" s="43"/>
      <c r="Y3" s="43"/>
      <c r="Z3" s="43"/>
      <c r="AA3" s="43"/>
      <c r="AB3" s="43"/>
    </row>
    <row r="4" spans="1:28" ht="18.75" customHeight="1" x14ac:dyDescent="0.25">
      <c r="A4" s="98" t="s">
        <v>5411</v>
      </c>
      <c r="B4" s="98" t="s">
        <v>5474</v>
      </c>
      <c r="C4" s="98"/>
      <c r="D4" s="98"/>
      <c r="E4" s="98"/>
      <c r="F4" s="98"/>
      <c r="G4" s="98"/>
      <c r="H4" s="98"/>
      <c r="I4" s="98"/>
      <c r="J4" s="98"/>
      <c r="K4" s="98"/>
      <c r="L4" s="98"/>
      <c r="M4" s="98"/>
      <c r="N4" s="43"/>
      <c r="O4" s="43"/>
      <c r="P4" s="43"/>
      <c r="Q4" s="43"/>
      <c r="R4" s="43"/>
      <c r="S4" s="43"/>
      <c r="T4" s="43"/>
      <c r="U4" s="43"/>
      <c r="V4" s="43"/>
      <c r="W4" s="43"/>
      <c r="X4" s="43"/>
      <c r="Y4" s="43"/>
      <c r="Z4" s="43"/>
      <c r="AA4" s="43"/>
      <c r="AB4" s="43"/>
    </row>
    <row r="5" spans="1:28" ht="18.75" customHeight="1" x14ac:dyDescent="0.25">
      <c r="A5" s="98" t="s">
        <v>5481</v>
      </c>
      <c r="B5" s="98" t="s">
        <v>5482</v>
      </c>
      <c r="C5" s="98"/>
      <c r="D5" s="98"/>
      <c r="E5" s="98"/>
      <c r="F5" s="98"/>
      <c r="G5" s="98"/>
      <c r="H5" s="98"/>
      <c r="I5" s="98"/>
      <c r="J5" s="98"/>
      <c r="K5" s="98"/>
      <c r="L5" s="98"/>
      <c r="M5" s="98"/>
      <c r="N5" s="43"/>
      <c r="O5" s="43"/>
      <c r="P5" s="43"/>
      <c r="Q5" s="43"/>
      <c r="R5" s="43"/>
      <c r="S5" s="43"/>
      <c r="T5" s="43"/>
      <c r="U5" s="43"/>
      <c r="V5" s="43"/>
      <c r="W5" s="43"/>
      <c r="X5" s="43"/>
      <c r="Y5" s="43"/>
      <c r="Z5" s="43"/>
      <c r="AA5" s="43"/>
      <c r="AB5" s="43"/>
    </row>
    <row r="6" spans="1:28" ht="18.75" customHeight="1" x14ac:dyDescent="0.25">
      <c r="A6" s="98" t="s">
        <v>5412</v>
      </c>
      <c r="B6" s="98" t="s">
        <v>5473</v>
      </c>
      <c r="C6" s="98"/>
      <c r="D6" s="99"/>
      <c r="E6" s="99"/>
      <c r="F6" s="99"/>
      <c r="G6" s="99"/>
      <c r="H6" s="99"/>
      <c r="I6" s="99"/>
      <c r="J6" s="98"/>
      <c r="K6" s="98"/>
      <c r="L6" s="98"/>
      <c r="M6" s="98"/>
      <c r="N6" s="43"/>
      <c r="O6" s="43"/>
      <c r="P6" s="43"/>
      <c r="Q6" s="43"/>
      <c r="R6" s="43"/>
      <c r="S6" s="43"/>
      <c r="T6" s="43"/>
      <c r="U6" s="43"/>
      <c r="V6" s="43"/>
      <c r="W6" s="43"/>
      <c r="X6" s="43"/>
      <c r="Y6" s="43"/>
      <c r="Z6" s="43"/>
      <c r="AA6" s="43"/>
      <c r="AB6" s="43"/>
    </row>
    <row r="7" spans="1:28" ht="23.25" customHeight="1" x14ac:dyDescent="0.25">
      <c r="A7" s="100" t="s">
        <v>5415</v>
      </c>
      <c r="B7" s="250" t="s">
        <v>5416</v>
      </c>
      <c r="C7" s="250"/>
      <c r="D7" s="250"/>
      <c r="E7" s="250"/>
      <c r="F7" s="250"/>
      <c r="G7" s="250"/>
      <c r="H7" s="250"/>
      <c r="I7" s="250"/>
      <c r="J7" s="250"/>
      <c r="K7" s="250"/>
      <c r="L7" s="250"/>
      <c r="M7" s="250"/>
      <c r="N7" s="45"/>
      <c r="O7" s="45"/>
      <c r="P7" s="45"/>
      <c r="Q7" s="45"/>
      <c r="R7" s="45"/>
      <c r="S7" s="45"/>
      <c r="T7" s="45"/>
      <c r="U7" s="45"/>
      <c r="V7" s="45"/>
      <c r="W7" s="45"/>
      <c r="X7" s="45"/>
      <c r="Y7" s="45"/>
      <c r="Z7" s="45"/>
      <c r="AA7" s="45"/>
      <c r="AB7" s="45"/>
    </row>
    <row r="8" spans="1:28" ht="23.25" customHeight="1" x14ac:dyDescent="0.3">
      <c r="A8" s="94" t="s">
        <v>5494</v>
      </c>
      <c r="B8" s="94"/>
      <c r="C8" s="94"/>
      <c r="D8" s="94"/>
      <c r="E8" s="94"/>
      <c r="F8" s="94"/>
      <c r="G8" s="94"/>
      <c r="H8" s="94"/>
      <c r="I8" s="94"/>
      <c r="J8" s="94"/>
      <c r="K8" s="94"/>
      <c r="L8" s="94"/>
      <c r="M8" s="94"/>
      <c r="N8" s="94"/>
      <c r="O8" s="94"/>
      <c r="P8" s="94"/>
      <c r="Q8" s="94"/>
      <c r="R8" s="94"/>
      <c r="S8" s="94"/>
      <c r="T8" s="94"/>
      <c r="U8" s="94"/>
      <c r="V8" s="94"/>
      <c r="W8" s="94"/>
      <c r="X8" s="94"/>
      <c r="Y8" s="94"/>
      <c r="Z8" s="94"/>
      <c r="AA8" s="94"/>
      <c r="AB8" s="94"/>
    </row>
    <row r="9" spans="1:28" ht="18.75" customHeight="1" x14ac:dyDescent="0.25">
      <c r="A9" s="231" t="s">
        <v>5495</v>
      </c>
      <c r="B9" s="46"/>
      <c r="C9" s="46"/>
      <c r="D9" s="46"/>
      <c r="E9" s="46"/>
      <c r="F9" s="46"/>
      <c r="G9" s="46"/>
      <c r="H9" s="46"/>
      <c r="I9" s="46"/>
      <c r="J9" s="46"/>
      <c r="K9" s="46"/>
      <c r="L9" s="46"/>
      <c r="M9" s="46"/>
      <c r="N9" s="46"/>
      <c r="O9" s="46"/>
      <c r="P9" s="46"/>
      <c r="Q9" s="46"/>
      <c r="R9" s="46"/>
      <c r="S9" s="46"/>
      <c r="T9" s="46"/>
      <c r="U9" s="46"/>
      <c r="V9" s="46"/>
      <c r="W9" s="46"/>
      <c r="X9" s="46"/>
      <c r="Y9" s="46"/>
      <c r="Z9" s="46"/>
      <c r="AA9" s="46"/>
      <c r="AB9" s="46"/>
    </row>
    <row r="10" spans="1:28" ht="18.75" customHeight="1" x14ac:dyDescent="0.25">
      <c r="A10" s="96" t="s">
        <v>5496</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row>
    <row r="11" spans="1:28" ht="18.75" customHeight="1" x14ac:dyDescent="0.25">
      <c r="A11" s="231" t="s">
        <v>5497</v>
      </c>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row>
    <row r="12" spans="1:28" ht="18.75" customHeight="1" x14ac:dyDescent="0.25">
      <c r="A12" s="96" t="s">
        <v>5498</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row>
    <row r="13" spans="1:28" ht="18.75" customHeight="1" x14ac:dyDescent="0.25">
      <c r="A13" s="231" t="s">
        <v>5499</v>
      </c>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row>
    <row r="14" spans="1:28" ht="23.25" customHeight="1" x14ac:dyDescent="0.25">
      <c r="A14" s="100"/>
      <c r="B14" s="226"/>
      <c r="C14" s="226"/>
      <c r="D14" s="226"/>
      <c r="E14" s="226"/>
      <c r="F14" s="226"/>
      <c r="G14" s="226"/>
      <c r="H14" s="226"/>
      <c r="I14" s="226"/>
      <c r="J14" s="226"/>
      <c r="K14" s="226"/>
      <c r="L14" s="226"/>
      <c r="M14" s="226"/>
      <c r="N14" s="45"/>
      <c r="O14" s="45"/>
      <c r="P14" s="45"/>
      <c r="Q14" s="45"/>
      <c r="R14" s="45"/>
      <c r="S14" s="45"/>
      <c r="T14" s="45"/>
      <c r="U14" s="45"/>
      <c r="V14" s="45"/>
      <c r="W14" s="45"/>
      <c r="X14" s="45"/>
      <c r="Y14" s="45"/>
      <c r="Z14" s="45"/>
      <c r="AA14" s="45"/>
      <c r="AB14" s="45"/>
    </row>
    <row r="15" spans="1:28" ht="22.5" customHeight="1" x14ac:dyDescent="0.3">
      <c r="A15" s="94" t="s">
        <v>5413</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row>
    <row r="16" spans="1:28" ht="18.75" customHeight="1" x14ac:dyDescent="0.25">
      <c r="A16" s="95" t="s">
        <v>5493</v>
      </c>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row>
    <row r="17" spans="1:28" ht="18.75" customHeight="1" x14ac:dyDescent="0.25">
      <c r="A17" s="97" t="s">
        <v>5423</v>
      </c>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row>
    <row r="18" spans="1:28" ht="18.75" customHeight="1" x14ac:dyDescent="0.25">
      <c r="A18" s="95" t="s">
        <v>5472</v>
      </c>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row>
    <row r="19" spans="1:28" ht="18.75" customHeight="1" x14ac:dyDescent="0.25">
      <c r="A19" s="97" t="s">
        <v>5470</v>
      </c>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row>
    <row r="20" spans="1:28" ht="18.75" customHeight="1" x14ac:dyDescent="0.25">
      <c r="A20" s="97" t="s">
        <v>5462</v>
      </c>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row>
    <row r="21" spans="1:28" ht="18.75" customHeight="1" x14ac:dyDescent="0.25">
      <c r="A21" s="95" t="s">
        <v>5469</v>
      </c>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row>
    <row r="22" spans="1:28" ht="18.75" customHeight="1" x14ac:dyDescent="0.25">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row>
    <row r="23" spans="1:28" ht="22.5" customHeight="1" x14ac:dyDescent="0.3">
      <c r="A23" s="94" t="s">
        <v>5417</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row>
    <row r="24" spans="1:28" ht="18.75" customHeight="1" x14ac:dyDescent="0.25">
      <c r="A24" s="231" t="s">
        <v>5503</v>
      </c>
      <c r="B24" s="232"/>
      <c r="C24" s="232"/>
      <c r="D24" s="232"/>
      <c r="E24" s="232"/>
      <c r="F24" s="232"/>
      <c r="G24" s="232"/>
      <c r="H24" s="46"/>
      <c r="I24" s="46"/>
      <c r="J24" s="46"/>
      <c r="K24" s="46"/>
      <c r="L24" s="46"/>
      <c r="M24" s="46"/>
      <c r="N24" s="46"/>
      <c r="O24" s="46"/>
      <c r="P24" s="46"/>
      <c r="Q24" s="46"/>
      <c r="R24" s="46"/>
      <c r="S24" s="46"/>
      <c r="T24" s="46"/>
      <c r="U24" s="46"/>
      <c r="V24" s="46"/>
      <c r="W24" s="46"/>
      <c r="X24" s="46"/>
      <c r="Y24" s="46"/>
      <c r="Z24" s="46"/>
      <c r="AA24" s="46"/>
      <c r="AB24" s="46"/>
    </row>
    <row r="25" spans="1:28" ht="18.75" customHeight="1" x14ac:dyDescent="0.25">
      <c r="A25" s="96" t="s">
        <v>5504</v>
      </c>
      <c r="B25" s="233"/>
      <c r="C25" s="233"/>
      <c r="D25" s="233"/>
      <c r="E25" s="233"/>
      <c r="F25" s="233"/>
      <c r="G25" s="233"/>
      <c r="H25" s="88"/>
      <c r="I25" s="88"/>
      <c r="J25" s="88"/>
      <c r="K25" s="88"/>
      <c r="L25" s="88"/>
      <c r="M25" s="88"/>
      <c r="N25" s="88"/>
      <c r="O25" s="88"/>
      <c r="P25" s="88"/>
      <c r="Q25" s="88"/>
      <c r="R25" s="88"/>
      <c r="S25" s="88"/>
      <c r="T25" s="88"/>
      <c r="U25" s="88"/>
      <c r="V25" s="88"/>
      <c r="W25" s="88"/>
      <c r="X25" s="88"/>
      <c r="Y25" s="88"/>
      <c r="Z25" s="88"/>
      <c r="AA25" s="88"/>
      <c r="AB25" s="88"/>
    </row>
    <row r="26" spans="1:28" ht="18.75" customHeight="1" x14ac:dyDescent="0.25">
      <c r="A26" s="96" t="s">
        <v>5505</v>
      </c>
      <c r="B26" s="233"/>
      <c r="C26" s="233"/>
      <c r="D26" s="233"/>
      <c r="E26" s="233"/>
      <c r="F26" s="233"/>
      <c r="G26" s="233"/>
      <c r="H26" s="88"/>
      <c r="I26" s="88"/>
      <c r="J26" s="88"/>
      <c r="K26" s="88"/>
      <c r="L26" s="88"/>
      <c r="M26" s="88"/>
      <c r="N26" s="88"/>
      <c r="O26" s="88"/>
      <c r="P26" s="88"/>
      <c r="Q26" s="88"/>
      <c r="R26" s="88"/>
      <c r="S26" s="88"/>
      <c r="T26" s="88"/>
      <c r="U26" s="88"/>
      <c r="V26" s="88"/>
      <c r="W26" s="88"/>
      <c r="X26" s="88"/>
      <c r="Y26" s="88"/>
      <c r="Z26" s="88"/>
      <c r="AA26" s="88"/>
      <c r="AB26" s="88"/>
    </row>
    <row r="27" spans="1:28" ht="18.75" customHeight="1" x14ac:dyDescent="0.25">
      <c r="A27" s="232" t="s">
        <v>5471</v>
      </c>
      <c r="B27" s="232"/>
      <c r="C27" s="232"/>
      <c r="D27" s="232"/>
      <c r="E27" s="232"/>
      <c r="F27" s="232"/>
      <c r="G27" s="232"/>
      <c r="H27" s="46"/>
      <c r="I27" s="46"/>
      <c r="J27" s="46"/>
      <c r="K27" s="46"/>
      <c r="L27" s="46"/>
      <c r="M27" s="46"/>
      <c r="N27" s="46"/>
      <c r="O27" s="46"/>
      <c r="P27" s="46"/>
      <c r="Q27" s="46"/>
      <c r="R27" s="46"/>
      <c r="S27" s="46"/>
      <c r="T27" s="46"/>
      <c r="U27" s="46"/>
      <c r="V27" s="46"/>
      <c r="W27" s="46"/>
      <c r="X27" s="46"/>
      <c r="Y27" s="46"/>
      <c r="Z27" s="46"/>
      <c r="AA27" s="46"/>
      <c r="AB27" s="46"/>
    </row>
    <row r="28" spans="1:28" ht="18.75" customHeight="1" x14ac:dyDescent="0.25">
      <c r="A28" s="235" t="s">
        <v>5502</v>
      </c>
      <c r="B28" s="232"/>
      <c r="C28" s="232"/>
      <c r="D28" s="232"/>
      <c r="E28" s="232"/>
      <c r="F28" s="232"/>
      <c r="G28" s="232"/>
      <c r="H28" s="46"/>
      <c r="I28" s="46"/>
      <c r="J28" s="46"/>
      <c r="K28" s="46"/>
      <c r="L28" s="46"/>
      <c r="M28" s="46"/>
      <c r="N28" s="46"/>
      <c r="O28" s="46"/>
      <c r="P28" s="46"/>
      <c r="Q28" s="46"/>
      <c r="R28" s="46"/>
      <c r="S28" s="46"/>
      <c r="T28" s="46"/>
      <c r="U28" s="46"/>
      <c r="V28" s="46"/>
      <c r="W28" s="46"/>
      <c r="X28" s="46"/>
      <c r="Y28" s="46"/>
      <c r="Z28" s="46"/>
      <c r="AA28" s="46"/>
      <c r="AB28" s="46"/>
    </row>
    <row r="29" spans="1:28" ht="18.75" customHeight="1" x14ac:dyDescent="0.25">
      <c r="A29" s="233" t="s">
        <v>5501</v>
      </c>
      <c r="B29" s="233"/>
      <c r="C29" s="233"/>
      <c r="D29" s="233"/>
      <c r="E29" s="233"/>
      <c r="F29" s="233"/>
      <c r="G29" s="233"/>
      <c r="H29" s="88"/>
      <c r="I29" s="88"/>
      <c r="J29" s="88"/>
      <c r="K29" s="88"/>
      <c r="L29" s="88"/>
      <c r="M29" s="88"/>
      <c r="N29" s="88"/>
      <c r="O29" s="88"/>
      <c r="P29" s="88"/>
      <c r="Q29" s="88"/>
      <c r="R29" s="88"/>
      <c r="S29" s="88"/>
      <c r="T29" s="88"/>
      <c r="U29" s="88"/>
      <c r="V29" s="88"/>
      <c r="W29" s="88"/>
      <c r="X29" s="88"/>
      <c r="Y29" s="88"/>
      <c r="Z29" s="88"/>
      <c r="AA29" s="88"/>
      <c r="AB29" s="88"/>
    </row>
    <row r="30" spans="1:28" ht="18.75" customHeight="1" x14ac:dyDescent="0.25">
      <c r="A30" s="234" t="s">
        <v>5500</v>
      </c>
      <c r="B30" s="233"/>
      <c r="C30" s="233"/>
      <c r="D30" s="233"/>
      <c r="E30" s="233"/>
      <c r="F30" s="233"/>
      <c r="G30" s="233"/>
      <c r="H30" s="88"/>
      <c r="I30" s="88"/>
      <c r="J30" s="88"/>
      <c r="K30" s="88"/>
      <c r="L30" s="88"/>
      <c r="M30" s="88"/>
      <c r="N30" s="88"/>
      <c r="O30" s="88"/>
      <c r="P30" s="88"/>
      <c r="Q30" s="88"/>
      <c r="R30" s="88"/>
      <c r="S30" s="88"/>
      <c r="T30" s="88"/>
      <c r="U30" s="88"/>
      <c r="V30" s="88"/>
      <c r="W30" s="88"/>
      <c r="X30" s="88"/>
      <c r="Y30" s="88"/>
      <c r="Z30" s="88"/>
      <c r="AA30" s="88"/>
      <c r="AB30" s="88"/>
    </row>
    <row r="31" spans="1:28" ht="18.75" customHeight="1" x14ac:dyDescent="0.25">
      <c r="A31" s="231" t="s">
        <v>5506</v>
      </c>
      <c r="B31" s="232"/>
      <c r="C31" s="232"/>
      <c r="D31" s="232"/>
      <c r="E31" s="232"/>
      <c r="F31" s="232"/>
      <c r="G31" s="232"/>
      <c r="H31" s="46"/>
      <c r="I31" s="46"/>
      <c r="J31" s="46"/>
      <c r="K31" s="46"/>
      <c r="L31" s="46"/>
      <c r="M31" s="46"/>
      <c r="N31" s="46"/>
      <c r="O31" s="46"/>
      <c r="P31" s="46"/>
      <c r="Q31" s="46"/>
      <c r="R31" s="46"/>
      <c r="S31" s="46"/>
      <c r="T31" s="46"/>
      <c r="U31" s="46"/>
      <c r="V31" s="46"/>
      <c r="W31" s="46"/>
      <c r="X31" s="46"/>
      <c r="Y31" s="46"/>
      <c r="Z31" s="46"/>
      <c r="AA31" s="46"/>
      <c r="AB31" s="46"/>
    </row>
    <row r="32" spans="1:28" ht="18.75" customHeight="1" x14ac:dyDescent="0.25">
      <c r="A32" s="96" t="s">
        <v>5483</v>
      </c>
      <c r="B32" s="233"/>
      <c r="C32" s="233"/>
      <c r="D32" s="233"/>
      <c r="E32" s="233"/>
      <c r="F32" s="233"/>
      <c r="G32" s="233"/>
      <c r="H32" s="88"/>
      <c r="I32" s="88"/>
      <c r="J32" s="88"/>
      <c r="K32" s="88"/>
      <c r="L32" s="88"/>
      <c r="M32" s="88"/>
      <c r="N32" s="88"/>
      <c r="O32" s="88"/>
      <c r="P32" s="88"/>
      <c r="Q32" s="88"/>
      <c r="R32" s="88"/>
      <c r="S32" s="88"/>
      <c r="T32" s="88"/>
      <c r="U32" s="88"/>
      <c r="V32" s="88"/>
      <c r="W32" s="88"/>
      <c r="X32" s="88"/>
      <c r="Y32" s="88"/>
      <c r="Z32" s="88"/>
      <c r="AA32" s="88"/>
      <c r="AB32" s="88"/>
    </row>
    <row r="33" spans="1:28" ht="18.75" customHeight="1" x14ac:dyDescent="0.25">
      <c r="A33" s="231" t="s">
        <v>5484</v>
      </c>
      <c r="B33" s="232"/>
      <c r="C33" s="232"/>
      <c r="D33" s="232"/>
      <c r="E33" s="232"/>
      <c r="F33" s="232"/>
      <c r="G33" s="232"/>
      <c r="H33" s="46"/>
      <c r="I33" s="46"/>
      <c r="J33" s="46"/>
      <c r="K33" s="46"/>
      <c r="L33" s="46"/>
      <c r="M33" s="46"/>
      <c r="N33" s="46"/>
      <c r="O33" s="46"/>
      <c r="P33" s="46"/>
      <c r="Q33" s="46"/>
      <c r="R33" s="46"/>
      <c r="S33" s="46"/>
      <c r="T33" s="46"/>
      <c r="U33" s="46"/>
      <c r="V33" s="46"/>
      <c r="W33" s="46"/>
      <c r="X33" s="46"/>
      <c r="Y33" s="46"/>
      <c r="Z33" s="46"/>
      <c r="AA33" s="46"/>
      <c r="AB33" s="46"/>
    </row>
    <row r="34" spans="1:28" ht="18.75" customHeight="1" x14ac:dyDescent="0.25"/>
    <row r="35" spans="1:28" x14ac:dyDescent="0.25">
      <c r="A35" s="48"/>
    </row>
    <row r="46" spans="1:28" x14ac:dyDescent="0.25">
      <c r="A46" s="48"/>
    </row>
    <row r="56" spans="1:1" x14ac:dyDescent="0.25">
      <c r="A56" s="48"/>
    </row>
    <row r="68" spans="13:13" x14ac:dyDescent="0.25">
      <c r="M68" s="49"/>
    </row>
    <row r="69" spans="13:13" x14ac:dyDescent="0.25">
      <c r="M69" s="50"/>
    </row>
  </sheetData>
  <sheetProtection algorithmName="SHA-512" hashValue="tWF8SRLOZw9poo1lDZgTaZXjRVUN4IebTceMwQIIFI/H1iwmTZihHulXSNg29NZavq7ndehensqEC/VqSSH1jQ==" saltValue="Kkz8GcSBcJO3BSOZhjzbeA==" spinCount="100000" sheet="1" objects="1" scenarios="1"/>
  <mergeCells count="2">
    <mergeCell ref="B1:I1"/>
    <mergeCell ref="B7:M7"/>
  </mergeCells>
  <hyperlinks>
    <hyperlink ref="B7" r:id="rId1"/>
  </hyperlinks>
  <pageMargins left="0.7" right="0.7" top="0.78740157499999996" bottom="0.78740157499999996"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filterMode="1"/>
  <dimension ref="A1:Y6265"/>
  <sheetViews>
    <sheetView workbookViewId="0">
      <selection activeCell="A2792" sqref="A2792"/>
    </sheetView>
  </sheetViews>
  <sheetFormatPr defaultRowHeight="15" x14ac:dyDescent="0.25"/>
  <cols>
    <col min="1" max="1" width="14.5703125" customWidth="1"/>
    <col min="2" max="2" width="35.28515625" customWidth="1"/>
    <col min="3" max="3" width="15.7109375" customWidth="1"/>
    <col min="4" max="4" width="31" customWidth="1"/>
    <col min="5" max="5" width="14.28515625" customWidth="1"/>
    <col min="6" max="6" width="17.85546875" customWidth="1"/>
    <col min="7" max="7" width="24.140625" bestFit="1" customWidth="1"/>
  </cols>
  <sheetData>
    <row r="1" spans="1:25" ht="14.25" customHeight="1" x14ac:dyDescent="0.25">
      <c r="A1" s="53"/>
      <c r="B1" s="251" t="s">
        <v>5410</v>
      </c>
      <c r="C1" s="251"/>
      <c r="D1" s="53"/>
      <c r="E1" s="53"/>
      <c r="F1" s="53"/>
      <c r="G1" s="53"/>
      <c r="H1" s="53"/>
      <c r="I1" s="252" t="s">
        <v>5507</v>
      </c>
      <c r="J1" s="252"/>
      <c r="K1" s="252"/>
      <c r="L1" s="252"/>
      <c r="M1" s="53"/>
      <c r="N1" s="53"/>
      <c r="O1" s="53"/>
      <c r="P1" s="53"/>
      <c r="Q1" s="53"/>
      <c r="R1" s="53"/>
      <c r="S1" s="53"/>
      <c r="T1" s="53"/>
      <c r="U1" s="53"/>
      <c r="V1" s="53"/>
      <c r="W1" s="53"/>
      <c r="X1" s="53"/>
      <c r="Y1" s="53"/>
    </row>
    <row r="2" spans="1:25" ht="14.25" customHeight="1" x14ac:dyDescent="0.25">
      <c r="A2" s="53"/>
      <c r="B2" s="251"/>
      <c r="C2" s="251"/>
      <c r="D2" s="53"/>
      <c r="E2" s="53"/>
      <c r="F2" s="53"/>
      <c r="G2" s="53"/>
      <c r="H2" s="53"/>
      <c r="I2" s="252"/>
      <c r="J2" s="252"/>
      <c r="K2" s="252"/>
      <c r="L2" s="252"/>
      <c r="M2" s="53"/>
      <c r="N2" s="53"/>
      <c r="O2" s="53"/>
      <c r="P2" s="53"/>
      <c r="Q2" s="53"/>
      <c r="R2" s="53"/>
      <c r="S2" s="53"/>
      <c r="T2" s="53"/>
      <c r="U2" s="53"/>
      <c r="V2" s="53"/>
      <c r="W2" s="53"/>
      <c r="X2" s="53"/>
      <c r="Y2" s="53"/>
    </row>
    <row r="3" spans="1:25" ht="14.25" customHeight="1" x14ac:dyDescent="0.25">
      <c r="A3" s="53"/>
      <c r="B3" s="251"/>
      <c r="C3" s="251"/>
      <c r="D3" s="53"/>
      <c r="E3" s="53"/>
      <c r="F3" s="53"/>
      <c r="G3" s="53"/>
      <c r="H3" s="53"/>
      <c r="I3" s="236" t="s">
        <v>5509</v>
      </c>
      <c r="J3" s="227"/>
      <c r="K3" s="227"/>
      <c r="L3" s="227"/>
      <c r="M3" s="53"/>
      <c r="N3" s="53"/>
      <c r="O3" s="53"/>
      <c r="P3" s="53"/>
      <c r="Q3" s="53"/>
      <c r="R3" s="53"/>
      <c r="S3" s="53"/>
      <c r="T3" s="53"/>
      <c r="U3" s="53"/>
      <c r="V3" s="53"/>
      <c r="W3" s="53"/>
      <c r="X3" s="53"/>
      <c r="Y3" s="53"/>
    </row>
    <row r="4" spans="1:25" ht="14.25" customHeight="1" x14ac:dyDescent="0.25">
      <c r="A4" s="53"/>
      <c r="B4" s="251"/>
      <c r="C4" s="251"/>
      <c r="D4" s="53"/>
      <c r="E4" s="53"/>
      <c r="F4" s="53"/>
      <c r="G4" s="53"/>
      <c r="H4" s="53"/>
      <c r="I4" s="236" t="s">
        <v>5508</v>
      </c>
      <c r="J4" s="227"/>
      <c r="K4" s="227"/>
      <c r="L4" s="227"/>
      <c r="M4" s="53"/>
      <c r="N4" s="53"/>
      <c r="O4" s="53"/>
      <c r="P4" s="53"/>
      <c r="Q4" s="53"/>
      <c r="R4" s="53"/>
      <c r="S4" s="53"/>
      <c r="T4" s="53"/>
      <c r="U4" s="53"/>
      <c r="V4" s="53"/>
      <c r="W4" s="53"/>
      <c r="X4" s="53"/>
      <c r="Y4" s="53"/>
    </row>
    <row r="5" spans="1:25" ht="14.25" customHeight="1" x14ac:dyDescent="0.25">
      <c r="A5" s="53"/>
      <c r="B5" s="251"/>
      <c r="C5" s="251"/>
      <c r="D5" s="53"/>
      <c r="E5" s="53"/>
      <c r="F5" s="53"/>
      <c r="G5" s="53"/>
      <c r="H5" s="53"/>
      <c r="I5" s="237" t="s">
        <v>5543</v>
      </c>
      <c r="J5" s="227"/>
      <c r="K5" s="227"/>
      <c r="L5" s="227"/>
      <c r="M5" s="53"/>
      <c r="N5" s="53"/>
      <c r="O5" s="53"/>
      <c r="P5" s="53"/>
      <c r="Q5" s="53"/>
      <c r="R5" s="53"/>
      <c r="S5" s="53"/>
      <c r="T5" s="53"/>
      <c r="U5" s="53"/>
      <c r="V5" s="53"/>
      <c r="W5" s="53"/>
      <c r="X5" s="53"/>
      <c r="Y5" s="53"/>
    </row>
    <row r="6" spans="1:25" ht="20.25" customHeight="1" x14ac:dyDescent="0.3">
      <c r="A6" s="225" t="s">
        <v>5424</v>
      </c>
      <c r="B6" s="225" t="s">
        <v>5425</v>
      </c>
      <c r="C6" s="225" t="s">
        <v>5426</v>
      </c>
      <c r="D6" s="225" t="s">
        <v>5427</v>
      </c>
      <c r="E6" s="225" t="s">
        <v>5428</v>
      </c>
      <c r="F6" s="225" t="s">
        <v>5429</v>
      </c>
      <c r="G6" s="225" t="s">
        <v>5430</v>
      </c>
    </row>
    <row r="7" spans="1:25" hidden="1" x14ac:dyDescent="0.25">
      <c r="A7" s="140">
        <v>554782</v>
      </c>
      <c r="B7" t="s">
        <v>2340</v>
      </c>
      <c r="C7">
        <v>1000</v>
      </c>
      <c r="D7" t="s">
        <v>2340</v>
      </c>
      <c r="E7" t="s">
        <v>5458</v>
      </c>
      <c r="F7" t="s">
        <v>5459</v>
      </c>
    </row>
    <row r="8" spans="1:25" hidden="1" x14ac:dyDescent="0.25">
      <c r="A8" s="140">
        <v>535826</v>
      </c>
      <c r="B8" t="s">
        <v>504</v>
      </c>
      <c r="C8">
        <v>3102</v>
      </c>
      <c r="D8" t="s">
        <v>1524</v>
      </c>
      <c r="E8" t="s">
        <v>5439</v>
      </c>
      <c r="F8" t="s">
        <v>5440</v>
      </c>
    </row>
    <row r="9" spans="1:25" hidden="1" x14ac:dyDescent="0.25">
      <c r="A9" s="140">
        <v>549258</v>
      </c>
      <c r="B9" t="s">
        <v>1910</v>
      </c>
      <c r="C9">
        <v>3108</v>
      </c>
      <c r="D9" t="s">
        <v>193</v>
      </c>
      <c r="E9" t="s">
        <v>5439</v>
      </c>
      <c r="F9" t="s">
        <v>5440</v>
      </c>
    </row>
    <row r="10" spans="1:25" hidden="1" x14ac:dyDescent="0.25">
      <c r="A10" s="140">
        <v>537241</v>
      </c>
      <c r="B10" t="s">
        <v>1051</v>
      </c>
      <c r="C10">
        <v>3109</v>
      </c>
      <c r="D10" t="s">
        <v>1980</v>
      </c>
      <c r="E10" t="s">
        <v>5439</v>
      </c>
      <c r="F10" t="s">
        <v>5440</v>
      </c>
    </row>
    <row r="11" spans="1:25" hidden="1" x14ac:dyDescent="0.25">
      <c r="A11" s="140">
        <v>563251</v>
      </c>
      <c r="B11" t="s">
        <v>2849</v>
      </c>
      <c r="C11">
        <v>3112</v>
      </c>
      <c r="D11" t="s">
        <v>2117</v>
      </c>
      <c r="E11" t="s">
        <v>5439</v>
      </c>
      <c r="F11" t="s">
        <v>5440</v>
      </c>
    </row>
    <row r="12" spans="1:25" hidden="1" x14ac:dyDescent="0.25">
      <c r="A12" s="140">
        <v>562726</v>
      </c>
      <c r="B12" t="s">
        <v>2801</v>
      </c>
      <c r="C12">
        <v>3104</v>
      </c>
      <c r="D12" t="s">
        <v>1680</v>
      </c>
      <c r="E12" t="s">
        <v>5439</v>
      </c>
      <c r="F12" t="s">
        <v>5440</v>
      </c>
    </row>
    <row r="13" spans="1:25" hidden="1" x14ac:dyDescent="0.25">
      <c r="A13" s="140">
        <v>550809</v>
      </c>
      <c r="B13" t="s">
        <v>2043</v>
      </c>
      <c r="C13">
        <v>3117</v>
      </c>
      <c r="D13" t="s">
        <v>2111</v>
      </c>
      <c r="E13" t="s">
        <v>5439</v>
      </c>
      <c r="F13" t="s">
        <v>5440</v>
      </c>
    </row>
    <row r="14" spans="1:25" hidden="1" x14ac:dyDescent="0.25">
      <c r="A14" s="140">
        <v>563366</v>
      </c>
      <c r="B14" t="s">
        <v>954</v>
      </c>
      <c r="C14">
        <v>3112</v>
      </c>
      <c r="D14" t="s">
        <v>2117</v>
      </c>
      <c r="E14" t="s">
        <v>5439</v>
      </c>
      <c r="F14" t="s">
        <v>5440</v>
      </c>
    </row>
    <row r="15" spans="1:25" hidden="1" x14ac:dyDescent="0.25">
      <c r="A15" s="140">
        <v>536156</v>
      </c>
      <c r="B15" t="s">
        <v>954</v>
      </c>
      <c r="C15">
        <v>3115</v>
      </c>
      <c r="D15" t="s">
        <v>1606</v>
      </c>
      <c r="E15" t="s">
        <v>5439</v>
      </c>
      <c r="F15" t="s">
        <v>5440</v>
      </c>
    </row>
    <row r="16" spans="1:25" hidden="1" x14ac:dyDescent="0.25">
      <c r="A16" s="140">
        <v>562548</v>
      </c>
      <c r="B16" t="s">
        <v>2784</v>
      </c>
      <c r="C16">
        <v>3105</v>
      </c>
      <c r="D16" t="s">
        <v>1664</v>
      </c>
      <c r="E16" t="s">
        <v>5439</v>
      </c>
      <c r="F16" t="s">
        <v>5440</v>
      </c>
    </row>
    <row r="17" spans="1:6" hidden="1" x14ac:dyDescent="0.25">
      <c r="A17" s="140">
        <v>561053</v>
      </c>
      <c r="B17" t="s">
        <v>2654</v>
      </c>
      <c r="C17">
        <v>3105</v>
      </c>
      <c r="D17" t="s">
        <v>1664</v>
      </c>
      <c r="E17" t="s">
        <v>5439</v>
      </c>
      <c r="F17" t="s">
        <v>5440</v>
      </c>
    </row>
    <row r="18" spans="1:6" hidden="1" x14ac:dyDescent="0.25">
      <c r="A18" s="140">
        <v>552054</v>
      </c>
      <c r="B18" t="s">
        <v>2118</v>
      </c>
      <c r="C18">
        <v>3112</v>
      </c>
      <c r="D18" t="s">
        <v>2117</v>
      </c>
      <c r="E18" t="s">
        <v>5439</v>
      </c>
      <c r="F18" t="s">
        <v>5440</v>
      </c>
    </row>
    <row r="19" spans="1:6" hidden="1" x14ac:dyDescent="0.25">
      <c r="A19" s="140">
        <v>550817</v>
      </c>
      <c r="B19" t="s">
        <v>2044</v>
      </c>
      <c r="C19">
        <v>3101</v>
      </c>
      <c r="D19" t="s">
        <v>2047</v>
      </c>
      <c r="E19" t="s">
        <v>5439</v>
      </c>
      <c r="F19" t="s">
        <v>5440</v>
      </c>
    </row>
    <row r="20" spans="1:6" hidden="1" x14ac:dyDescent="0.25">
      <c r="A20" s="140">
        <v>560448</v>
      </c>
      <c r="B20" t="s">
        <v>853</v>
      </c>
      <c r="C20">
        <v>3112</v>
      </c>
      <c r="D20" t="s">
        <v>2117</v>
      </c>
      <c r="E20" t="s">
        <v>5439</v>
      </c>
      <c r="F20" t="s">
        <v>5440</v>
      </c>
    </row>
    <row r="21" spans="1:6" hidden="1" x14ac:dyDescent="0.25">
      <c r="A21" s="140">
        <v>545406</v>
      </c>
      <c r="B21" t="s">
        <v>1623</v>
      </c>
      <c r="C21">
        <v>3106</v>
      </c>
      <c r="D21" t="s">
        <v>1639</v>
      </c>
      <c r="E21" t="s">
        <v>5439</v>
      </c>
      <c r="F21" t="s">
        <v>5440</v>
      </c>
    </row>
    <row r="22" spans="1:6" hidden="1" x14ac:dyDescent="0.25">
      <c r="A22" s="140">
        <v>549266</v>
      </c>
      <c r="B22" t="s">
        <v>317</v>
      </c>
      <c r="C22">
        <v>3107</v>
      </c>
      <c r="D22" t="s">
        <v>1938</v>
      </c>
      <c r="E22" t="s">
        <v>5439</v>
      </c>
      <c r="F22" t="s">
        <v>5440</v>
      </c>
    </row>
    <row r="23" spans="1:6" hidden="1" x14ac:dyDescent="0.25">
      <c r="A23" s="140">
        <v>545414</v>
      </c>
      <c r="B23" t="s">
        <v>1624</v>
      </c>
      <c r="C23">
        <v>3106</v>
      </c>
      <c r="D23" t="s">
        <v>1639</v>
      </c>
      <c r="E23" t="s">
        <v>5439</v>
      </c>
      <c r="F23" t="s">
        <v>5440</v>
      </c>
    </row>
    <row r="24" spans="1:6" hidden="1" x14ac:dyDescent="0.25">
      <c r="A24" s="140">
        <v>598895</v>
      </c>
      <c r="B24" t="s">
        <v>5308</v>
      </c>
      <c r="C24">
        <v>3101</v>
      </c>
      <c r="D24" t="s">
        <v>2047</v>
      </c>
      <c r="E24" t="s">
        <v>5439</v>
      </c>
      <c r="F24" t="s">
        <v>5440</v>
      </c>
    </row>
    <row r="25" spans="1:6" hidden="1" x14ac:dyDescent="0.25">
      <c r="A25" s="140">
        <v>550833</v>
      </c>
      <c r="B25" t="s">
        <v>2045</v>
      </c>
      <c r="C25">
        <v>3117</v>
      </c>
      <c r="D25" t="s">
        <v>2111</v>
      </c>
      <c r="E25" t="s">
        <v>5439</v>
      </c>
      <c r="F25" t="s">
        <v>5440</v>
      </c>
    </row>
    <row r="26" spans="1:6" hidden="1" x14ac:dyDescent="0.25">
      <c r="A26" s="140">
        <v>550850</v>
      </c>
      <c r="B26" t="s">
        <v>2047</v>
      </c>
      <c r="C26">
        <v>3101</v>
      </c>
      <c r="D26" t="s">
        <v>2047</v>
      </c>
      <c r="E26" t="s">
        <v>5439</v>
      </c>
      <c r="F26" t="s">
        <v>5440</v>
      </c>
    </row>
    <row r="27" spans="1:6" hidden="1" x14ac:dyDescent="0.25">
      <c r="A27" s="140">
        <v>561711</v>
      </c>
      <c r="B27" t="s">
        <v>2710</v>
      </c>
      <c r="C27">
        <v>3105</v>
      </c>
      <c r="D27" t="s">
        <v>1664</v>
      </c>
      <c r="E27" t="s">
        <v>5439</v>
      </c>
      <c r="F27" t="s">
        <v>5440</v>
      </c>
    </row>
    <row r="28" spans="1:6" hidden="1" x14ac:dyDescent="0.25">
      <c r="A28" s="140">
        <v>536253</v>
      </c>
      <c r="B28" t="s">
        <v>962</v>
      </c>
      <c r="C28">
        <v>3103</v>
      </c>
      <c r="D28" t="s">
        <v>1622</v>
      </c>
      <c r="E28" t="s">
        <v>5439</v>
      </c>
      <c r="F28" t="s">
        <v>5440</v>
      </c>
    </row>
    <row r="29" spans="1:6" hidden="1" x14ac:dyDescent="0.25">
      <c r="A29" s="140">
        <v>550116</v>
      </c>
      <c r="B29" t="s">
        <v>1982</v>
      </c>
      <c r="C29">
        <v>3116</v>
      </c>
      <c r="D29" t="s">
        <v>2030</v>
      </c>
      <c r="E29" t="s">
        <v>5439</v>
      </c>
      <c r="F29" t="s">
        <v>5440</v>
      </c>
    </row>
    <row r="30" spans="1:6" hidden="1" x14ac:dyDescent="0.25">
      <c r="A30" s="140">
        <v>537527</v>
      </c>
      <c r="B30" t="s">
        <v>1076</v>
      </c>
      <c r="C30">
        <v>3109</v>
      </c>
      <c r="D30" t="s">
        <v>1980</v>
      </c>
      <c r="E30" t="s">
        <v>5439</v>
      </c>
      <c r="F30" t="s">
        <v>5440</v>
      </c>
    </row>
    <row r="31" spans="1:6" hidden="1" x14ac:dyDescent="0.25">
      <c r="A31" s="140">
        <v>545422</v>
      </c>
      <c r="B31" t="s">
        <v>1625</v>
      </c>
      <c r="C31">
        <v>3103</v>
      </c>
      <c r="D31" t="s">
        <v>1622</v>
      </c>
      <c r="E31" t="s">
        <v>5439</v>
      </c>
      <c r="F31" t="s">
        <v>5440</v>
      </c>
    </row>
    <row r="32" spans="1:6" hidden="1" x14ac:dyDescent="0.25">
      <c r="A32" s="140">
        <v>544272</v>
      </c>
      <c r="B32" t="s">
        <v>822</v>
      </c>
      <c r="C32">
        <v>3102</v>
      </c>
      <c r="D32" t="s">
        <v>1524</v>
      </c>
      <c r="E32" t="s">
        <v>5439</v>
      </c>
      <c r="F32" t="s">
        <v>5440</v>
      </c>
    </row>
    <row r="33" spans="1:6" hidden="1" x14ac:dyDescent="0.25">
      <c r="A33" s="140">
        <v>552097</v>
      </c>
      <c r="B33" t="s">
        <v>2121</v>
      </c>
      <c r="C33">
        <v>3110</v>
      </c>
      <c r="D33" t="s">
        <v>2212</v>
      </c>
      <c r="E33" t="s">
        <v>5439</v>
      </c>
      <c r="F33" t="s">
        <v>5440</v>
      </c>
    </row>
    <row r="34" spans="1:6" hidden="1" x14ac:dyDescent="0.25">
      <c r="A34" s="140">
        <v>552101</v>
      </c>
      <c r="B34" t="s">
        <v>2122</v>
      </c>
      <c r="C34">
        <v>3112</v>
      </c>
      <c r="D34" t="s">
        <v>2117</v>
      </c>
      <c r="E34" t="s">
        <v>5439</v>
      </c>
      <c r="F34" t="s">
        <v>5440</v>
      </c>
    </row>
    <row r="35" spans="1:6" hidden="1" x14ac:dyDescent="0.25">
      <c r="A35" s="140">
        <v>545902</v>
      </c>
      <c r="B35" t="s">
        <v>1666</v>
      </c>
      <c r="C35">
        <v>3116</v>
      </c>
      <c r="D35" t="s">
        <v>2030</v>
      </c>
      <c r="E35" t="s">
        <v>5439</v>
      </c>
      <c r="F35" t="s">
        <v>5440</v>
      </c>
    </row>
    <row r="36" spans="1:6" hidden="1" x14ac:dyDescent="0.25">
      <c r="A36" s="140">
        <v>598780</v>
      </c>
      <c r="B36" t="s">
        <v>1526</v>
      </c>
      <c r="C36">
        <v>3107</v>
      </c>
      <c r="D36" t="s">
        <v>1938</v>
      </c>
      <c r="E36" t="s">
        <v>5439</v>
      </c>
      <c r="F36" t="s">
        <v>5440</v>
      </c>
    </row>
    <row r="37" spans="1:6" hidden="1" x14ac:dyDescent="0.25">
      <c r="A37" s="140">
        <v>544281</v>
      </c>
      <c r="B37" t="s">
        <v>1526</v>
      </c>
      <c r="C37">
        <v>3113</v>
      </c>
      <c r="D37" t="s">
        <v>1603</v>
      </c>
      <c r="E37" t="s">
        <v>5439</v>
      </c>
      <c r="F37" t="s">
        <v>5440</v>
      </c>
    </row>
    <row r="38" spans="1:6" hidden="1" x14ac:dyDescent="0.25">
      <c r="A38" s="140">
        <v>535681</v>
      </c>
      <c r="B38" t="s">
        <v>574</v>
      </c>
      <c r="C38">
        <v>3102</v>
      </c>
      <c r="D38" t="s">
        <v>1524</v>
      </c>
      <c r="E38" t="s">
        <v>5439</v>
      </c>
      <c r="F38" t="s">
        <v>5440</v>
      </c>
    </row>
    <row r="39" spans="1:6" hidden="1" x14ac:dyDescent="0.25">
      <c r="A39" s="140">
        <v>544299</v>
      </c>
      <c r="B39" t="s">
        <v>1527</v>
      </c>
      <c r="C39">
        <v>3102</v>
      </c>
      <c r="D39" t="s">
        <v>1524</v>
      </c>
      <c r="E39" t="s">
        <v>5439</v>
      </c>
      <c r="F39" t="s">
        <v>5440</v>
      </c>
    </row>
    <row r="40" spans="1:6" hidden="1" x14ac:dyDescent="0.25">
      <c r="A40" s="140">
        <v>562742</v>
      </c>
      <c r="B40" t="s">
        <v>158</v>
      </c>
      <c r="C40">
        <v>3105</v>
      </c>
      <c r="D40" t="s">
        <v>1664</v>
      </c>
      <c r="E40" t="s">
        <v>5439</v>
      </c>
      <c r="F40" t="s">
        <v>5440</v>
      </c>
    </row>
    <row r="41" spans="1:6" hidden="1" x14ac:dyDescent="0.25">
      <c r="A41" s="140">
        <v>550124</v>
      </c>
      <c r="B41" t="s">
        <v>1983</v>
      </c>
      <c r="C41">
        <v>3116</v>
      </c>
      <c r="D41" t="s">
        <v>2030</v>
      </c>
      <c r="E41" t="s">
        <v>5439</v>
      </c>
      <c r="F41" t="s">
        <v>5440</v>
      </c>
    </row>
    <row r="42" spans="1:6" hidden="1" x14ac:dyDescent="0.25">
      <c r="A42" s="140">
        <v>535401</v>
      </c>
      <c r="B42" t="s">
        <v>888</v>
      </c>
      <c r="C42">
        <v>3102</v>
      </c>
      <c r="D42" t="s">
        <v>1524</v>
      </c>
      <c r="E42" t="s">
        <v>5439</v>
      </c>
      <c r="F42" t="s">
        <v>5440</v>
      </c>
    </row>
    <row r="43" spans="1:6" hidden="1" x14ac:dyDescent="0.25">
      <c r="A43" s="140">
        <v>562122</v>
      </c>
      <c r="B43" t="s">
        <v>2746</v>
      </c>
      <c r="C43">
        <v>3108</v>
      </c>
      <c r="D43" t="s">
        <v>193</v>
      </c>
      <c r="E43" t="s">
        <v>5439</v>
      </c>
      <c r="F43" t="s">
        <v>5440</v>
      </c>
    </row>
    <row r="44" spans="1:6" hidden="1" x14ac:dyDescent="0.25">
      <c r="A44" s="140">
        <v>549291</v>
      </c>
      <c r="B44" t="s">
        <v>1913</v>
      </c>
      <c r="C44">
        <v>3107</v>
      </c>
      <c r="D44" t="s">
        <v>1938</v>
      </c>
      <c r="E44" t="s">
        <v>5439</v>
      </c>
      <c r="F44" t="s">
        <v>5440</v>
      </c>
    </row>
    <row r="45" spans="1:6" hidden="1" x14ac:dyDescent="0.25">
      <c r="A45" s="140">
        <v>552127</v>
      </c>
      <c r="B45" t="s">
        <v>2124</v>
      </c>
      <c r="C45">
        <v>3112</v>
      </c>
      <c r="D45" t="s">
        <v>2117</v>
      </c>
      <c r="E45" t="s">
        <v>5439</v>
      </c>
      <c r="F45" t="s">
        <v>5440</v>
      </c>
    </row>
    <row r="46" spans="1:6" hidden="1" x14ac:dyDescent="0.25">
      <c r="A46" s="140">
        <v>549304</v>
      </c>
      <c r="B46" t="s">
        <v>1914</v>
      </c>
      <c r="C46">
        <v>3107</v>
      </c>
      <c r="D46" t="s">
        <v>1938</v>
      </c>
      <c r="E46" t="s">
        <v>5439</v>
      </c>
      <c r="F46" t="s">
        <v>5440</v>
      </c>
    </row>
    <row r="47" spans="1:6" hidden="1" x14ac:dyDescent="0.25">
      <c r="A47" s="140">
        <v>551490</v>
      </c>
      <c r="B47" t="s">
        <v>2074</v>
      </c>
      <c r="C47">
        <v>3102</v>
      </c>
      <c r="D47" t="s">
        <v>1524</v>
      </c>
      <c r="E47" t="s">
        <v>5439</v>
      </c>
      <c r="F47" t="s">
        <v>5440</v>
      </c>
    </row>
    <row r="48" spans="1:6" hidden="1" x14ac:dyDescent="0.25">
      <c r="A48" s="140">
        <v>537063</v>
      </c>
      <c r="B48" t="s">
        <v>579</v>
      </c>
      <c r="C48">
        <v>3101</v>
      </c>
      <c r="D48" t="s">
        <v>2047</v>
      </c>
      <c r="E48" t="s">
        <v>5439</v>
      </c>
      <c r="F48" t="s">
        <v>5440</v>
      </c>
    </row>
    <row r="49" spans="1:6" hidden="1" x14ac:dyDescent="0.25">
      <c r="A49" s="140">
        <v>545431</v>
      </c>
      <c r="B49" t="s">
        <v>1626</v>
      </c>
      <c r="C49">
        <v>3103</v>
      </c>
      <c r="D49" t="s">
        <v>1622</v>
      </c>
      <c r="E49" t="s">
        <v>5439</v>
      </c>
      <c r="F49" t="s">
        <v>5440</v>
      </c>
    </row>
    <row r="50" spans="1:6" hidden="1" x14ac:dyDescent="0.25">
      <c r="A50" s="140">
        <v>536059</v>
      </c>
      <c r="B50" t="s">
        <v>945</v>
      </c>
      <c r="C50">
        <v>3102</v>
      </c>
      <c r="D50" t="s">
        <v>1524</v>
      </c>
      <c r="E50" t="s">
        <v>5439</v>
      </c>
      <c r="F50" t="s">
        <v>5440</v>
      </c>
    </row>
    <row r="51" spans="1:6" hidden="1" x14ac:dyDescent="0.25">
      <c r="A51" s="140">
        <v>530018</v>
      </c>
      <c r="B51" t="s">
        <v>376</v>
      </c>
      <c r="C51">
        <v>3101</v>
      </c>
      <c r="D51" t="s">
        <v>2047</v>
      </c>
      <c r="E51" t="s">
        <v>5439</v>
      </c>
      <c r="F51" t="s">
        <v>5440</v>
      </c>
    </row>
    <row r="52" spans="1:6" hidden="1" x14ac:dyDescent="0.25">
      <c r="A52" s="140">
        <v>507733</v>
      </c>
      <c r="B52" t="s">
        <v>140</v>
      </c>
      <c r="C52">
        <v>3105</v>
      </c>
      <c r="D52" t="s">
        <v>1664</v>
      </c>
      <c r="E52" t="s">
        <v>5439</v>
      </c>
      <c r="F52" t="s">
        <v>5440</v>
      </c>
    </row>
    <row r="53" spans="1:6" hidden="1" x14ac:dyDescent="0.25">
      <c r="A53" s="140">
        <v>552135</v>
      </c>
      <c r="B53" t="s">
        <v>1174</v>
      </c>
      <c r="C53">
        <v>3112</v>
      </c>
      <c r="D53" t="s">
        <v>2117</v>
      </c>
      <c r="E53" t="s">
        <v>5439</v>
      </c>
      <c r="F53" t="s">
        <v>5440</v>
      </c>
    </row>
    <row r="54" spans="1:6" hidden="1" x14ac:dyDescent="0.25">
      <c r="A54" s="140">
        <v>546020</v>
      </c>
      <c r="B54" t="s">
        <v>1672</v>
      </c>
      <c r="C54">
        <v>3104</v>
      </c>
      <c r="D54" t="s">
        <v>1680</v>
      </c>
      <c r="E54" t="s">
        <v>5439</v>
      </c>
      <c r="F54" t="s">
        <v>5440</v>
      </c>
    </row>
    <row r="55" spans="1:6" hidden="1" x14ac:dyDescent="0.25">
      <c r="A55" s="140">
        <v>552143</v>
      </c>
      <c r="B55" t="s">
        <v>2125</v>
      </c>
      <c r="C55">
        <v>3110</v>
      </c>
      <c r="D55" t="s">
        <v>2212</v>
      </c>
      <c r="E55" t="s">
        <v>5439</v>
      </c>
      <c r="F55" t="s">
        <v>5440</v>
      </c>
    </row>
    <row r="56" spans="1:6" hidden="1" x14ac:dyDescent="0.25">
      <c r="A56" s="140">
        <v>546038</v>
      </c>
      <c r="B56" t="s">
        <v>1673</v>
      </c>
      <c r="C56">
        <v>3104</v>
      </c>
      <c r="D56" t="s">
        <v>1680</v>
      </c>
      <c r="E56" t="s">
        <v>5439</v>
      </c>
      <c r="F56" t="s">
        <v>5440</v>
      </c>
    </row>
    <row r="57" spans="1:6" hidden="1" x14ac:dyDescent="0.25">
      <c r="A57" s="140">
        <v>561576</v>
      </c>
      <c r="B57" t="s">
        <v>2699</v>
      </c>
      <c r="C57">
        <v>3109</v>
      </c>
      <c r="D57" t="s">
        <v>1980</v>
      </c>
      <c r="E57" t="s">
        <v>5439</v>
      </c>
      <c r="F57" t="s">
        <v>5440</v>
      </c>
    </row>
    <row r="58" spans="1:6" hidden="1" x14ac:dyDescent="0.25">
      <c r="A58" s="140">
        <v>560171</v>
      </c>
      <c r="B58" t="s">
        <v>2593</v>
      </c>
      <c r="C58">
        <v>3117</v>
      </c>
      <c r="D58" t="s">
        <v>2111</v>
      </c>
      <c r="E58" t="s">
        <v>5439</v>
      </c>
      <c r="F58" t="s">
        <v>5440</v>
      </c>
    </row>
    <row r="59" spans="1:6" hidden="1" x14ac:dyDescent="0.25">
      <c r="A59" s="140">
        <v>545449</v>
      </c>
      <c r="B59" t="s">
        <v>1627</v>
      </c>
      <c r="C59">
        <v>3106</v>
      </c>
      <c r="D59" t="s">
        <v>1639</v>
      </c>
      <c r="E59" t="s">
        <v>5439</v>
      </c>
      <c r="F59" t="s">
        <v>5440</v>
      </c>
    </row>
    <row r="60" spans="1:6" hidden="1" x14ac:dyDescent="0.25">
      <c r="A60" s="140">
        <v>537519</v>
      </c>
      <c r="B60" t="s">
        <v>203</v>
      </c>
      <c r="C60">
        <v>3116</v>
      </c>
      <c r="D60" t="s">
        <v>2030</v>
      </c>
      <c r="E60" t="s">
        <v>5439</v>
      </c>
      <c r="F60" t="s">
        <v>5440</v>
      </c>
    </row>
    <row r="61" spans="1:6" hidden="1" x14ac:dyDescent="0.25">
      <c r="A61" s="140">
        <v>550159</v>
      </c>
      <c r="B61" t="s">
        <v>1985</v>
      </c>
      <c r="C61">
        <v>3109</v>
      </c>
      <c r="D61" t="s">
        <v>1980</v>
      </c>
      <c r="E61" t="s">
        <v>5439</v>
      </c>
      <c r="F61" t="s">
        <v>5440</v>
      </c>
    </row>
    <row r="62" spans="1:6" hidden="1" x14ac:dyDescent="0.25">
      <c r="A62" s="140">
        <v>529966</v>
      </c>
      <c r="B62" t="s">
        <v>372</v>
      </c>
      <c r="C62">
        <v>3101</v>
      </c>
      <c r="D62" t="s">
        <v>2047</v>
      </c>
      <c r="E62" t="s">
        <v>5439</v>
      </c>
      <c r="F62" t="s">
        <v>5440</v>
      </c>
    </row>
    <row r="63" spans="1:6" hidden="1" x14ac:dyDescent="0.25">
      <c r="A63" s="140">
        <v>550906</v>
      </c>
      <c r="B63" t="s">
        <v>2048</v>
      </c>
      <c r="C63">
        <v>3111</v>
      </c>
      <c r="D63" t="s">
        <v>2041</v>
      </c>
      <c r="E63" t="s">
        <v>5439</v>
      </c>
      <c r="F63" t="s">
        <v>5440</v>
      </c>
    </row>
    <row r="64" spans="1:6" hidden="1" x14ac:dyDescent="0.25">
      <c r="A64" s="140">
        <v>509191</v>
      </c>
      <c r="B64" t="s">
        <v>156</v>
      </c>
      <c r="C64">
        <v>3114</v>
      </c>
      <c r="D64" t="s">
        <v>1762</v>
      </c>
      <c r="E64" t="s">
        <v>5439</v>
      </c>
      <c r="F64" t="s">
        <v>5440</v>
      </c>
    </row>
    <row r="65" spans="1:6" hidden="1" x14ac:dyDescent="0.25">
      <c r="A65" s="140">
        <v>549321</v>
      </c>
      <c r="B65" t="s">
        <v>1916</v>
      </c>
      <c r="C65">
        <v>3108</v>
      </c>
      <c r="D65" t="s">
        <v>193</v>
      </c>
      <c r="E65" t="s">
        <v>5439</v>
      </c>
      <c r="F65" t="s">
        <v>5440</v>
      </c>
    </row>
    <row r="66" spans="1:6" hidden="1" x14ac:dyDescent="0.25">
      <c r="A66" s="140">
        <v>546054</v>
      </c>
      <c r="B66" t="s">
        <v>1674</v>
      </c>
      <c r="C66">
        <v>3104</v>
      </c>
      <c r="D66" t="s">
        <v>1680</v>
      </c>
      <c r="E66" t="s">
        <v>5439</v>
      </c>
      <c r="F66" t="s">
        <v>5440</v>
      </c>
    </row>
    <row r="67" spans="1:6" hidden="1" x14ac:dyDescent="0.25">
      <c r="A67" s="140">
        <v>535541</v>
      </c>
      <c r="B67" t="s">
        <v>327</v>
      </c>
      <c r="C67">
        <v>3102</v>
      </c>
      <c r="D67" t="s">
        <v>1524</v>
      </c>
      <c r="E67" t="s">
        <v>5439</v>
      </c>
      <c r="F67" t="s">
        <v>5440</v>
      </c>
    </row>
    <row r="68" spans="1:6" hidden="1" x14ac:dyDescent="0.25">
      <c r="A68" s="140">
        <v>510068</v>
      </c>
      <c r="B68" t="s">
        <v>166</v>
      </c>
      <c r="C68">
        <v>3101</v>
      </c>
      <c r="D68" t="s">
        <v>2047</v>
      </c>
      <c r="E68" t="s">
        <v>5439</v>
      </c>
      <c r="F68" t="s">
        <v>5440</v>
      </c>
    </row>
    <row r="69" spans="1:6" hidden="1" x14ac:dyDescent="0.25">
      <c r="A69" s="140">
        <v>550922</v>
      </c>
      <c r="B69" t="s">
        <v>2049</v>
      </c>
      <c r="C69">
        <v>3111</v>
      </c>
      <c r="D69" t="s">
        <v>2041</v>
      </c>
      <c r="E69" t="s">
        <v>5439</v>
      </c>
      <c r="F69" t="s">
        <v>5440</v>
      </c>
    </row>
    <row r="70" spans="1:6" hidden="1" x14ac:dyDescent="0.25">
      <c r="A70" s="140">
        <v>544329</v>
      </c>
      <c r="B70" t="s">
        <v>330</v>
      </c>
      <c r="C70">
        <v>3102</v>
      </c>
      <c r="D70" t="s">
        <v>1524</v>
      </c>
      <c r="E70" t="s">
        <v>5439</v>
      </c>
      <c r="F70" t="s">
        <v>5440</v>
      </c>
    </row>
    <row r="71" spans="1:6" hidden="1" x14ac:dyDescent="0.25">
      <c r="A71" s="140">
        <v>598976</v>
      </c>
      <c r="B71" t="s">
        <v>5313</v>
      </c>
      <c r="C71">
        <v>3115</v>
      </c>
      <c r="D71" t="s">
        <v>1606</v>
      </c>
      <c r="E71" t="s">
        <v>5439</v>
      </c>
      <c r="F71" t="s">
        <v>5440</v>
      </c>
    </row>
    <row r="72" spans="1:6" hidden="1" x14ac:dyDescent="0.25">
      <c r="A72" s="140">
        <v>550949</v>
      </c>
      <c r="B72" t="s">
        <v>2050</v>
      </c>
      <c r="C72">
        <v>3111</v>
      </c>
      <c r="D72" t="s">
        <v>2041</v>
      </c>
      <c r="E72" t="s">
        <v>5439</v>
      </c>
      <c r="F72" t="s">
        <v>5440</v>
      </c>
    </row>
    <row r="73" spans="1:6" hidden="1" x14ac:dyDescent="0.25">
      <c r="A73" s="140">
        <v>545457</v>
      </c>
      <c r="B73" t="s">
        <v>1628</v>
      </c>
      <c r="C73">
        <v>3103</v>
      </c>
      <c r="D73" t="s">
        <v>1622</v>
      </c>
      <c r="E73" t="s">
        <v>5439</v>
      </c>
      <c r="F73" t="s">
        <v>5440</v>
      </c>
    </row>
    <row r="74" spans="1:6" hidden="1" x14ac:dyDescent="0.25">
      <c r="A74" s="140">
        <v>563722</v>
      </c>
      <c r="B74" t="s">
        <v>2885</v>
      </c>
      <c r="C74">
        <v>3112</v>
      </c>
      <c r="D74" t="s">
        <v>2117</v>
      </c>
      <c r="E74" t="s">
        <v>5439</v>
      </c>
      <c r="F74" t="s">
        <v>5440</v>
      </c>
    </row>
    <row r="75" spans="1:6" hidden="1" x14ac:dyDescent="0.25">
      <c r="A75" s="140">
        <v>509116</v>
      </c>
      <c r="B75" t="s">
        <v>154</v>
      </c>
      <c r="C75">
        <v>3104</v>
      </c>
      <c r="D75" t="s">
        <v>1680</v>
      </c>
      <c r="E75" t="s">
        <v>5439</v>
      </c>
      <c r="F75" t="s">
        <v>5440</v>
      </c>
    </row>
    <row r="76" spans="1:6" hidden="1" x14ac:dyDescent="0.25">
      <c r="A76" s="140">
        <v>544256</v>
      </c>
      <c r="B76" t="s">
        <v>1524</v>
      </c>
      <c r="C76">
        <v>3102</v>
      </c>
      <c r="D76" t="s">
        <v>1524</v>
      </c>
      <c r="E76" t="s">
        <v>5439</v>
      </c>
      <c r="F76" t="s">
        <v>5440</v>
      </c>
    </row>
    <row r="77" spans="1:6" hidden="1" x14ac:dyDescent="0.25">
      <c r="A77" s="140">
        <v>546089</v>
      </c>
      <c r="B77" t="s">
        <v>1677</v>
      </c>
      <c r="C77">
        <v>3114</v>
      </c>
      <c r="D77" t="s">
        <v>1762</v>
      </c>
      <c r="E77" t="s">
        <v>5439</v>
      </c>
      <c r="F77" t="s">
        <v>5440</v>
      </c>
    </row>
    <row r="78" spans="1:6" hidden="1" x14ac:dyDescent="0.25">
      <c r="A78" s="140">
        <v>545392</v>
      </c>
      <c r="B78" t="s">
        <v>1622</v>
      </c>
      <c r="C78">
        <v>3103</v>
      </c>
      <c r="D78" t="s">
        <v>1622</v>
      </c>
      <c r="E78" t="s">
        <v>5439</v>
      </c>
      <c r="F78" t="s">
        <v>5440</v>
      </c>
    </row>
    <row r="79" spans="1:6" hidden="1" x14ac:dyDescent="0.25">
      <c r="A79" s="140">
        <v>546097</v>
      </c>
      <c r="B79" t="s">
        <v>1678</v>
      </c>
      <c r="C79">
        <v>3104</v>
      </c>
      <c r="D79" t="s">
        <v>1680</v>
      </c>
      <c r="E79" t="s">
        <v>5439</v>
      </c>
      <c r="F79" t="s">
        <v>5440</v>
      </c>
    </row>
    <row r="80" spans="1:6" hidden="1" x14ac:dyDescent="0.25">
      <c r="A80" s="140">
        <v>550957</v>
      </c>
      <c r="B80" t="s">
        <v>2051</v>
      </c>
      <c r="C80">
        <v>3111</v>
      </c>
      <c r="D80" t="s">
        <v>2041</v>
      </c>
      <c r="E80" t="s">
        <v>5439</v>
      </c>
      <c r="F80" t="s">
        <v>5440</v>
      </c>
    </row>
    <row r="81" spans="1:6" hidden="1" x14ac:dyDescent="0.25">
      <c r="A81" s="140">
        <v>550965</v>
      </c>
      <c r="B81" t="s">
        <v>2052</v>
      </c>
      <c r="C81">
        <v>3117</v>
      </c>
      <c r="D81" t="s">
        <v>2111</v>
      </c>
      <c r="E81" t="s">
        <v>5439</v>
      </c>
      <c r="F81" t="s">
        <v>5440</v>
      </c>
    </row>
    <row r="82" spans="1:6" hidden="1" x14ac:dyDescent="0.25">
      <c r="A82" s="140">
        <v>549339</v>
      </c>
      <c r="B82" t="s">
        <v>1917</v>
      </c>
      <c r="C82">
        <v>3108</v>
      </c>
      <c r="D82" t="s">
        <v>193</v>
      </c>
      <c r="E82" t="s">
        <v>5439</v>
      </c>
      <c r="F82" t="s">
        <v>5440</v>
      </c>
    </row>
    <row r="83" spans="1:6" hidden="1" x14ac:dyDescent="0.25">
      <c r="A83" s="140">
        <v>546101</v>
      </c>
      <c r="B83" t="s">
        <v>1679</v>
      </c>
      <c r="C83">
        <v>3105</v>
      </c>
      <c r="D83" t="s">
        <v>1664</v>
      </c>
      <c r="E83" t="s">
        <v>5439</v>
      </c>
      <c r="F83" t="s">
        <v>5440</v>
      </c>
    </row>
    <row r="84" spans="1:6" hidden="1" x14ac:dyDescent="0.25">
      <c r="A84" s="140">
        <v>551503</v>
      </c>
      <c r="B84" t="s">
        <v>2075</v>
      </c>
      <c r="C84">
        <v>3113</v>
      </c>
      <c r="D84" t="s">
        <v>1603</v>
      </c>
      <c r="E84" t="s">
        <v>5439</v>
      </c>
      <c r="F84" t="s">
        <v>5440</v>
      </c>
    </row>
    <row r="85" spans="1:6" hidden="1" x14ac:dyDescent="0.25">
      <c r="A85" s="140">
        <v>549347</v>
      </c>
      <c r="B85" t="s">
        <v>1918</v>
      </c>
      <c r="C85">
        <v>3108</v>
      </c>
      <c r="D85" t="s">
        <v>193</v>
      </c>
      <c r="E85" t="s">
        <v>5439</v>
      </c>
      <c r="F85" t="s">
        <v>5440</v>
      </c>
    </row>
    <row r="86" spans="1:6" hidden="1" x14ac:dyDescent="0.25">
      <c r="A86" s="140">
        <v>550167</v>
      </c>
      <c r="B86" t="s">
        <v>1986</v>
      </c>
      <c r="C86">
        <v>3116</v>
      </c>
      <c r="D86" t="s">
        <v>2030</v>
      </c>
      <c r="E86" t="s">
        <v>5439</v>
      </c>
      <c r="F86" t="s">
        <v>5440</v>
      </c>
    </row>
    <row r="87" spans="1:6" hidden="1" x14ac:dyDescent="0.25">
      <c r="A87" s="140">
        <v>561703</v>
      </c>
      <c r="B87" t="s">
        <v>2709</v>
      </c>
      <c r="C87">
        <v>3105</v>
      </c>
      <c r="D87" t="s">
        <v>1664</v>
      </c>
      <c r="E87" t="s">
        <v>5439</v>
      </c>
      <c r="F87" t="s">
        <v>5440</v>
      </c>
    </row>
    <row r="88" spans="1:6" hidden="1" x14ac:dyDescent="0.25">
      <c r="A88" s="140">
        <v>546127</v>
      </c>
      <c r="B88" t="s">
        <v>1680</v>
      </c>
      <c r="C88">
        <v>3104</v>
      </c>
      <c r="D88" t="s">
        <v>1680</v>
      </c>
      <c r="E88" t="s">
        <v>5439</v>
      </c>
      <c r="F88" t="s">
        <v>5440</v>
      </c>
    </row>
    <row r="89" spans="1:6" hidden="1" x14ac:dyDescent="0.25">
      <c r="A89" s="140">
        <v>535249</v>
      </c>
      <c r="B89" t="s">
        <v>874</v>
      </c>
      <c r="C89">
        <v>3102</v>
      </c>
      <c r="D89" t="s">
        <v>1524</v>
      </c>
      <c r="E89" t="s">
        <v>5439</v>
      </c>
      <c r="F89" t="s">
        <v>5440</v>
      </c>
    </row>
    <row r="90" spans="1:6" hidden="1" x14ac:dyDescent="0.25">
      <c r="A90" s="140">
        <v>546143</v>
      </c>
      <c r="B90" t="s">
        <v>1681</v>
      </c>
      <c r="C90">
        <v>3104</v>
      </c>
      <c r="D90" t="s">
        <v>1680</v>
      </c>
      <c r="E90" t="s">
        <v>5439</v>
      </c>
      <c r="F90" t="s">
        <v>5440</v>
      </c>
    </row>
    <row r="91" spans="1:6" hidden="1" x14ac:dyDescent="0.25">
      <c r="A91" s="140">
        <v>546151</v>
      </c>
      <c r="B91" t="s">
        <v>1682</v>
      </c>
      <c r="C91">
        <v>3105</v>
      </c>
      <c r="D91" t="s">
        <v>1664</v>
      </c>
      <c r="E91" t="s">
        <v>5439</v>
      </c>
      <c r="F91" t="s">
        <v>5440</v>
      </c>
    </row>
    <row r="92" spans="1:6" hidden="1" x14ac:dyDescent="0.25">
      <c r="A92" s="140">
        <v>552208</v>
      </c>
      <c r="B92" t="s">
        <v>2130</v>
      </c>
      <c r="C92">
        <v>3110</v>
      </c>
      <c r="D92" t="s">
        <v>2212</v>
      </c>
      <c r="E92" t="s">
        <v>5439</v>
      </c>
      <c r="F92" t="s">
        <v>5440</v>
      </c>
    </row>
    <row r="93" spans="1:6" hidden="1" x14ac:dyDescent="0.25">
      <c r="A93" s="140">
        <v>529753</v>
      </c>
      <c r="B93" t="s">
        <v>352</v>
      </c>
      <c r="C93">
        <v>3105</v>
      </c>
      <c r="D93" t="s">
        <v>1664</v>
      </c>
      <c r="E93" t="s">
        <v>5439</v>
      </c>
      <c r="F93" t="s">
        <v>5440</v>
      </c>
    </row>
    <row r="94" spans="1:6" hidden="1" x14ac:dyDescent="0.25">
      <c r="A94" s="140">
        <v>544361</v>
      </c>
      <c r="B94" t="s">
        <v>1532</v>
      </c>
      <c r="C94">
        <v>3102</v>
      </c>
      <c r="D94" t="s">
        <v>1524</v>
      </c>
      <c r="E94" t="s">
        <v>5439</v>
      </c>
      <c r="F94" t="s">
        <v>5440</v>
      </c>
    </row>
    <row r="95" spans="1:6" hidden="1" x14ac:dyDescent="0.25">
      <c r="A95" s="140">
        <v>563650</v>
      </c>
      <c r="B95" t="s">
        <v>238</v>
      </c>
      <c r="C95">
        <v>3112</v>
      </c>
      <c r="D95" t="s">
        <v>2117</v>
      </c>
      <c r="E95" t="s">
        <v>5439</v>
      </c>
      <c r="F95" t="s">
        <v>5440</v>
      </c>
    </row>
    <row r="96" spans="1:6" hidden="1" x14ac:dyDescent="0.25">
      <c r="A96" s="140">
        <v>549363</v>
      </c>
      <c r="B96" t="s">
        <v>1920</v>
      </c>
      <c r="C96">
        <v>3108</v>
      </c>
      <c r="D96" t="s">
        <v>193</v>
      </c>
      <c r="E96" t="s">
        <v>5439</v>
      </c>
      <c r="F96" t="s">
        <v>5440</v>
      </c>
    </row>
    <row r="97" spans="1:6" hidden="1" x14ac:dyDescent="0.25">
      <c r="A97" s="140">
        <v>535206</v>
      </c>
      <c r="B97" t="s">
        <v>870</v>
      </c>
      <c r="C97">
        <v>3102</v>
      </c>
      <c r="D97" t="s">
        <v>1524</v>
      </c>
      <c r="E97" t="s">
        <v>5439</v>
      </c>
      <c r="F97" t="s">
        <v>5440</v>
      </c>
    </row>
    <row r="98" spans="1:6" hidden="1" x14ac:dyDescent="0.25">
      <c r="A98" s="140">
        <v>562416</v>
      </c>
      <c r="B98" t="s">
        <v>2771</v>
      </c>
      <c r="C98">
        <v>3104</v>
      </c>
      <c r="D98" t="s">
        <v>1680</v>
      </c>
      <c r="E98" t="s">
        <v>5439</v>
      </c>
      <c r="F98" t="s">
        <v>5440</v>
      </c>
    </row>
    <row r="99" spans="1:6" hidden="1" x14ac:dyDescent="0.25">
      <c r="A99" s="140">
        <v>552224</v>
      </c>
      <c r="B99" t="s">
        <v>2132</v>
      </c>
      <c r="C99">
        <v>3112</v>
      </c>
      <c r="D99" t="s">
        <v>2117</v>
      </c>
      <c r="E99" t="s">
        <v>5439</v>
      </c>
      <c r="F99" t="s">
        <v>5440</v>
      </c>
    </row>
    <row r="100" spans="1:6" hidden="1" x14ac:dyDescent="0.25">
      <c r="A100" s="140">
        <v>536199</v>
      </c>
      <c r="B100" t="s">
        <v>958</v>
      </c>
      <c r="C100">
        <v>3115</v>
      </c>
      <c r="D100" t="s">
        <v>1606</v>
      </c>
      <c r="E100" t="s">
        <v>5439</v>
      </c>
      <c r="F100" t="s">
        <v>5440</v>
      </c>
    </row>
    <row r="101" spans="1:6" hidden="1" x14ac:dyDescent="0.25">
      <c r="A101" s="140">
        <v>544388</v>
      </c>
      <c r="B101" t="s">
        <v>1534</v>
      </c>
      <c r="C101">
        <v>3115</v>
      </c>
      <c r="D101" t="s">
        <v>1606</v>
      </c>
      <c r="E101" t="s">
        <v>5439</v>
      </c>
      <c r="F101" t="s">
        <v>5440</v>
      </c>
    </row>
    <row r="102" spans="1:6" hidden="1" x14ac:dyDescent="0.25">
      <c r="A102" s="140">
        <v>545465</v>
      </c>
      <c r="B102" t="s">
        <v>1629</v>
      </c>
      <c r="C102">
        <v>3106</v>
      </c>
      <c r="D102" t="s">
        <v>1639</v>
      </c>
      <c r="E102" t="s">
        <v>5439</v>
      </c>
      <c r="F102" t="s">
        <v>5440</v>
      </c>
    </row>
    <row r="103" spans="1:6" hidden="1" x14ac:dyDescent="0.25">
      <c r="A103" s="140">
        <v>552241</v>
      </c>
      <c r="B103" t="s">
        <v>2134</v>
      </c>
      <c r="C103">
        <v>3112</v>
      </c>
      <c r="D103" t="s">
        <v>2117</v>
      </c>
      <c r="E103" t="s">
        <v>5439</v>
      </c>
      <c r="F103" t="s">
        <v>5440</v>
      </c>
    </row>
    <row r="104" spans="1:6" hidden="1" x14ac:dyDescent="0.25">
      <c r="A104" s="140">
        <v>560529</v>
      </c>
      <c r="B104" t="s">
        <v>2619</v>
      </c>
      <c r="C104">
        <v>3112</v>
      </c>
      <c r="D104" t="s">
        <v>2117</v>
      </c>
      <c r="E104" t="s">
        <v>5439</v>
      </c>
      <c r="F104" t="s">
        <v>5440</v>
      </c>
    </row>
    <row r="105" spans="1:6" hidden="1" x14ac:dyDescent="0.25">
      <c r="A105" s="140">
        <v>562301</v>
      </c>
      <c r="B105" t="s">
        <v>2761</v>
      </c>
      <c r="C105">
        <v>3108</v>
      </c>
      <c r="D105" t="s">
        <v>193</v>
      </c>
      <c r="E105" t="s">
        <v>5439</v>
      </c>
      <c r="F105" t="s">
        <v>5440</v>
      </c>
    </row>
    <row r="106" spans="1:6" hidden="1" x14ac:dyDescent="0.25">
      <c r="A106" s="140">
        <v>562467</v>
      </c>
      <c r="B106" t="s">
        <v>2776</v>
      </c>
      <c r="C106">
        <v>3105</v>
      </c>
      <c r="D106" t="s">
        <v>1664</v>
      </c>
      <c r="E106" t="s">
        <v>5439</v>
      </c>
      <c r="F106" t="s">
        <v>5440</v>
      </c>
    </row>
    <row r="107" spans="1:6" hidden="1" x14ac:dyDescent="0.25">
      <c r="A107" s="140">
        <v>545473</v>
      </c>
      <c r="B107" t="s">
        <v>1630</v>
      </c>
      <c r="C107">
        <v>3103</v>
      </c>
      <c r="D107" t="s">
        <v>1622</v>
      </c>
      <c r="E107" t="s">
        <v>5439</v>
      </c>
      <c r="F107" t="s">
        <v>5440</v>
      </c>
    </row>
    <row r="108" spans="1:6" hidden="1" x14ac:dyDescent="0.25">
      <c r="A108" s="140">
        <v>562602</v>
      </c>
      <c r="B108" t="s">
        <v>2790</v>
      </c>
      <c r="C108">
        <v>3105</v>
      </c>
      <c r="D108" t="s">
        <v>1664</v>
      </c>
      <c r="E108" t="s">
        <v>5439</v>
      </c>
      <c r="F108" t="s">
        <v>5440</v>
      </c>
    </row>
    <row r="109" spans="1:6" hidden="1" x14ac:dyDescent="0.25">
      <c r="A109" s="140">
        <v>562840</v>
      </c>
      <c r="B109" t="s">
        <v>2811</v>
      </c>
      <c r="C109">
        <v>3114</v>
      </c>
      <c r="D109" t="s">
        <v>1762</v>
      </c>
      <c r="E109" t="s">
        <v>5439</v>
      </c>
      <c r="F109" t="s">
        <v>5440</v>
      </c>
    </row>
    <row r="110" spans="1:6" hidden="1" x14ac:dyDescent="0.25">
      <c r="A110" s="140">
        <v>507610</v>
      </c>
      <c r="B110" t="s">
        <v>134</v>
      </c>
      <c r="C110">
        <v>3105</v>
      </c>
      <c r="D110" t="s">
        <v>1664</v>
      </c>
      <c r="E110" t="s">
        <v>5439</v>
      </c>
      <c r="F110" t="s">
        <v>5440</v>
      </c>
    </row>
    <row r="111" spans="1:6" hidden="1" x14ac:dyDescent="0.25">
      <c r="A111" s="140">
        <v>535664</v>
      </c>
      <c r="B111" t="s">
        <v>909</v>
      </c>
      <c r="C111">
        <v>3102</v>
      </c>
      <c r="D111" t="s">
        <v>1524</v>
      </c>
      <c r="E111" t="s">
        <v>5439</v>
      </c>
      <c r="F111" t="s">
        <v>5440</v>
      </c>
    </row>
    <row r="112" spans="1:6" hidden="1" x14ac:dyDescent="0.25">
      <c r="A112" s="140">
        <v>550981</v>
      </c>
      <c r="B112" t="s">
        <v>909</v>
      </c>
      <c r="C112">
        <v>3111</v>
      </c>
      <c r="D112" t="s">
        <v>2041</v>
      </c>
      <c r="E112" t="s">
        <v>5439</v>
      </c>
      <c r="F112" t="s">
        <v>5440</v>
      </c>
    </row>
    <row r="113" spans="1:6" hidden="1" x14ac:dyDescent="0.25">
      <c r="A113" s="140">
        <v>544400</v>
      </c>
      <c r="B113" t="s">
        <v>1536</v>
      </c>
      <c r="C113">
        <v>3102</v>
      </c>
      <c r="D113" t="s">
        <v>1524</v>
      </c>
      <c r="E113" t="s">
        <v>5439</v>
      </c>
      <c r="F113" t="s">
        <v>5440</v>
      </c>
    </row>
    <row r="114" spans="1:6" hidden="1" x14ac:dyDescent="0.25">
      <c r="A114" s="140">
        <v>551015</v>
      </c>
      <c r="B114" t="s">
        <v>2053</v>
      </c>
      <c r="C114">
        <v>3117</v>
      </c>
      <c r="D114" t="s">
        <v>2111</v>
      </c>
      <c r="E114" t="s">
        <v>5439</v>
      </c>
      <c r="F114" t="s">
        <v>5440</v>
      </c>
    </row>
    <row r="115" spans="1:6" hidden="1" x14ac:dyDescent="0.25">
      <c r="A115" s="140">
        <v>535958</v>
      </c>
      <c r="B115" t="s">
        <v>936</v>
      </c>
      <c r="C115">
        <v>3102</v>
      </c>
      <c r="D115" t="s">
        <v>1524</v>
      </c>
      <c r="E115" t="s">
        <v>5439</v>
      </c>
      <c r="F115" t="s">
        <v>5440</v>
      </c>
    </row>
    <row r="116" spans="1:6" hidden="1" x14ac:dyDescent="0.25">
      <c r="A116" s="140">
        <v>563765</v>
      </c>
      <c r="B116" t="s">
        <v>2889</v>
      </c>
      <c r="C116">
        <v>3110</v>
      </c>
      <c r="D116" t="s">
        <v>2212</v>
      </c>
      <c r="E116" t="s">
        <v>5439</v>
      </c>
      <c r="F116" t="s">
        <v>5440</v>
      </c>
    </row>
    <row r="117" spans="1:6" hidden="1" x14ac:dyDescent="0.25">
      <c r="A117" s="140">
        <v>560219</v>
      </c>
      <c r="B117" t="s">
        <v>2595</v>
      </c>
      <c r="C117">
        <v>3111</v>
      </c>
      <c r="D117" t="s">
        <v>2041</v>
      </c>
      <c r="E117" t="s">
        <v>5439</v>
      </c>
      <c r="F117" t="s">
        <v>5440</v>
      </c>
    </row>
    <row r="118" spans="1:6" hidden="1" x14ac:dyDescent="0.25">
      <c r="A118" s="140">
        <v>552275</v>
      </c>
      <c r="B118" t="s">
        <v>2137</v>
      </c>
      <c r="C118">
        <v>3110</v>
      </c>
      <c r="D118" t="s">
        <v>2212</v>
      </c>
      <c r="E118" t="s">
        <v>5439</v>
      </c>
      <c r="F118" t="s">
        <v>5440</v>
      </c>
    </row>
    <row r="119" spans="1:6" hidden="1" x14ac:dyDescent="0.25">
      <c r="A119" s="140">
        <v>552283</v>
      </c>
      <c r="B119" t="s">
        <v>2138</v>
      </c>
      <c r="C119">
        <v>3112</v>
      </c>
      <c r="D119" t="s">
        <v>2117</v>
      </c>
      <c r="E119" t="s">
        <v>5439</v>
      </c>
      <c r="F119" t="s">
        <v>5440</v>
      </c>
    </row>
    <row r="120" spans="1:6" hidden="1" x14ac:dyDescent="0.25">
      <c r="A120" s="140">
        <v>549371</v>
      </c>
      <c r="B120" t="s">
        <v>1921</v>
      </c>
      <c r="C120">
        <v>3115</v>
      </c>
      <c r="D120" t="s">
        <v>1606</v>
      </c>
      <c r="E120" t="s">
        <v>5439</v>
      </c>
      <c r="F120" t="s">
        <v>5440</v>
      </c>
    </row>
    <row r="121" spans="1:6" hidden="1" x14ac:dyDescent="0.25">
      <c r="A121" s="140">
        <v>552291</v>
      </c>
      <c r="B121" t="s">
        <v>2139</v>
      </c>
      <c r="C121">
        <v>3112</v>
      </c>
      <c r="D121" t="s">
        <v>2117</v>
      </c>
      <c r="E121" t="s">
        <v>5439</v>
      </c>
      <c r="F121" t="s">
        <v>5440</v>
      </c>
    </row>
    <row r="122" spans="1:6" hidden="1" x14ac:dyDescent="0.25">
      <c r="A122" s="140">
        <v>551023</v>
      </c>
      <c r="B122" t="s">
        <v>2054</v>
      </c>
      <c r="C122">
        <v>3111</v>
      </c>
      <c r="D122" t="s">
        <v>2041</v>
      </c>
      <c r="E122" t="s">
        <v>5439</v>
      </c>
      <c r="F122" t="s">
        <v>5440</v>
      </c>
    </row>
    <row r="123" spans="1:6" hidden="1" x14ac:dyDescent="0.25">
      <c r="A123" s="140">
        <v>563307</v>
      </c>
      <c r="B123" t="s">
        <v>2854</v>
      </c>
      <c r="C123">
        <v>3112</v>
      </c>
      <c r="D123" t="s">
        <v>2117</v>
      </c>
      <c r="E123" t="s">
        <v>5439</v>
      </c>
      <c r="F123" t="s">
        <v>5440</v>
      </c>
    </row>
    <row r="124" spans="1:6" hidden="1" x14ac:dyDescent="0.25">
      <c r="A124" s="140">
        <v>549380</v>
      </c>
      <c r="B124" t="s">
        <v>1922</v>
      </c>
      <c r="C124">
        <v>3108</v>
      </c>
      <c r="D124" t="s">
        <v>193</v>
      </c>
      <c r="E124" t="s">
        <v>5439</v>
      </c>
      <c r="F124" t="s">
        <v>5440</v>
      </c>
    </row>
    <row r="125" spans="1:6" hidden="1" x14ac:dyDescent="0.25">
      <c r="A125" s="140">
        <v>560243</v>
      </c>
      <c r="B125" t="s">
        <v>2597</v>
      </c>
      <c r="C125">
        <v>3111</v>
      </c>
      <c r="D125" t="s">
        <v>2041</v>
      </c>
      <c r="E125" t="s">
        <v>5439</v>
      </c>
      <c r="F125" t="s">
        <v>5440</v>
      </c>
    </row>
    <row r="126" spans="1:6" hidden="1" x14ac:dyDescent="0.25">
      <c r="A126" s="140">
        <v>537187</v>
      </c>
      <c r="B126" t="s">
        <v>1045</v>
      </c>
      <c r="C126">
        <v>3109</v>
      </c>
      <c r="D126" t="s">
        <v>1980</v>
      </c>
      <c r="E126" t="s">
        <v>5439</v>
      </c>
      <c r="F126" t="s">
        <v>5440</v>
      </c>
    </row>
    <row r="127" spans="1:6" hidden="1" x14ac:dyDescent="0.25">
      <c r="A127" s="140">
        <v>560987</v>
      </c>
      <c r="B127" t="s">
        <v>2648</v>
      </c>
      <c r="C127">
        <v>3105</v>
      </c>
      <c r="D127" t="s">
        <v>1664</v>
      </c>
      <c r="E127" t="s">
        <v>5439</v>
      </c>
      <c r="F127" t="s">
        <v>5440</v>
      </c>
    </row>
    <row r="128" spans="1:6" hidden="1" x14ac:dyDescent="0.25">
      <c r="A128" s="140">
        <v>551040</v>
      </c>
      <c r="B128" t="s">
        <v>2055</v>
      </c>
      <c r="C128">
        <v>3111</v>
      </c>
      <c r="D128" t="s">
        <v>2041</v>
      </c>
      <c r="E128" t="s">
        <v>5439</v>
      </c>
      <c r="F128" t="s">
        <v>5440</v>
      </c>
    </row>
    <row r="129" spans="1:6" hidden="1" x14ac:dyDescent="0.25">
      <c r="A129" s="140">
        <v>544426</v>
      </c>
      <c r="B129" t="s">
        <v>1538</v>
      </c>
      <c r="C129">
        <v>3102</v>
      </c>
      <c r="D129" t="s">
        <v>1524</v>
      </c>
      <c r="E129" t="s">
        <v>5439</v>
      </c>
      <c r="F129" t="s">
        <v>5440</v>
      </c>
    </row>
    <row r="130" spans="1:6" hidden="1" x14ac:dyDescent="0.25">
      <c r="A130" s="140">
        <v>550183</v>
      </c>
      <c r="B130" t="s">
        <v>1988</v>
      </c>
      <c r="C130">
        <v>3109</v>
      </c>
      <c r="D130" t="s">
        <v>1980</v>
      </c>
      <c r="E130" t="s">
        <v>5439</v>
      </c>
      <c r="F130" t="s">
        <v>5440</v>
      </c>
    </row>
    <row r="131" spans="1:6" hidden="1" x14ac:dyDescent="0.25">
      <c r="A131" s="140">
        <v>535788</v>
      </c>
      <c r="B131" t="s">
        <v>920</v>
      </c>
      <c r="C131">
        <v>3102</v>
      </c>
      <c r="D131" t="s">
        <v>1524</v>
      </c>
      <c r="E131" t="s">
        <v>5439</v>
      </c>
      <c r="F131" t="s">
        <v>5440</v>
      </c>
    </row>
    <row r="132" spans="1:6" hidden="1" x14ac:dyDescent="0.25">
      <c r="A132" s="140">
        <v>544442</v>
      </c>
      <c r="B132" t="s">
        <v>1539</v>
      </c>
      <c r="C132">
        <v>3102</v>
      </c>
      <c r="D132" t="s">
        <v>1524</v>
      </c>
      <c r="E132" t="s">
        <v>5439</v>
      </c>
      <c r="F132" t="s">
        <v>5440</v>
      </c>
    </row>
    <row r="133" spans="1:6" hidden="1" x14ac:dyDescent="0.25">
      <c r="A133" s="140">
        <v>562815</v>
      </c>
      <c r="B133" t="s">
        <v>2808</v>
      </c>
      <c r="C133">
        <v>3114</v>
      </c>
      <c r="D133" t="s">
        <v>1762</v>
      </c>
      <c r="E133" t="s">
        <v>5439</v>
      </c>
      <c r="F133" t="s">
        <v>5440</v>
      </c>
    </row>
    <row r="134" spans="1:6" hidden="1" x14ac:dyDescent="0.25">
      <c r="A134" s="140">
        <v>537144</v>
      </c>
      <c r="B134" t="s">
        <v>1040</v>
      </c>
      <c r="C134">
        <v>3109</v>
      </c>
      <c r="D134" t="s">
        <v>1980</v>
      </c>
      <c r="E134" t="s">
        <v>5439</v>
      </c>
      <c r="F134" t="s">
        <v>5440</v>
      </c>
    </row>
    <row r="135" spans="1:6" hidden="1" x14ac:dyDescent="0.25">
      <c r="A135" s="140">
        <v>509141</v>
      </c>
      <c r="B135" t="s">
        <v>155</v>
      </c>
      <c r="C135">
        <v>3114</v>
      </c>
      <c r="D135" t="s">
        <v>1762</v>
      </c>
      <c r="E135" t="s">
        <v>5439</v>
      </c>
      <c r="F135" t="s">
        <v>5440</v>
      </c>
    </row>
    <row r="136" spans="1:6" hidden="1" x14ac:dyDescent="0.25">
      <c r="A136" s="140">
        <v>544451</v>
      </c>
      <c r="B136" t="s">
        <v>1540</v>
      </c>
      <c r="C136">
        <v>3102</v>
      </c>
      <c r="D136" t="s">
        <v>1524</v>
      </c>
      <c r="E136" t="s">
        <v>5439</v>
      </c>
      <c r="F136" t="s">
        <v>5440</v>
      </c>
    </row>
    <row r="137" spans="1:6" hidden="1" x14ac:dyDescent="0.25">
      <c r="A137" s="140">
        <v>562637</v>
      </c>
      <c r="B137" t="s">
        <v>2793</v>
      </c>
      <c r="C137">
        <v>3114</v>
      </c>
      <c r="D137" t="s">
        <v>1762</v>
      </c>
      <c r="E137" t="s">
        <v>5439</v>
      </c>
      <c r="F137" t="s">
        <v>5440</v>
      </c>
    </row>
    <row r="138" spans="1:6" hidden="1" x14ac:dyDescent="0.25">
      <c r="A138" s="140">
        <v>545481</v>
      </c>
      <c r="B138" t="s">
        <v>1631</v>
      </c>
      <c r="C138">
        <v>3103</v>
      </c>
      <c r="D138" t="s">
        <v>1622</v>
      </c>
      <c r="E138" t="s">
        <v>5439</v>
      </c>
      <c r="F138" t="s">
        <v>5440</v>
      </c>
    </row>
    <row r="139" spans="1:6" hidden="1" x14ac:dyDescent="0.25">
      <c r="A139" s="140">
        <v>535575</v>
      </c>
      <c r="B139" t="s">
        <v>903</v>
      </c>
      <c r="C139">
        <v>3102</v>
      </c>
      <c r="D139" t="s">
        <v>1524</v>
      </c>
      <c r="E139" t="s">
        <v>5439</v>
      </c>
      <c r="F139" t="s">
        <v>5440</v>
      </c>
    </row>
    <row r="140" spans="1:6" hidden="1" x14ac:dyDescent="0.25">
      <c r="A140" s="140">
        <v>562696</v>
      </c>
      <c r="B140" t="s">
        <v>2798</v>
      </c>
      <c r="C140">
        <v>3105</v>
      </c>
      <c r="D140" t="s">
        <v>1664</v>
      </c>
      <c r="E140" t="s">
        <v>5439</v>
      </c>
      <c r="F140" t="s">
        <v>5440</v>
      </c>
    </row>
    <row r="141" spans="1:6" hidden="1" x14ac:dyDescent="0.25">
      <c r="A141" s="140">
        <v>551597</v>
      </c>
      <c r="B141" t="s">
        <v>2081</v>
      </c>
      <c r="C141">
        <v>3101</v>
      </c>
      <c r="D141" t="s">
        <v>2047</v>
      </c>
      <c r="E141" t="s">
        <v>5439</v>
      </c>
      <c r="F141" t="s">
        <v>5440</v>
      </c>
    </row>
    <row r="142" spans="1:6" hidden="1" x14ac:dyDescent="0.25">
      <c r="A142" s="140">
        <v>561690</v>
      </c>
      <c r="B142" t="s">
        <v>1130</v>
      </c>
      <c r="C142">
        <v>3117</v>
      </c>
      <c r="D142" t="s">
        <v>2111</v>
      </c>
      <c r="E142" t="s">
        <v>5439</v>
      </c>
      <c r="F142" t="s">
        <v>5440</v>
      </c>
    </row>
    <row r="143" spans="1:6" hidden="1" x14ac:dyDescent="0.25">
      <c r="A143" s="140">
        <v>562807</v>
      </c>
      <c r="B143" t="s">
        <v>2807</v>
      </c>
      <c r="C143">
        <v>3114</v>
      </c>
      <c r="D143" t="s">
        <v>1762</v>
      </c>
      <c r="E143" t="s">
        <v>5439</v>
      </c>
      <c r="F143" t="s">
        <v>5440</v>
      </c>
    </row>
    <row r="144" spans="1:6" hidden="1" x14ac:dyDescent="0.25">
      <c r="A144" s="140">
        <v>562386</v>
      </c>
      <c r="B144" t="s">
        <v>2768</v>
      </c>
      <c r="C144">
        <v>3114</v>
      </c>
      <c r="D144" t="s">
        <v>1762</v>
      </c>
      <c r="E144" t="s">
        <v>5439</v>
      </c>
      <c r="F144" t="s">
        <v>5440</v>
      </c>
    </row>
    <row r="145" spans="1:6" hidden="1" x14ac:dyDescent="0.25">
      <c r="A145" s="140">
        <v>536075</v>
      </c>
      <c r="B145" t="s">
        <v>947</v>
      </c>
      <c r="C145">
        <v>3115</v>
      </c>
      <c r="D145" t="s">
        <v>1606</v>
      </c>
      <c r="E145" t="s">
        <v>5439</v>
      </c>
      <c r="F145" t="s">
        <v>5440</v>
      </c>
    </row>
    <row r="146" spans="1:6" hidden="1" x14ac:dyDescent="0.25">
      <c r="A146" s="140">
        <v>563625</v>
      </c>
      <c r="B146" t="s">
        <v>2878</v>
      </c>
      <c r="C146">
        <v>3112</v>
      </c>
      <c r="D146" t="s">
        <v>2117</v>
      </c>
      <c r="E146" t="s">
        <v>5439</v>
      </c>
      <c r="F146" t="s">
        <v>5440</v>
      </c>
    </row>
    <row r="147" spans="1:6" hidden="1" x14ac:dyDescent="0.25">
      <c r="A147" s="140">
        <v>546291</v>
      </c>
      <c r="B147" t="s">
        <v>1691</v>
      </c>
      <c r="C147">
        <v>3105</v>
      </c>
      <c r="D147" t="s">
        <v>1664</v>
      </c>
      <c r="E147" t="s">
        <v>5439</v>
      </c>
      <c r="F147" t="s">
        <v>5440</v>
      </c>
    </row>
    <row r="148" spans="1:6" hidden="1" x14ac:dyDescent="0.25">
      <c r="A148" s="140">
        <v>598593</v>
      </c>
      <c r="B148" t="s">
        <v>1923</v>
      </c>
      <c r="C148">
        <v>3102</v>
      </c>
      <c r="D148" t="s">
        <v>1524</v>
      </c>
      <c r="E148" t="s">
        <v>5439</v>
      </c>
      <c r="F148" t="s">
        <v>5440</v>
      </c>
    </row>
    <row r="149" spans="1:6" hidden="1" x14ac:dyDescent="0.25">
      <c r="A149" s="140">
        <v>549398</v>
      </c>
      <c r="B149" t="s">
        <v>1923</v>
      </c>
      <c r="C149">
        <v>3108</v>
      </c>
      <c r="D149" t="s">
        <v>193</v>
      </c>
      <c r="E149" t="s">
        <v>5439</v>
      </c>
      <c r="F149" t="s">
        <v>5440</v>
      </c>
    </row>
    <row r="150" spans="1:6" hidden="1" x14ac:dyDescent="0.25">
      <c r="A150" s="140">
        <v>546305</v>
      </c>
      <c r="B150" t="s">
        <v>1692</v>
      </c>
      <c r="C150">
        <v>3104</v>
      </c>
      <c r="D150" t="s">
        <v>1680</v>
      </c>
      <c r="E150" t="s">
        <v>5439</v>
      </c>
      <c r="F150" t="s">
        <v>5440</v>
      </c>
    </row>
    <row r="151" spans="1:6" hidden="1" x14ac:dyDescent="0.25">
      <c r="A151" s="140">
        <v>560481</v>
      </c>
      <c r="B151" t="s">
        <v>2615</v>
      </c>
      <c r="C151">
        <v>3112</v>
      </c>
      <c r="D151" t="s">
        <v>2117</v>
      </c>
      <c r="E151" t="s">
        <v>5439</v>
      </c>
      <c r="F151" t="s">
        <v>5440</v>
      </c>
    </row>
    <row r="152" spans="1:6" hidden="1" x14ac:dyDescent="0.25">
      <c r="A152" s="140">
        <v>535851</v>
      </c>
      <c r="B152" t="s">
        <v>926</v>
      </c>
      <c r="C152">
        <v>3102</v>
      </c>
      <c r="D152" t="s">
        <v>1524</v>
      </c>
      <c r="E152" t="s">
        <v>5439</v>
      </c>
      <c r="F152" t="s">
        <v>5440</v>
      </c>
    </row>
    <row r="153" spans="1:6" hidden="1" x14ac:dyDescent="0.25">
      <c r="A153" s="140">
        <v>552321</v>
      </c>
      <c r="B153" t="s">
        <v>926</v>
      </c>
      <c r="C153">
        <v>3110</v>
      </c>
      <c r="D153" t="s">
        <v>2212</v>
      </c>
      <c r="E153" t="s">
        <v>5439</v>
      </c>
      <c r="F153" t="s">
        <v>5440</v>
      </c>
    </row>
    <row r="154" spans="1:6" hidden="1" x14ac:dyDescent="0.25">
      <c r="A154" s="140">
        <v>598607</v>
      </c>
      <c r="B154" t="s">
        <v>5285</v>
      </c>
      <c r="C154">
        <v>3102</v>
      </c>
      <c r="D154" t="s">
        <v>1524</v>
      </c>
      <c r="E154" t="s">
        <v>5439</v>
      </c>
      <c r="F154" t="s">
        <v>5440</v>
      </c>
    </row>
    <row r="155" spans="1:6" hidden="1" x14ac:dyDescent="0.25">
      <c r="A155" s="140">
        <v>544485</v>
      </c>
      <c r="B155" t="s">
        <v>1543</v>
      </c>
      <c r="C155">
        <v>3102</v>
      </c>
      <c r="D155" t="s">
        <v>1524</v>
      </c>
      <c r="E155" t="s">
        <v>5439</v>
      </c>
      <c r="F155" t="s">
        <v>5440</v>
      </c>
    </row>
    <row r="156" spans="1:6" hidden="1" x14ac:dyDescent="0.25">
      <c r="A156" s="140">
        <v>536628</v>
      </c>
      <c r="B156" t="s">
        <v>995</v>
      </c>
      <c r="C156">
        <v>3111</v>
      </c>
      <c r="D156" t="s">
        <v>2041</v>
      </c>
      <c r="E156" t="s">
        <v>5439</v>
      </c>
      <c r="F156" t="s">
        <v>5440</v>
      </c>
    </row>
    <row r="157" spans="1:6" hidden="1" x14ac:dyDescent="0.25">
      <c r="A157" s="140">
        <v>598992</v>
      </c>
      <c r="B157" t="s">
        <v>5314</v>
      </c>
      <c r="C157">
        <v>3112</v>
      </c>
      <c r="D157" t="s">
        <v>2117</v>
      </c>
      <c r="E157" t="s">
        <v>5439</v>
      </c>
      <c r="F157" t="s">
        <v>5440</v>
      </c>
    </row>
    <row r="158" spans="1:6" hidden="1" x14ac:dyDescent="0.25">
      <c r="A158" s="140">
        <v>562904</v>
      </c>
      <c r="B158" t="s">
        <v>2817</v>
      </c>
      <c r="C158">
        <v>3112</v>
      </c>
      <c r="D158" t="s">
        <v>2117</v>
      </c>
      <c r="E158" t="s">
        <v>5439</v>
      </c>
      <c r="F158" t="s">
        <v>5440</v>
      </c>
    </row>
    <row r="159" spans="1:6" hidden="1" x14ac:dyDescent="0.25">
      <c r="A159" s="140">
        <v>545490</v>
      </c>
      <c r="B159" t="s">
        <v>1632</v>
      </c>
      <c r="C159">
        <v>3103</v>
      </c>
      <c r="D159" t="s">
        <v>1622</v>
      </c>
      <c r="E159" t="s">
        <v>5439</v>
      </c>
      <c r="F159" t="s">
        <v>5440</v>
      </c>
    </row>
    <row r="160" spans="1:6" hidden="1" x14ac:dyDescent="0.25">
      <c r="A160" s="140">
        <v>544493</v>
      </c>
      <c r="B160" t="s">
        <v>1544</v>
      </c>
      <c r="C160">
        <v>3102</v>
      </c>
      <c r="D160" t="s">
        <v>1524</v>
      </c>
      <c r="E160" t="s">
        <v>5439</v>
      </c>
      <c r="F160" t="s">
        <v>5440</v>
      </c>
    </row>
    <row r="161" spans="1:6" hidden="1" x14ac:dyDescent="0.25">
      <c r="A161" s="140">
        <v>545503</v>
      </c>
      <c r="B161" t="s">
        <v>1633</v>
      </c>
      <c r="C161">
        <v>3106</v>
      </c>
      <c r="D161" t="s">
        <v>1639</v>
      </c>
      <c r="E161" t="s">
        <v>5439</v>
      </c>
      <c r="F161" t="s">
        <v>5440</v>
      </c>
    </row>
    <row r="162" spans="1:6" hidden="1" x14ac:dyDescent="0.25">
      <c r="A162" s="140">
        <v>536105</v>
      </c>
      <c r="B162" t="s">
        <v>950</v>
      </c>
      <c r="C162">
        <v>3115</v>
      </c>
      <c r="D162" t="s">
        <v>1606</v>
      </c>
      <c r="E162" t="s">
        <v>5439</v>
      </c>
      <c r="F162" t="s">
        <v>5440</v>
      </c>
    </row>
    <row r="163" spans="1:6" hidden="1" x14ac:dyDescent="0.25">
      <c r="A163" s="140">
        <v>598658</v>
      </c>
      <c r="B163" t="s">
        <v>5290</v>
      </c>
      <c r="C163">
        <v>3104</v>
      </c>
      <c r="D163" t="s">
        <v>1680</v>
      </c>
      <c r="E163" t="s">
        <v>5439</v>
      </c>
      <c r="F163" t="s">
        <v>5440</v>
      </c>
    </row>
    <row r="164" spans="1:6" hidden="1" x14ac:dyDescent="0.25">
      <c r="A164" s="140">
        <v>562785</v>
      </c>
      <c r="B164" t="s">
        <v>2805</v>
      </c>
      <c r="C164">
        <v>3104</v>
      </c>
      <c r="D164" t="s">
        <v>1680</v>
      </c>
      <c r="E164" t="s">
        <v>5439</v>
      </c>
      <c r="F164" t="s">
        <v>5440</v>
      </c>
    </row>
    <row r="165" spans="1:6" hidden="1" x14ac:dyDescent="0.25">
      <c r="A165" s="140">
        <v>546364</v>
      </c>
      <c r="B165" t="s">
        <v>1694</v>
      </c>
      <c r="C165">
        <v>3105</v>
      </c>
      <c r="D165" t="s">
        <v>1664</v>
      </c>
      <c r="E165" t="s">
        <v>5439</v>
      </c>
      <c r="F165" t="s">
        <v>5440</v>
      </c>
    </row>
    <row r="166" spans="1:6" hidden="1" x14ac:dyDescent="0.25">
      <c r="A166" s="140">
        <v>545511</v>
      </c>
      <c r="B166" t="s">
        <v>1634</v>
      </c>
      <c r="C166">
        <v>3103</v>
      </c>
      <c r="D166" t="s">
        <v>1622</v>
      </c>
      <c r="E166" t="s">
        <v>5439</v>
      </c>
      <c r="F166" t="s">
        <v>5440</v>
      </c>
    </row>
    <row r="167" spans="1:6" hidden="1" x14ac:dyDescent="0.25">
      <c r="A167" s="140">
        <v>536881</v>
      </c>
      <c r="B167" t="s">
        <v>1021</v>
      </c>
      <c r="C167">
        <v>3111</v>
      </c>
      <c r="D167" t="s">
        <v>2041</v>
      </c>
      <c r="E167" t="s">
        <v>5439</v>
      </c>
      <c r="F167" t="s">
        <v>5440</v>
      </c>
    </row>
    <row r="168" spans="1:6" hidden="1" x14ac:dyDescent="0.25">
      <c r="A168" s="140">
        <v>546381</v>
      </c>
      <c r="B168" t="s">
        <v>1696</v>
      </c>
      <c r="C168">
        <v>3105</v>
      </c>
      <c r="D168" t="s">
        <v>1664</v>
      </c>
      <c r="E168" t="s">
        <v>5439</v>
      </c>
      <c r="F168" t="s">
        <v>5440</v>
      </c>
    </row>
    <row r="169" spans="1:6" hidden="1" x14ac:dyDescent="0.25">
      <c r="A169" s="140">
        <v>561061</v>
      </c>
      <c r="B169" t="s">
        <v>2655</v>
      </c>
      <c r="C169">
        <v>3105</v>
      </c>
      <c r="D169" t="s">
        <v>1664</v>
      </c>
      <c r="E169" t="s">
        <v>5439</v>
      </c>
      <c r="F169" t="s">
        <v>5440</v>
      </c>
    </row>
    <row r="170" spans="1:6" hidden="1" x14ac:dyDescent="0.25">
      <c r="A170" s="140">
        <v>562319</v>
      </c>
      <c r="B170" t="s">
        <v>2762</v>
      </c>
      <c r="C170">
        <v>3104</v>
      </c>
      <c r="D170" t="s">
        <v>1680</v>
      </c>
      <c r="E170" t="s">
        <v>5439</v>
      </c>
      <c r="F170" t="s">
        <v>5440</v>
      </c>
    </row>
    <row r="171" spans="1:6" hidden="1" x14ac:dyDescent="0.25">
      <c r="A171" s="140">
        <v>544515</v>
      </c>
      <c r="B171" t="s">
        <v>1546</v>
      </c>
      <c r="C171">
        <v>3113</v>
      </c>
      <c r="D171" t="s">
        <v>1603</v>
      </c>
      <c r="E171" t="s">
        <v>5439</v>
      </c>
      <c r="F171" t="s">
        <v>5440</v>
      </c>
    </row>
    <row r="172" spans="1:6" hidden="1" x14ac:dyDescent="0.25">
      <c r="A172" s="140">
        <v>550205</v>
      </c>
      <c r="B172" t="s">
        <v>1990</v>
      </c>
      <c r="C172">
        <v>3116</v>
      </c>
      <c r="D172" t="s">
        <v>2030</v>
      </c>
      <c r="E172" t="s">
        <v>5439</v>
      </c>
      <c r="F172" t="s">
        <v>5440</v>
      </c>
    </row>
    <row r="173" spans="1:6" hidden="1" x14ac:dyDescent="0.25">
      <c r="A173" s="140">
        <v>536369</v>
      </c>
      <c r="B173" t="s">
        <v>972</v>
      </c>
      <c r="C173">
        <v>3101</v>
      </c>
      <c r="D173" t="s">
        <v>2047</v>
      </c>
      <c r="E173" t="s">
        <v>5439</v>
      </c>
      <c r="F173" t="s">
        <v>5440</v>
      </c>
    </row>
    <row r="174" spans="1:6" hidden="1" x14ac:dyDescent="0.25">
      <c r="A174" s="140">
        <v>561525</v>
      </c>
      <c r="B174" t="s">
        <v>2694</v>
      </c>
      <c r="C174">
        <v>3108</v>
      </c>
      <c r="D174" t="s">
        <v>193</v>
      </c>
      <c r="E174" t="s">
        <v>5439</v>
      </c>
      <c r="F174" t="s">
        <v>5440</v>
      </c>
    </row>
    <row r="175" spans="1:6" hidden="1" x14ac:dyDescent="0.25">
      <c r="A175" s="140">
        <v>545520</v>
      </c>
      <c r="B175" t="s">
        <v>1635</v>
      </c>
      <c r="C175">
        <v>3103</v>
      </c>
      <c r="D175" t="s">
        <v>1622</v>
      </c>
      <c r="E175" t="s">
        <v>5439</v>
      </c>
      <c r="F175" t="s">
        <v>5440</v>
      </c>
    </row>
    <row r="176" spans="1:6" hidden="1" x14ac:dyDescent="0.25">
      <c r="A176" s="140">
        <v>544523</v>
      </c>
      <c r="B176" t="s">
        <v>1547</v>
      </c>
      <c r="C176">
        <v>3102</v>
      </c>
      <c r="D176" t="s">
        <v>1524</v>
      </c>
      <c r="E176" t="s">
        <v>5439</v>
      </c>
      <c r="F176" t="s">
        <v>5440</v>
      </c>
    </row>
    <row r="177" spans="1:6" hidden="1" x14ac:dyDescent="0.25">
      <c r="A177" s="140">
        <v>551104</v>
      </c>
      <c r="B177" t="s">
        <v>2056</v>
      </c>
      <c r="C177">
        <v>3111</v>
      </c>
      <c r="D177" t="s">
        <v>2041</v>
      </c>
      <c r="E177" t="s">
        <v>5439</v>
      </c>
      <c r="F177" t="s">
        <v>5440</v>
      </c>
    </row>
    <row r="178" spans="1:6" hidden="1" x14ac:dyDescent="0.25">
      <c r="A178" s="140">
        <v>546402</v>
      </c>
      <c r="B178" t="s">
        <v>1698</v>
      </c>
      <c r="C178">
        <v>3105</v>
      </c>
      <c r="D178" t="s">
        <v>1664</v>
      </c>
      <c r="E178" t="s">
        <v>5439</v>
      </c>
      <c r="F178" t="s">
        <v>5440</v>
      </c>
    </row>
    <row r="179" spans="1:6" hidden="1" x14ac:dyDescent="0.25">
      <c r="A179" s="140">
        <v>535524</v>
      </c>
      <c r="B179" t="s">
        <v>900</v>
      </c>
      <c r="C179">
        <v>3115</v>
      </c>
      <c r="D179" t="s">
        <v>1606</v>
      </c>
      <c r="E179" t="s">
        <v>5439</v>
      </c>
      <c r="F179" t="s">
        <v>5440</v>
      </c>
    </row>
    <row r="180" spans="1:6" hidden="1" x14ac:dyDescent="0.25">
      <c r="A180" s="140">
        <v>551121</v>
      </c>
      <c r="B180" t="s">
        <v>2057</v>
      </c>
      <c r="C180">
        <v>3111</v>
      </c>
      <c r="D180" t="s">
        <v>2041</v>
      </c>
      <c r="E180" t="s">
        <v>5439</v>
      </c>
      <c r="F180" t="s">
        <v>5440</v>
      </c>
    </row>
    <row r="181" spans="1:6" hidden="1" x14ac:dyDescent="0.25">
      <c r="A181" s="140">
        <v>535460</v>
      </c>
      <c r="B181" t="s">
        <v>894</v>
      </c>
      <c r="C181">
        <v>3102</v>
      </c>
      <c r="D181" t="s">
        <v>1524</v>
      </c>
      <c r="E181" t="s">
        <v>5439</v>
      </c>
      <c r="F181" t="s">
        <v>5440</v>
      </c>
    </row>
    <row r="182" spans="1:6" hidden="1" x14ac:dyDescent="0.25">
      <c r="A182" s="140">
        <v>550221</v>
      </c>
      <c r="B182" t="s">
        <v>1992</v>
      </c>
      <c r="C182">
        <v>3109</v>
      </c>
      <c r="D182" t="s">
        <v>1980</v>
      </c>
      <c r="E182" t="s">
        <v>5439</v>
      </c>
      <c r="F182" t="s">
        <v>5440</v>
      </c>
    </row>
    <row r="183" spans="1:6" hidden="1" x14ac:dyDescent="0.25">
      <c r="A183" s="140">
        <v>562831</v>
      </c>
      <c r="B183" t="s">
        <v>2810</v>
      </c>
      <c r="C183">
        <v>3114</v>
      </c>
      <c r="D183" t="s">
        <v>1762</v>
      </c>
      <c r="E183" t="s">
        <v>5439</v>
      </c>
      <c r="F183" t="s">
        <v>5440</v>
      </c>
    </row>
    <row r="184" spans="1:6" hidden="1" x14ac:dyDescent="0.25">
      <c r="A184" s="140">
        <v>544540</v>
      </c>
      <c r="B184" t="s">
        <v>254</v>
      </c>
      <c r="C184">
        <v>3113</v>
      </c>
      <c r="D184" t="s">
        <v>1603</v>
      </c>
      <c r="E184" t="s">
        <v>5439</v>
      </c>
      <c r="F184" t="s">
        <v>5440</v>
      </c>
    </row>
    <row r="185" spans="1:6" hidden="1" x14ac:dyDescent="0.25">
      <c r="A185" s="140">
        <v>549410</v>
      </c>
      <c r="B185" t="s">
        <v>1925</v>
      </c>
      <c r="C185">
        <v>3107</v>
      </c>
      <c r="D185" t="s">
        <v>1938</v>
      </c>
      <c r="E185" t="s">
        <v>5439</v>
      </c>
      <c r="F185" t="s">
        <v>5440</v>
      </c>
    </row>
    <row r="186" spans="1:6" hidden="1" x14ac:dyDescent="0.25">
      <c r="A186" s="140">
        <v>544558</v>
      </c>
      <c r="B186" t="s">
        <v>1549</v>
      </c>
      <c r="C186">
        <v>3102</v>
      </c>
      <c r="D186" t="s">
        <v>1524</v>
      </c>
      <c r="E186" t="s">
        <v>5439</v>
      </c>
      <c r="F186" t="s">
        <v>5440</v>
      </c>
    </row>
    <row r="187" spans="1:6" hidden="1" x14ac:dyDescent="0.25">
      <c r="A187" s="140">
        <v>549428</v>
      </c>
      <c r="B187" t="s">
        <v>1926</v>
      </c>
      <c r="C187">
        <v>3107</v>
      </c>
      <c r="D187" t="s">
        <v>1938</v>
      </c>
      <c r="E187" t="s">
        <v>5439</v>
      </c>
      <c r="F187" t="s">
        <v>5440</v>
      </c>
    </row>
    <row r="188" spans="1:6" hidden="1" x14ac:dyDescent="0.25">
      <c r="A188" s="140">
        <v>546445</v>
      </c>
      <c r="B188" t="s">
        <v>1701</v>
      </c>
      <c r="C188">
        <v>3104</v>
      </c>
      <c r="D188" t="s">
        <v>1680</v>
      </c>
      <c r="E188" t="s">
        <v>5439</v>
      </c>
      <c r="F188" t="s">
        <v>5440</v>
      </c>
    </row>
    <row r="189" spans="1:6" hidden="1" x14ac:dyDescent="0.25">
      <c r="A189" s="140">
        <v>535753</v>
      </c>
      <c r="B189" t="s">
        <v>917</v>
      </c>
      <c r="C189">
        <v>3102</v>
      </c>
      <c r="D189" t="s">
        <v>1524</v>
      </c>
      <c r="E189" t="s">
        <v>5439</v>
      </c>
      <c r="F189" t="s">
        <v>5440</v>
      </c>
    </row>
    <row r="190" spans="1:6" hidden="1" x14ac:dyDescent="0.25">
      <c r="A190" s="140">
        <v>550230</v>
      </c>
      <c r="B190" t="s">
        <v>1137</v>
      </c>
      <c r="C190">
        <v>3109</v>
      </c>
      <c r="D190" t="s">
        <v>1980</v>
      </c>
      <c r="E190" t="s">
        <v>5439</v>
      </c>
      <c r="F190" t="s">
        <v>5440</v>
      </c>
    </row>
    <row r="191" spans="1:6" hidden="1" x14ac:dyDescent="0.25">
      <c r="A191" s="140">
        <v>535613</v>
      </c>
      <c r="B191" t="s">
        <v>491</v>
      </c>
      <c r="C191">
        <v>3102</v>
      </c>
      <c r="D191" t="s">
        <v>1524</v>
      </c>
      <c r="E191" t="s">
        <v>5439</v>
      </c>
      <c r="F191" t="s">
        <v>5440</v>
      </c>
    </row>
    <row r="192" spans="1:6" hidden="1" x14ac:dyDescent="0.25">
      <c r="A192" s="140">
        <v>551139</v>
      </c>
      <c r="B192" t="s">
        <v>2058</v>
      </c>
      <c r="C192">
        <v>3117</v>
      </c>
      <c r="D192" t="s">
        <v>2111</v>
      </c>
      <c r="E192" t="s">
        <v>5439</v>
      </c>
      <c r="F192" t="s">
        <v>5440</v>
      </c>
    </row>
    <row r="193" spans="1:6" hidden="1" x14ac:dyDescent="0.25">
      <c r="A193" s="140">
        <v>529982</v>
      </c>
      <c r="B193" t="s">
        <v>354</v>
      </c>
      <c r="C193">
        <v>3101</v>
      </c>
      <c r="D193" t="s">
        <v>2047</v>
      </c>
      <c r="E193" t="s">
        <v>5439</v>
      </c>
      <c r="F193" t="s">
        <v>5440</v>
      </c>
    </row>
    <row r="194" spans="1:6" hidden="1" x14ac:dyDescent="0.25">
      <c r="A194" s="140">
        <v>546461</v>
      </c>
      <c r="B194" t="s">
        <v>1703</v>
      </c>
      <c r="C194">
        <v>3114</v>
      </c>
      <c r="D194" t="s">
        <v>1762</v>
      </c>
      <c r="E194" t="s">
        <v>5439</v>
      </c>
      <c r="F194" t="s">
        <v>5440</v>
      </c>
    </row>
    <row r="195" spans="1:6" hidden="1" x14ac:dyDescent="0.25">
      <c r="A195" s="140">
        <v>550248</v>
      </c>
      <c r="B195" t="s">
        <v>1993</v>
      </c>
      <c r="C195">
        <v>3109</v>
      </c>
      <c r="D195" t="s">
        <v>1980</v>
      </c>
      <c r="E195" t="s">
        <v>5439</v>
      </c>
      <c r="F195" t="s">
        <v>5440</v>
      </c>
    </row>
    <row r="196" spans="1:6" hidden="1" x14ac:dyDescent="0.25">
      <c r="A196" s="140">
        <v>536229</v>
      </c>
      <c r="B196" t="s">
        <v>960</v>
      </c>
      <c r="C196">
        <v>3103</v>
      </c>
      <c r="D196" t="s">
        <v>1622</v>
      </c>
      <c r="E196" t="s">
        <v>5439</v>
      </c>
      <c r="F196" t="s">
        <v>5440</v>
      </c>
    </row>
    <row r="197" spans="1:6" hidden="1" x14ac:dyDescent="0.25">
      <c r="A197" s="140">
        <v>536903</v>
      </c>
      <c r="B197" t="s">
        <v>1023</v>
      </c>
      <c r="C197">
        <v>3101</v>
      </c>
      <c r="D197" t="s">
        <v>2047</v>
      </c>
      <c r="E197" t="s">
        <v>5439</v>
      </c>
      <c r="F197" t="s">
        <v>5440</v>
      </c>
    </row>
    <row r="198" spans="1:6" hidden="1" x14ac:dyDescent="0.25">
      <c r="A198" s="140">
        <v>552453</v>
      </c>
      <c r="B198" t="s">
        <v>2152</v>
      </c>
      <c r="C198">
        <v>3110</v>
      </c>
      <c r="D198" t="s">
        <v>2212</v>
      </c>
      <c r="E198" t="s">
        <v>5439</v>
      </c>
      <c r="F198" t="s">
        <v>5440</v>
      </c>
    </row>
    <row r="199" spans="1:6" hidden="1" x14ac:dyDescent="0.25">
      <c r="A199" s="140">
        <v>552461</v>
      </c>
      <c r="B199" t="s">
        <v>2153</v>
      </c>
      <c r="C199">
        <v>3112</v>
      </c>
      <c r="D199" t="s">
        <v>2117</v>
      </c>
      <c r="E199" t="s">
        <v>5439</v>
      </c>
      <c r="F199" t="s">
        <v>5440</v>
      </c>
    </row>
    <row r="200" spans="1:6" hidden="1" x14ac:dyDescent="0.25">
      <c r="A200" s="140">
        <v>535907</v>
      </c>
      <c r="B200" t="s">
        <v>931</v>
      </c>
      <c r="C200">
        <v>3102</v>
      </c>
      <c r="D200" t="s">
        <v>1524</v>
      </c>
      <c r="E200" t="s">
        <v>5439</v>
      </c>
      <c r="F200" t="s">
        <v>5440</v>
      </c>
    </row>
    <row r="201" spans="1:6" hidden="1" x14ac:dyDescent="0.25">
      <c r="A201" s="140">
        <v>552470</v>
      </c>
      <c r="B201" t="s">
        <v>2154</v>
      </c>
      <c r="C201">
        <v>3112</v>
      </c>
      <c r="D201" t="s">
        <v>2117</v>
      </c>
      <c r="E201" t="s">
        <v>5439</v>
      </c>
      <c r="F201" t="s">
        <v>5440</v>
      </c>
    </row>
    <row r="202" spans="1:6" hidden="1" x14ac:dyDescent="0.25">
      <c r="A202" s="140">
        <v>544591</v>
      </c>
      <c r="B202" t="s">
        <v>568</v>
      </c>
      <c r="C202">
        <v>3115</v>
      </c>
      <c r="D202" t="s">
        <v>1606</v>
      </c>
      <c r="E202" t="s">
        <v>5439</v>
      </c>
      <c r="F202" t="s">
        <v>5440</v>
      </c>
    </row>
    <row r="203" spans="1:6" hidden="1" x14ac:dyDescent="0.25">
      <c r="A203" s="140">
        <v>551155</v>
      </c>
      <c r="B203" t="s">
        <v>2059</v>
      </c>
      <c r="C203">
        <v>3111</v>
      </c>
      <c r="D203" t="s">
        <v>2041</v>
      </c>
      <c r="E203" t="s">
        <v>5439</v>
      </c>
      <c r="F203" t="s">
        <v>5440</v>
      </c>
    </row>
    <row r="204" spans="1:6" hidden="1" x14ac:dyDescent="0.25">
      <c r="A204" s="140">
        <v>563145</v>
      </c>
      <c r="B204" t="s">
        <v>2839</v>
      </c>
      <c r="C204">
        <v>3112</v>
      </c>
      <c r="D204" t="s">
        <v>2117</v>
      </c>
      <c r="E204" t="s">
        <v>5439</v>
      </c>
      <c r="F204" t="s">
        <v>5440</v>
      </c>
    </row>
    <row r="205" spans="1:6" hidden="1" x14ac:dyDescent="0.25">
      <c r="A205" s="140">
        <v>550264</v>
      </c>
      <c r="B205" t="s">
        <v>1995</v>
      </c>
      <c r="C205">
        <v>3109</v>
      </c>
      <c r="D205" t="s">
        <v>1980</v>
      </c>
      <c r="E205" t="s">
        <v>5439</v>
      </c>
      <c r="F205" t="s">
        <v>5440</v>
      </c>
    </row>
    <row r="206" spans="1:6" hidden="1" x14ac:dyDescent="0.25">
      <c r="A206" s="140">
        <v>537420</v>
      </c>
      <c r="B206" t="s">
        <v>1068</v>
      </c>
      <c r="C206">
        <v>3109</v>
      </c>
      <c r="D206" t="s">
        <v>1980</v>
      </c>
      <c r="E206" t="s">
        <v>5439</v>
      </c>
      <c r="F206" t="s">
        <v>5440</v>
      </c>
    </row>
    <row r="207" spans="1:6" hidden="1" x14ac:dyDescent="0.25">
      <c r="A207" s="140">
        <v>545546</v>
      </c>
      <c r="B207" t="s">
        <v>1637</v>
      </c>
      <c r="C207">
        <v>3103</v>
      </c>
      <c r="D207" t="s">
        <v>1622</v>
      </c>
      <c r="E207" t="s">
        <v>5439</v>
      </c>
      <c r="F207" t="s">
        <v>5440</v>
      </c>
    </row>
    <row r="208" spans="1:6" hidden="1" x14ac:dyDescent="0.25">
      <c r="A208" s="140">
        <v>552496</v>
      </c>
      <c r="B208" t="s">
        <v>2155</v>
      </c>
      <c r="C208">
        <v>3112</v>
      </c>
      <c r="D208" t="s">
        <v>2117</v>
      </c>
      <c r="E208" t="s">
        <v>5439</v>
      </c>
      <c r="F208" t="s">
        <v>5440</v>
      </c>
    </row>
    <row r="209" spans="1:6" hidden="1" x14ac:dyDescent="0.25">
      <c r="A209" s="140">
        <v>549452</v>
      </c>
      <c r="B209" t="s">
        <v>1928</v>
      </c>
      <c r="C209">
        <v>3107</v>
      </c>
      <c r="D209" t="s">
        <v>1938</v>
      </c>
      <c r="E209" t="s">
        <v>5439</v>
      </c>
      <c r="F209" t="s">
        <v>5440</v>
      </c>
    </row>
    <row r="210" spans="1:6" hidden="1" x14ac:dyDescent="0.25">
      <c r="A210" s="140">
        <v>544612</v>
      </c>
      <c r="B210" t="s">
        <v>360</v>
      </c>
      <c r="C210">
        <v>3102</v>
      </c>
      <c r="D210" t="s">
        <v>1524</v>
      </c>
      <c r="E210" t="s">
        <v>5439</v>
      </c>
      <c r="F210" t="s">
        <v>5440</v>
      </c>
    </row>
    <row r="211" spans="1:6" hidden="1" x14ac:dyDescent="0.25">
      <c r="A211" s="140">
        <v>546500</v>
      </c>
      <c r="B211" t="s">
        <v>1707</v>
      </c>
      <c r="C211">
        <v>3105</v>
      </c>
      <c r="D211" t="s">
        <v>1664</v>
      </c>
      <c r="E211" t="s">
        <v>5439</v>
      </c>
      <c r="F211" t="s">
        <v>5440</v>
      </c>
    </row>
    <row r="212" spans="1:6" hidden="1" x14ac:dyDescent="0.25">
      <c r="A212" s="140">
        <v>562963</v>
      </c>
      <c r="B212" t="s">
        <v>2823</v>
      </c>
      <c r="C212">
        <v>3112</v>
      </c>
      <c r="D212" t="s">
        <v>2117</v>
      </c>
      <c r="E212" t="s">
        <v>5439</v>
      </c>
      <c r="F212" t="s">
        <v>5440</v>
      </c>
    </row>
    <row r="213" spans="1:6" hidden="1" x14ac:dyDescent="0.25">
      <c r="A213" s="140">
        <v>549479</v>
      </c>
      <c r="B213" t="s">
        <v>1930</v>
      </c>
      <c r="C213">
        <v>3107</v>
      </c>
      <c r="D213" t="s">
        <v>1938</v>
      </c>
      <c r="E213" t="s">
        <v>5439</v>
      </c>
      <c r="F213" t="s">
        <v>5440</v>
      </c>
    </row>
    <row r="214" spans="1:6" hidden="1" x14ac:dyDescent="0.25">
      <c r="A214" s="140">
        <v>562084</v>
      </c>
      <c r="B214" t="s">
        <v>2742</v>
      </c>
      <c r="C214">
        <v>3107</v>
      </c>
      <c r="D214" t="s">
        <v>1938</v>
      </c>
      <c r="E214" t="s">
        <v>5439</v>
      </c>
      <c r="F214" t="s">
        <v>5440</v>
      </c>
    </row>
    <row r="215" spans="1:6" hidden="1" x14ac:dyDescent="0.25">
      <c r="A215" s="140">
        <v>562769</v>
      </c>
      <c r="B215" t="s">
        <v>1842</v>
      </c>
      <c r="C215">
        <v>3105</v>
      </c>
      <c r="D215" t="s">
        <v>1664</v>
      </c>
      <c r="E215" t="s">
        <v>5439</v>
      </c>
      <c r="F215" t="s">
        <v>5440</v>
      </c>
    </row>
    <row r="216" spans="1:6" hidden="1" x14ac:dyDescent="0.25">
      <c r="A216" s="140">
        <v>544639</v>
      </c>
      <c r="B216" t="s">
        <v>1554</v>
      </c>
      <c r="C216">
        <v>3113</v>
      </c>
      <c r="D216" t="s">
        <v>1603</v>
      </c>
      <c r="E216" t="s">
        <v>5439</v>
      </c>
      <c r="F216" t="s">
        <v>5440</v>
      </c>
    </row>
    <row r="217" spans="1:6" hidden="1" x14ac:dyDescent="0.25">
      <c r="A217" s="140">
        <v>545881</v>
      </c>
      <c r="B217" t="s">
        <v>1664</v>
      </c>
      <c r="C217">
        <v>3105</v>
      </c>
      <c r="D217" t="s">
        <v>1664</v>
      </c>
      <c r="E217" t="s">
        <v>5439</v>
      </c>
      <c r="F217" t="s">
        <v>5440</v>
      </c>
    </row>
    <row r="218" spans="1:6" hidden="1" x14ac:dyDescent="0.25">
      <c r="A218" s="140">
        <v>551163</v>
      </c>
      <c r="B218" t="s">
        <v>2060</v>
      </c>
      <c r="C218">
        <v>3111</v>
      </c>
      <c r="D218" t="s">
        <v>2041</v>
      </c>
      <c r="E218" t="s">
        <v>5439</v>
      </c>
      <c r="F218" t="s">
        <v>5440</v>
      </c>
    </row>
    <row r="219" spans="1:6" hidden="1" x14ac:dyDescent="0.25">
      <c r="A219" s="140">
        <v>552534</v>
      </c>
      <c r="B219" t="s">
        <v>2159</v>
      </c>
      <c r="C219">
        <v>3112</v>
      </c>
      <c r="D219" t="s">
        <v>2117</v>
      </c>
      <c r="E219" t="s">
        <v>5439</v>
      </c>
      <c r="F219" t="s">
        <v>5440</v>
      </c>
    </row>
    <row r="220" spans="1:6" hidden="1" x14ac:dyDescent="0.25">
      <c r="A220" s="140">
        <v>535761</v>
      </c>
      <c r="B220" t="s">
        <v>918</v>
      </c>
      <c r="C220">
        <v>3102</v>
      </c>
      <c r="D220" t="s">
        <v>1524</v>
      </c>
      <c r="E220" t="s">
        <v>5439</v>
      </c>
      <c r="F220" t="s">
        <v>5440</v>
      </c>
    </row>
    <row r="221" spans="1:6" hidden="1" x14ac:dyDescent="0.25">
      <c r="A221" s="140">
        <v>562491</v>
      </c>
      <c r="B221" t="s">
        <v>2779</v>
      </c>
      <c r="C221">
        <v>3105</v>
      </c>
      <c r="D221" t="s">
        <v>1664</v>
      </c>
      <c r="E221" t="s">
        <v>5439</v>
      </c>
      <c r="F221" t="s">
        <v>5440</v>
      </c>
    </row>
    <row r="222" spans="1:6" hidden="1" x14ac:dyDescent="0.25">
      <c r="A222" s="140">
        <v>551180</v>
      </c>
      <c r="B222" t="s">
        <v>2061</v>
      </c>
      <c r="C222">
        <v>3101</v>
      </c>
      <c r="D222" t="s">
        <v>2047</v>
      </c>
      <c r="E222" t="s">
        <v>5439</v>
      </c>
      <c r="F222" t="s">
        <v>5440</v>
      </c>
    </row>
    <row r="223" spans="1:6" hidden="1" x14ac:dyDescent="0.25">
      <c r="A223" s="140">
        <v>545554</v>
      </c>
      <c r="B223" t="s">
        <v>1638</v>
      </c>
      <c r="C223">
        <v>3103</v>
      </c>
      <c r="D223" t="s">
        <v>1622</v>
      </c>
      <c r="E223" t="s">
        <v>5439</v>
      </c>
      <c r="F223" t="s">
        <v>5440</v>
      </c>
    </row>
    <row r="224" spans="1:6" hidden="1" x14ac:dyDescent="0.25">
      <c r="A224" s="140">
        <v>536946</v>
      </c>
      <c r="B224" t="s">
        <v>1027</v>
      </c>
      <c r="C224">
        <v>3111</v>
      </c>
      <c r="D224" t="s">
        <v>2041</v>
      </c>
      <c r="E224" t="s">
        <v>5439</v>
      </c>
      <c r="F224" t="s">
        <v>5440</v>
      </c>
    </row>
    <row r="225" spans="1:6" hidden="1" x14ac:dyDescent="0.25">
      <c r="A225" s="140">
        <v>535982</v>
      </c>
      <c r="B225" t="s">
        <v>938</v>
      </c>
      <c r="C225">
        <v>3113</v>
      </c>
      <c r="D225" t="s">
        <v>1603</v>
      </c>
      <c r="E225" t="s">
        <v>5439</v>
      </c>
      <c r="F225" t="s">
        <v>5440</v>
      </c>
    </row>
    <row r="226" spans="1:6" hidden="1" x14ac:dyDescent="0.25">
      <c r="A226" s="140">
        <v>598631</v>
      </c>
      <c r="B226" t="s">
        <v>5288</v>
      </c>
      <c r="C226">
        <v>3105</v>
      </c>
      <c r="D226" t="s">
        <v>1664</v>
      </c>
      <c r="E226" t="s">
        <v>5439</v>
      </c>
      <c r="F226" t="s">
        <v>5440</v>
      </c>
    </row>
    <row r="227" spans="1:6" hidden="1" x14ac:dyDescent="0.25">
      <c r="A227" s="140">
        <v>544663</v>
      </c>
      <c r="B227" t="s">
        <v>1376</v>
      </c>
      <c r="C227">
        <v>3102</v>
      </c>
      <c r="D227" t="s">
        <v>1524</v>
      </c>
      <c r="E227" t="s">
        <v>5439</v>
      </c>
      <c r="F227" t="s">
        <v>5440</v>
      </c>
    </row>
    <row r="228" spans="1:6" hidden="1" x14ac:dyDescent="0.25">
      <c r="A228" s="140">
        <v>545562</v>
      </c>
      <c r="B228" t="s">
        <v>1639</v>
      </c>
      <c r="C228">
        <v>3106</v>
      </c>
      <c r="D228" t="s">
        <v>1639</v>
      </c>
      <c r="E228" t="s">
        <v>5439</v>
      </c>
      <c r="F228" t="s">
        <v>5440</v>
      </c>
    </row>
    <row r="229" spans="1:6" hidden="1" x14ac:dyDescent="0.25">
      <c r="A229" s="140">
        <v>546542</v>
      </c>
      <c r="B229" t="s">
        <v>1711</v>
      </c>
      <c r="C229">
        <v>3105</v>
      </c>
      <c r="D229" t="s">
        <v>1664</v>
      </c>
      <c r="E229" t="s">
        <v>5439</v>
      </c>
      <c r="F229" t="s">
        <v>5440</v>
      </c>
    </row>
    <row r="230" spans="1:6" hidden="1" x14ac:dyDescent="0.25">
      <c r="A230" s="140">
        <v>530042</v>
      </c>
      <c r="B230" t="s">
        <v>379</v>
      </c>
      <c r="C230">
        <v>3110</v>
      </c>
      <c r="D230" t="s">
        <v>2212</v>
      </c>
      <c r="E230" t="s">
        <v>5439</v>
      </c>
      <c r="F230" t="s">
        <v>5440</v>
      </c>
    </row>
    <row r="231" spans="1:6" hidden="1" x14ac:dyDescent="0.25">
      <c r="A231" s="140">
        <v>551201</v>
      </c>
      <c r="B231" t="s">
        <v>2062</v>
      </c>
      <c r="C231">
        <v>3111</v>
      </c>
      <c r="D231" t="s">
        <v>2041</v>
      </c>
      <c r="E231" t="s">
        <v>5439</v>
      </c>
      <c r="F231" t="s">
        <v>5440</v>
      </c>
    </row>
    <row r="232" spans="1:6" hidden="1" x14ac:dyDescent="0.25">
      <c r="A232" s="140">
        <v>549487</v>
      </c>
      <c r="B232" t="s">
        <v>1931</v>
      </c>
      <c r="C232">
        <v>3108</v>
      </c>
      <c r="D232" t="s">
        <v>193</v>
      </c>
      <c r="E232" t="s">
        <v>5439</v>
      </c>
      <c r="F232" t="s">
        <v>5440</v>
      </c>
    </row>
    <row r="233" spans="1:6" hidden="1" x14ac:dyDescent="0.25">
      <c r="A233" s="140">
        <v>560405</v>
      </c>
      <c r="B233" t="s">
        <v>668</v>
      </c>
      <c r="C233">
        <v>3111</v>
      </c>
      <c r="D233" t="s">
        <v>2041</v>
      </c>
      <c r="E233" t="s">
        <v>5439</v>
      </c>
      <c r="F233" t="s">
        <v>5440</v>
      </c>
    </row>
    <row r="234" spans="1:6" hidden="1" x14ac:dyDescent="0.25">
      <c r="A234" s="140">
        <v>562688</v>
      </c>
      <c r="B234" t="s">
        <v>2797</v>
      </c>
      <c r="C234">
        <v>3114</v>
      </c>
      <c r="D234" t="s">
        <v>1762</v>
      </c>
      <c r="E234" t="s">
        <v>5439</v>
      </c>
      <c r="F234" t="s">
        <v>5440</v>
      </c>
    </row>
    <row r="235" spans="1:6" hidden="1" x14ac:dyDescent="0.25">
      <c r="A235" s="140">
        <v>563986</v>
      </c>
      <c r="B235" t="s">
        <v>2909</v>
      </c>
      <c r="C235">
        <v>3110</v>
      </c>
      <c r="D235" t="s">
        <v>2212</v>
      </c>
      <c r="E235" t="s">
        <v>5439</v>
      </c>
      <c r="F235" t="s">
        <v>5440</v>
      </c>
    </row>
    <row r="236" spans="1:6" hidden="1" x14ac:dyDescent="0.25">
      <c r="A236" s="140">
        <v>549495</v>
      </c>
      <c r="B236" t="s">
        <v>769</v>
      </c>
      <c r="C236">
        <v>3108</v>
      </c>
      <c r="D236" t="s">
        <v>193</v>
      </c>
      <c r="E236" t="s">
        <v>5439</v>
      </c>
      <c r="F236" t="s">
        <v>5440</v>
      </c>
    </row>
    <row r="237" spans="1:6" hidden="1" x14ac:dyDescent="0.25">
      <c r="A237" s="140">
        <v>536601</v>
      </c>
      <c r="B237" t="s">
        <v>993</v>
      </c>
      <c r="C237">
        <v>3101</v>
      </c>
      <c r="D237" t="s">
        <v>2047</v>
      </c>
      <c r="E237" t="s">
        <v>5439</v>
      </c>
      <c r="F237" t="s">
        <v>5440</v>
      </c>
    </row>
    <row r="238" spans="1:6" hidden="1" x14ac:dyDescent="0.25">
      <c r="A238" s="140">
        <v>599280</v>
      </c>
      <c r="B238" t="s">
        <v>500</v>
      </c>
      <c r="C238">
        <v>3110</v>
      </c>
      <c r="D238" t="s">
        <v>2212</v>
      </c>
      <c r="E238" t="s">
        <v>5439</v>
      </c>
      <c r="F238" t="s">
        <v>5440</v>
      </c>
    </row>
    <row r="239" spans="1:6" hidden="1" x14ac:dyDescent="0.25">
      <c r="A239" s="140">
        <v>535877</v>
      </c>
      <c r="B239" t="s">
        <v>928</v>
      </c>
      <c r="C239">
        <v>3102</v>
      </c>
      <c r="D239" t="s">
        <v>1524</v>
      </c>
      <c r="E239" t="s">
        <v>5439</v>
      </c>
      <c r="F239" t="s">
        <v>5440</v>
      </c>
    </row>
    <row r="240" spans="1:6" hidden="1" x14ac:dyDescent="0.25">
      <c r="A240" s="140">
        <v>549509</v>
      </c>
      <c r="B240" t="s">
        <v>1932</v>
      </c>
      <c r="C240">
        <v>3107</v>
      </c>
      <c r="D240" t="s">
        <v>1938</v>
      </c>
      <c r="E240" t="s">
        <v>5439</v>
      </c>
      <c r="F240" t="s">
        <v>5440</v>
      </c>
    </row>
    <row r="241" spans="1:6" hidden="1" x14ac:dyDescent="0.25">
      <c r="A241" s="140">
        <v>509108</v>
      </c>
      <c r="B241" t="s">
        <v>153</v>
      </c>
      <c r="C241">
        <v>3105</v>
      </c>
      <c r="D241" t="s">
        <v>1664</v>
      </c>
      <c r="E241" t="s">
        <v>5439</v>
      </c>
      <c r="F241" t="s">
        <v>5440</v>
      </c>
    </row>
    <row r="242" spans="1:6" hidden="1" x14ac:dyDescent="0.25">
      <c r="A242" s="140">
        <v>508357</v>
      </c>
      <c r="B242" t="s">
        <v>148</v>
      </c>
      <c r="C242">
        <v>3104</v>
      </c>
      <c r="D242" t="s">
        <v>1680</v>
      </c>
      <c r="E242" t="s">
        <v>5439</v>
      </c>
      <c r="F242" t="s">
        <v>5440</v>
      </c>
    </row>
    <row r="243" spans="1:6" hidden="1" x14ac:dyDescent="0.25">
      <c r="A243" s="140">
        <v>552585</v>
      </c>
      <c r="B243" t="s">
        <v>2071</v>
      </c>
      <c r="C243">
        <v>3112</v>
      </c>
      <c r="D243" t="s">
        <v>2117</v>
      </c>
      <c r="E243" t="s">
        <v>5439</v>
      </c>
      <c r="F243" t="s">
        <v>5440</v>
      </c>
    </row>
    <row r="244" spans="1:6" hidden="1" x14ac:dyDescent="0.25">
      <c r="A244" s="140">
        <v>562955</v>
      </c>
      <c r="B244" t="s">
        <v>2822</v>
      </c>
      <c r="C244">
        <v>3112</v>
      </c>
      <c r="D244" t="s">
        <v>2117</v>
      </c>
      <c r="E244" t="s">
        <v>5439</v>
      </c>
      <c r="F244" t="s">
        <v>5440</v>
      </c>
    </row>
    <row r="245" spans="1:6" hidden="1" x14ac:dyDescent="0.25">
      <c r="A245" s="140">
        <v>549517</v>
      </c>
      <c r="B245" t="s">
        <v>1933</v>
      </c>
      <c r="C245">
        <v>3107</v>
      </c>
      <c r="D245" t="s">
        <v>1938</v>
      </c>
      <c r="E245" t="s">
        <v>5439</v>
      </c>
      <c r="F245" t="s">
        <v>5440</v>
      </c>
    </row>
    <row r="246" spans="1:6" hidden="1" x14ac:dyDescent="0.25">
      <c r="A246" s="140">
        <v>561550</v>
      </c>
      <c r="B246" t="s">
        <v>2697</v>
      </c>
      <c r="C246">
        <v>3108</v>
      </c>
      <c r="D246" t="s">
        <v>193</v>
      </c>
      <c r="E246" t="s">
        <v>5439</v>
      </c>
      <c r="F246" t="s">
        <v>5440</v>
      </c>
    </row>
    <row r="247" spans="1:6" hidden="1" x14ac:dyDescent="0.25">
      <c r="A247" s="140">
        <v>536342</v>
      </c>
      <c r="B247" t="s">
        <v>970</v>
      </c>
      <c r="C247">
        <v>3117</v>
      </c>
      <c r="D247" t="s">
        <v>2111</v>
      </c>
      <c r="E247" t="s">
        <v>5439</v>
      </c>
      <c r="F247" t="s">
        <v>5440</v>
      </c>
    </row>
    <row r="248" spans="1:6" hidden="1" x14ac:dyDescent="0.25">
      <c r="A248" s="140">
        <v>549525</v>
      </c>
      <c r="B248" t="s">
        <v>1934</v>
      </c>
      <c r="C248">
        <v>3108</v>
      </c>
      <c r="D248" t="s">
        <v>193</v>
      </c>
      <c r="E248" t="s">
        <v>5439</v>
      </c>
      <c r="F248" t="s">
        <v>5440</v>
      </c>
    </row>
    <row r="249" spans="1:6" hidden="1" x14ac:dyDescent="0.25">
      <c r="A249" s="140">
        <v>551261</v>
      </c>
      <c r="B249" t="s">
        <v>2063</v>
      </c>
      <c r="C249">
        <v>3111</v>
      </c>
      <c r="D249" t="s">
        <v>2041</v>
      </c>
      <c r="E249" t="s">
        <v>5439</v>
      </c>
      <c r="F249" t="s">
        <v>5440</v>
      </c>
    </row>
    <row r="250" spans="1:6" hidden="1" x14ac:dyDescent="0.25">
      <c r="A250" s="140">
        <v>536806</v>
      </c>
      <c r="B250" t="s">
        <v>1013</v>
      </c>
      <c r="C250">
        <v>3117</v>
      </c>
      <c r="D250" t="s">
        <v>2111</v>
      </c>
      <c r="E250" t="s">
        <v>5439</v>
      </c>
      <c r="F250" t="s">
        <v>5440</v>
      </c>
    </row>
    <row r="251" spans="1:6" hidden="1" x14ac:dyDescent="0.25">
      <c r="A251" s="140">
        <v>560634</v>
      </c>
      <c r="B251" t="s">
        <v>2627</v>
      </c>
      <c r="C251">
        <v>3112</v>
      </c>
      <c r="D251" t="s">
        <v>2117</v>
      </c>
      <c r="E251" t="s">
        <v>5439</v>
      </c>
      <c r="F251" t="s">
        <v>5440</v>
      </c>
    </row>
    <row r="252" spans="1:6" hidden="1" x14ac:dyDescent="0.25">
      <c r="A252" s="140">
        <v>537136</v>
      </c>
      <c r="B252" t="s">
        <v>1042</v>
      </c>
      <c r="C252">
        <v>3109</v>
      </c>
      <c r="D252" t="s">
        <v>1980</v>
      </c>
      <c r="E252" t="s">
        <v>5439</v>
      </c>
      <c r="F252" t="s">
        <v>5440</v>
      </c>
    </row>
    <row r="253" spans="1:6" hidden="1" x14ac:dyDescent="0.25">
      <c r="A253" s="140">
        <v>536954</v>
      </c>
      <c r="B253" t="s">
        <v>1028</v>
      </c>
      <c r="C253">
        <v>3111</v>
      </c>
      <c r="D253" t="s">
        <v>2041</v>
      </c>
      <c r="E253" t="s">
        <v>5439</v>
      </c>
      <c r="F253" t="s">
        <v>5440</v>
      </c>
    </row>
    <row r="254" spans="1:6" hidden="1" x14ac:dyDescent="0.25">
      <c r="A254" s="140">
        <v>563030</v>
      </c>
      <c r="B254" t="s">
        <v>2828</v>
      </c>
      <c r="C254">
        <v>3112</v>
      </c>
      <c r="D254" t="s">
        <v>2117</v>
      </c>
      <c r="E254" t="s">
        <v>5439</v>
      </c>
      <c r="F254" t="s">
        <v>5440</v>
      </c>
    </row>
    <row r="255" spans="1:6" hidden="1" x14ac:dyDescent="0.25">
      <c r="A255" s="140">
        <v>536555</v>
      </c>
      <c r="B255" t="s">
        <v>989</v>
      </c>
      <c r="C255">
        <v>3111</v>
      </c>
      <c r="D255" t="s">
        <v>2041</v>
      </c>
      <c r="E255" t="s">
        <v>5439</v>
      </c>
      <c r="F255" t="s">
        <v>5440</v>
      </c>
    </row>
    <row r="256" spans="1:6" hidden="1" x14ac:dyDescent="0.25">
      <c r="A256" s="140">
        <v>545571</v>
      </c>
      <c r="B256" t="s">
        <v>1640</v>
      </c>
      <c r="C256">
        <v>3103</v>
      </c>
      <c r="D256" t="s">
        <v>1622</v>
      </c>
      <c r="E256" t="s">
        <v>5439</v>
      </c>
      <c r="F256" t="s">
        <v>5440</v>
      </c>
    </row>
    <row r="257" spans="1:6" hidden="1" x14ac:dyDescent="0.25">
      <c r="A257" s="140">
        <v>562181</v>
      </c>
      <c r="B257" t="s">
        <v>2751</v>
      </c>
      <c r="C257">
        <v>3108</v>
      </c>
      <c r="D257" t="s">
        <v>193</v>
      </c>
      <c r="E257" t="s">
        <v>5439</v>
      </c>
      <c r="F257" t="s">
        <v>5440</v>
      </c>
    </row>
    <row r="258" spans="1:6" hidden="1" x14ac:dyDescent="0.25">
      <c r="A258" s="140">
        <v>561673</v>
      </c>
      <c r="B258" t="s">
        <v>2707</v>
      </c>
      <c r="C258">
        <v>3109</v>
      </c>
      <c r="D258" t="s">
        <v>1980</v>
      </c>
      <c r="E258" t="s">
        <v>5439</v>
      </c>
      <c r="F258" t="s">
        <v>5440</v>
      </c>
    </row>
    <row r="259" spans="1:6" hidden="1" x14ac:dyDescent="0.25">
      <c r="A259" s="140">
        <v>509752</v>
      </c>
      <c r="B259" t="s">
        <v>164</v>
      </c>
      <c r="C259">
        <v>3107</v>
      </c>
      <c r="D259" t="s">
        <v>1938</v>
      </c>
      <c r="E259" t="s">
        <v>5439</v>
      </c>
      <c r="F259" t="s">
        <v>5440</v>
      </c>
    </row>
    <row r="260" spans="1:6" hidden="1" x14ac:dyDescent="0.25">
      <c r="A260" s="140">
        <v>550329</v>
      </c>
      <c r="B260" t="s">
        <v>2000</v>
      </c>
      <c r="C260">
        <v>3109</v>
      </c>
      <c r="D260" t="s">
        <v>1980</v>
      </c>
      <c r="E260" t="s">
        <v>5439</v>
      </c>
      <c r="F260" t="s">
        <v>5440</v>
      </c>
    </row>
    <row r="261" spans="1:6" hidden="1" x14ac:dyDescent="0.25">
      <c r="A261" s="140">
        <v>563978</v>
      </c>
      <c r="B261" t="s">
        <v>2908</v>
      </c>
      <c r="C261">
        <v>3116</v>
      </c>
      <c r="D261" t="s">
        <v>2030</v>
      </c>
      <c r="E261" t="s">
        <v>5439</v>
      </c>
      <c r="F261" t="s">
        <v>5440</v>
      </c>
    </row>
    <row r="262" spans="1:6" hidden="1" x14ac:dyDescent="0.25">
      <c r="A262" s="140">
        <v>549541</v>
      </c>
      <c r="B262" t="s">
        <v>1936</v>
      </c>
      <c r="C262">
        <v>3107</v>
      </c>
      <c r="D262" t="s">
        <v>1938</v>
      </c>
      <c r="E262" t="s">
        <v>5439</v>
      </c>
      <c r="F262" t="s">
        <v>5440</v>
      </c>
    </row>
    <row r="263" spans="1:6" hidden="1" x14ac:dyDescent="0.25">
      <c r="A263" s="140">
        <v>546615</v>
      </c>
      <c r="B263" t="s">
        <v>1716</v>
      </c>
      <c r="C263">
        <v>3105</v>
      </c>
      <c r="D263" t="s">
        <v>1664</v>
      </c>
      <c r="E263" t="s">
        <v>5439</v>
      </c>
      <c r="F263" t="s">
        <v>5440</v>
      </c>
    </row>
    <row r="264" spans="1:6" hidden="1" x14ac:dyDescent="0.25">
      <c r="A264" s="140">
        <v>560391</v>
      </c>
      <c r="B264" t="s">
        <v>2609</v>
      </c>
      <c r="C264">
        <v>3111</v>
      </c>
      <c r="D264" t="s">
        <v>2041</v>
      </c>
      <c r="E264" t="s">
        <v>5439</v>
      </c>
      <c r="F264" t="s">
        <v>5440</v>
      </c>
    </row>
    <row r="265" spans="1:6" hidden="1" x14ac:dyDescent="0.25">
      <c r="A265" s="140">
        <v>536750</v>
      </c>
      <c r="B265" t="s">
        <v>1008</v>
      </c>
      <c r="C265">
        <v>3111</v>
      </c>
      <c r="D265" t="s">
        <v>2041</v>
      </c>
      <c r="E265" t="s">
        <v>5439</v>
      </c>
      <c r="F265" t="s">
        <v>5440</v>
      </c>
    </row>
    <row r="266" spans="1:6" hidden="1" x14ac:dyDescent="0.25">
      <c r="A266" s="140">
        <v>598801</v>
      </c>
      <c r="B266" t="s">
        <v>5301</v>
      </c>
      <c r="C266">
        <v>3107</v>
      </c>
      <c r="D266" t="s">
        <v>1938</v>
      </c>
      <c r="E266" t="s">
        <v>5439</v>
      </c>
      <c r="F266" t="s">
        <v>5440</v>
      </c>
    </row>
    <row r="267" spans="1:6" hidden="1" x14ac:dyDescent="0.25">
      <c r="A267" s="140">
        <v>550337</v>
      </c>
      <c r="B267" t="s">
        <v>2001</v>
      </c>
      <c r="C267">
        <v>3116</v>
      </c>
      <c r="D267" t="s">
        <v>2030</v>
      </c>
      <c r="E267" t="s">
        <v>5439</v>
      </c>
      <c r="F267" t="s">
        <v>5440</v>
      </c>
    </row>
    <row r="268" spans="1:6" hidden="1" x14ac:dyDescent="0.25">
      <c r="A268" s="140">
        <v>529729</v>
      </c>
      <c r="B268" t="s">
        <v>349</v>
      </c>
      <c r="C268">
        <v>3102</v>
      </c>
      <c r="D268" t="s">
        <v>1524</v>
      </c>
      <c r="E268" t="s">
        <v>5439</v>
      </c>
      <c r="F268" t="s">
        <v>5440</v>
      </c>
    </row>
    <row r="269" spans="1:6" hidden="1" x14ac:dyDescent="0.25">
      <c r="A269" s="140">
        <v>546623</v>
      </c>
      <c r="B269" t="s">
        <v>1717</v>
      </c>
      <c r="C269">
        <v>3105</v>
      </c>
      <c r="D269" t="s">
        <v>1664</v>
      </c>
      <c r="E269" t="s">
        <v>5439</v>
      </c>
      <c r="F269" t="s">
        <v>5440</v>
      </c>
    </row>
    <row r="270" spans="1:6" hidden="1" x14ac:dyDescent="0.25">
      <c r="A270" s="140">
        <v>598950</v>
      </c>
      <c r="B270" t="s">
        <v>4277</v>
      </c>
      <c r="C270">
        <v>3101</v>
      </c>
      <c r="D270" t="s">
        <v>2047</v>
      </c>
      <c r="E270" t="s">
        <v>5439</v>
      </c>
      <c r="F270" t="s">
        <v>5440</v>
      </c>
    </row>
    <row r="271" spans="1:6" hidden="1" x14ac:dyDescent="0.25">
      <c r="A271" s="140">
        <v>560197</v>
      </c>
      <c r="B271" t="s">
        <v>1668</v>
      </c>
      <c r="C271">
        <v>3101</v>
      </c>
      <c r="D271" t="s">
        <v>2047</v>
      </c>
      <c r="E271" t="s">
        <v>5439</v>
      </c>
      <c r="F271" t="s">
        <v>5440</v>
      </c>
    </row>
    <row r="272" spans="1:6" hidden="1" x14ac:dyDescent="0.25">
      <c r="A272" s="140">
        <v>550345</v>
      </c>
      <c r="B272" t="s">
        <v>2002</v>
      </c>
      <c r="C272">
        <v>3109</v>
      </c>
      <c r="D272" t="s">
        <v>1980</v>
      </c>
      <c r="E272" t="s">
        <v>5439</v>
      </c>
      <c r="F272" t="s">
        <v>5440</v>
      </c>
    </row>
    <row r="273" spans="1:6" hidden="1" x14ac:dyDescent="0.25">
      <c r="A273" s="140">
        <v>561649</v>
      </c>
      <c r="B273" t="s">
        <v>2705</v>
      </c>
      <c r="C273">
        <v>3116</v>
      </c>
      <c r="D273" t="s">
        <v>2030</v>
      </c>
      <c r="E273" t="s">
        <v>5439</v>
      </c>
      <c r="F273" t="s">
        <v>5440</v>
      </c>
    </row>
    <row r="274" spans="1:6" hidden="1" x14ac:dyDescent="0.25">
      <c r="A274" s="140">
        <v>544736</v>
      </c>
      <c r="B274" t="s">
        <v>1562</v>
      </c>
      <c r="C274">
        <v>3102</v>
      </c>
      <c r="D274" t="s">
        <v>1524</v>
      </c>
      <c r="E274" t="s">
        <v>5439</v>
      </c>
      <c r="F274" t="s">
        <v>5440</v>
      </c>
    </row>
    <row r="275" spans="1:6" hidden="1" x14ac:dyDescent="0.25">
      <c r="A275" s="140">
        <v>550353</v>
      </c>
      <c r="B275" t="s">
        <v>2003</v>
      </c>
      <c r="C275">
        <v>3109</v>
      </c>
      <c r="D275" t="s">
        <v>1980</v>
      </c>
      <c r="E275" t="s">
        <v>5439</v>
      </c>
      <c r="F275" t="s">
        <v>5440</v>
      </c>
    </row>
    <row r="276" spans="1:6" hidden="1" x14ac:dyDescent="0.25">
      <c r="A276" s="140">
        <v>549568</v>
      </c>
      <c r="B276" t="s">
        <v>1230</v>
      </c>
      <c r="C276">
        <v>3108</v>
      </c>
      <c r="D276" t="s">
        <v>193</v>
      </c>
      <c r="E276" t="s">
        <v>5439</v>
      </c>
      <c r="F276" t="s">
        <v>5440</v>
      </c>
    </row>
    <row r="277" spans="1:6" hidden="1" x14ac:dyDescent="0.25">
      <c r="A277" s="140">
        <v>550361</v>
      </c>
      <c r="B277" t="s">
        <v>2004</v>
      </c>
      <c r="C277">
        <v>3109</v>
      </c>
      <c r="D277" t="s">
        <v>1980</v>
      </c>
      <c r="E277" t="s">
        <v>5439</v>
      </c>
      <c r="F277" t="s">
        <v>5440</v>
      </c>
    </row>
    <row r="278" spans="1:6" hidden="1" x14ac:dyDescent="0.25">
      <c r="A278" s="140">
        <v>563544</v>
      </c>
      <c r="B278" t="s">
        <v>2871</v>
      </c>
      <c r="C278">
        <v>3112</v>
      </c>
      <c r="D278" t="s">
        <v>2117</v>
      </c>
      <c r="E278" t="s">
        <v>5439</v>
      </c>
      <c r="F278" t="s">
        <v>5440</v>
      </c>
    </row>
    <row r="279" spans="1:6" hidden="1" x14ac:dyDescent="0.25">
      <c r="A279" s="140">
        <v>551333</v>
      </c>
      <c r="B279" t="s">
        <v>2064</v>
      </c>
      <c r="C279">
        <v>3117</v>
      </c>
      <c r="D279" t="s">
        <v>2111</v>
      </c>
      <c r="E279" t="s">
        <v>5439</v>
      </c>
      <c r="F279" t="s">
        <v>5440</v>
      </c>
    </row>
    <row r="280" spans="1:6" hidden="1" x14ac:dyDescent="0.25">
      <c r="A280" s="140">
        <v>536831</v>
      </c>
      <c r="B280" t="s">
        <v>1016</v>
      </c>
      <c r="C280">
        <v>3111</v>
      </c>
      <c r="D280" t="s">
        <v>2041</v>
      </c>
      <c r="E280" t="s">
        <v>5439</v>
      </c>
      <c r="F280" t="s">
        <v>5440</v>
      </c>
    </row>
    <row r="281" spans="1:6" hidden="1" x14ac:dyDescent="0.25">
      <c r="A281" s="140">
        <v>544744</v>
      </c>
      <c r="B281" t="s">
        <v>1563</v>
      </c>
      <c r="C281">
        <v>3102</v>
      </c>
      <c r="D281" t="s">
        <v>1524</v>
      </c>
      <c r="E281" t="s">
        <v>5439</v>
      </c>
      <c r="F281" t="s">
        <v>5440</v>
      </c>
    </row>
    <row r="282" spans="1:6" hidden="1" x14ac:dyDescent="0.25">
      <c r="A282" s="140">
        <v>535800</v>
      </c>
      <c r="B282" t="s">
        <v>922</v>
      </c>
      <c r="C282">
        <v>3102</v>
      </c>
      <c r="D282" t="s">
        <v>1524</v>
      </c>
      <c r="E282" t="s">
        <v>5439</v>
      </c>
      <c r="F282" t="s">
        <v>5440</v>
      </c>
    </row>
    <row r="283" spans="1:6" hidden="1" x14ac:dyDescent="0.25">
      <c r="A283" s="140">
        <v>544761</v>
      </c>
      <c r="B283" t="s">
        <v>1565</v>
      </c>
      <c r="C283">
        <v>3102</v>
      </c>
      <c r="D283" t="s">
        <v>1524</v>
      </c>
      <c r="E283" t="s">
        <v>5439</v>
      </c>
      <c r="F283" t="s">
        <v>5440</v>
      </c>
    </row>
    <row r="284" spans="1:6" hidden="1" x14ac:dyDescent="0.25">
      <c r="A284" s="140">
        <v>545597</v>
      </c>
      <c r="B284" t="s">
        <v>1641</v>
      </c>
      <c r="C284">
        <v>3103</v>
      </c>
      <c r="D284" t="s">
        <v>1622</v>
      </c>
      <c r="E284" t="s">
        <v>5439</v>
      </c>
      <c r="F284" t="s">
        <v>5440</v>
      </c>
    </row>
    <row r="285" spans="1:6" hidden="1" x14ac:dyDescent="0.25">
      <c r="A285" s="140">
        <v>537071</v>
      </c>
      <c r="B285" t="s">
        <v>1037</v>
      </c>
      <c r="C285">
        <v>3109</v>
      </c>
      <c r="D285" t="s">
        <v>1980</v>
      </c>
      <c r="E285" t="s">
        <v>5439</v>
      </c>
      <c r="F285" t="s">
        <v>5440</v>
      </c>
    </row>
    <row r="286" spans="1:6" hidden="1" x14ac:dyDescent="0.25">
      <c r="A286" s="140">
        <v>544779</v>
      </c>
      <c r="B286" t="s">
        <v>1566</v>
      </c>
      <c r="C286">
        <v>3102</v>
      </c>
      <c r="D286" t="s">
        <v>1524</v>
      </c>
      <c r="E286" t="s">
        <v>5439</v>
      </c>
      <c r="F286" t="s">
        <v>5440</v>
      </c>
    </row>
    <row r="287" spans="1:6" hidden="1" x14ac:dyDescent="0.25">
      <c r="A287" s="140">
        <v>551341</v>
      </c>
      <c r="B287" t="s">
        <v>2065</v>
      </c>
      <c r="C287">
        <v>3111</v>
      </c>
      <c r="D287" t="s">
        <v>2041</v>
      </c>
      <c r="E287" t="s">
        <v>5439</v>
      </c>
      <c r="F287" t="s">
        <v>5440</v>
      </c>
    </row>
    <row r="288" spans="1:6" hidden="1" x14ac:dyDescent="0.25">
      <c r="A288" s="140">
        <v>544795</v>
      </c>
      <c r="B288" t="s">
        <v>1567</v>
      </c>
      <c r="C288">
        <v>3102</v>
      </c>
      <c r="D288" t="s">
        <v>1524</v>
      </c>
      <c r="E288" t="s">
        <v>5439</v>
      </c>
      <c r="F288" t="s">
        <v>5440</v>
      </c>
    </row>
    <row r="289" spans="1:6" hidden="1" x14ac:dyDescent="0.25">
      <c r="A289" s="140">
        <v>551350</v>
      </c>
      <c r="B289" t="s">
        <v>2066</v>
      </c>
      <c r="C289">
        <v>3101</v>
      </c>
      <c r="D289" t="s">
        <v>2047</v>
      </c>
      <c r="E289" t="s">
        <v>5439</v>
      </c>
      <c r="F289" t="s">
        <v>5440</v>
      </c>
    </row>
    <row r="290" spans="1:6" hidden="1" x14ac:dyDescent="0.25">
      <c r="A290" s="140">
        <v>544809</v>
      </c>
      <c r="B290" t="s">
        <v>1568</v>
      </c>
      <c r="C290">
        <v>3113</v>
      </c>
      <c r="D290" t="s">
        <v>1603</v>
      </c>
      <c r="E290" t="s">
        <v>5439</v>
      </c>
      <c r="F290" t="s">
        <v>5440</v>
      </c>
    </row>
    <row r="291" spans="1:6" hidden="1" x14ac:dyDescent="0.25">
      <c r="A291" s="140">
        <v>546666</v>
      </c>
      <c r="B291" t="s">
        <v>1720</v>
      </c>
      <c r="C291">
        <v>3105</v>
      </c>
      <c r="D291" t="s">
        <v>1664</v>
      </c>
      <c r="E291" t="s">
        <v>5439</v>
      </c>
      <c r="F291" t="s">
        <v>5440</v>
      </c>
    </row>
    <row r="292" spans="1:6" hidden="1" x14ac:dyDescent="0.25">
      <c r="A292" s="140">
        <v>536822</v>
      </c>
      <c r="B292" t="s">
        <v>1015</v>
      </c>
      <c r="C292">
        <v>3101</v>
      </c>
      <c r="D292" t="s">
        <v>2047</v>
      </c>
      <c r="E292" t="s">
        <v>5439</v>
      </c>
      <c r="F292" t="s">
        <v>5440</v>
      </c>
    </row>
    <row r="293" spans="1:6" hidden="1" x14ac:dyDescent="0.25">
      <c r="A293" s="140">
        <v>563587</v>
      </c>
      <c r="B293" t="s">
        <v>1015</v>
      </c>
      <c r="C293">
        <v>3112</v>
      </c>
      <c r="D293" t="s">
        <v>2117</v>
      </c>
      <c r="E293" t="s">
        <v>5439</v>
      </c>
      <c r="F293" t="s">
        <v>5440</v>
      </c>
    </row>
    <row r="294" spans="1:6" hidden="1" x14ac:dyDescent="0.25">
      <c r="A294" s="140">
        <v>546674</v>
      </c>
      <c r="B294" t="s">
        <v>1721</v>
      </c>
      <c r="C294">
        <v>3114</v>
      </c>
      <c r="D294" t="s">
        <v>1762</v>
      </c>
      <c r="E294" t="s">
        <v>5439</v>
      </c>
      <c r="F294" t="s">
        <v>5440</v>
      </c>
    </row>
    <row r="295" spans="1:6" hidden="1" x14ac:dyDescent="0.25">
      <c r="A295" s="140">
        <v>545601</v>
      </c>
      <c r="B295" t="s">
        <v>1642</v>
      </c>
      <c r="C295">
        <v>3103</v>
      </c>
      <c r="D295" t="s">
        <v>1622</v>
      </c>
      <c r="E295" t="s">
        <v>5439</v>
      </c>
      <c r="F295" t="s">
        <v>5440</v>
      </c>
    </row>
    <row r="296" spans="1:6" hidden="1" x14ac:dyDescent="0.25">
      <c r="A296" s="140">
        <v>537322</v>
      </c>
      <c r="B296" t="s">
        <v>1059</v>
      </c>
      <c r="C296">
        <v>3109</v>
      </c>
      <c r="D296" t="s">
        <v>1980</v>
      </c>
      <c r="E296" t="s">
        <v>5439</v>
      </c>
      <c r="F296" t="s">
        <v>5440</v>
      </c>
    </row>
    <row r="297" spans="1:6" hidden="1" x14ac:dyDescent="0.25">
      <c r="A297" s="140">
        <v>508501</v>
      </c>
      <c r="B297" t="s">
        <v>150</v>
      </c>
      <c r="C297">
        <v>3114</v>
      </c>
      <c r="D297" t="s">
        <v>1762</v>
      </c>
      <c r="E297" t="s">
        <v>5439</v>
      </c>
      <c r="F297" t="s">
        <v>5440</v>
      </c>
    </row>
    <row r="298" spans="1:6" hidden="1" x14ac:dyDescent="0.25">
      <c r="A298" s="140">
        <v>536466</v>
      </c>
      <c r="B298" t="s">
        <v>982</v>
      </c>
      <c r="C298">
        <v>3101</v>
      </c>
      <c r="D298" t="s">
        <v>2047</v>
      </c>
      <c r="E298" t="s">
        <v>5439</v>
      </c>
      <c r="F298" t="s">
        <v>5440</v>
      </c>
    </row>
    <row r="299" spans="1:6" hidden="1" x14ac:dyDescent="0.25">
      <c r="A299" s="140">
        <v>537381</v>
      </c>
      <c r="B299" t="s">
        <v>1065</v>
      </c>
      <c r="C299">
        <v>3109</v>
      </c>
      <c r="D299" t="s">
        <v>1980</v>
      </c>
      <c r="E299" t="s">
        <v>5439</v>
      </c>
      <c r="F299" t="s">
        <v>5440</v>
      </c>
    </row>
    <row r="300" spans="1:6" hidden="1" x14ac:dyDescent="0.25">
      <c r="A300" s="140">
        <v>546712</v>
      </c>
      <c r="B300" t="s">
        <v>1723</v>
      </c>
      <c r="C300">
        <v>3114</v>
      </c>
      <c r="D300" t="s">
        <v>1762</v>
      </c>
      <c r="E300" t="s">
        <v>5439</v>
      </c>
      <c r="F300" t="s">
        <v>5440</v>
      </c>
    </row>
    <row r="301" spans="1:6" hidden="1" x14ac:dyDescent="0.25">
      <c r="A301" s="140">
        <v>551384</v>
      </c>
      <c r="B301" t="s">
        <v>2067</v>
      </c>
      <c r="C301">
        <v>3111</v>
      </c>
      <c r="D301" t="s">
        <v>2041</v>
      </c>
      <c r="E301" t="s">
        <v>5439</v>
      </c>
      <c r="F301" t="s">
        <v>5440</v>
      </c>
    </row>
    <row r="302" spans="1:6" hidden="1" x14ac:dyDescent="0.25">
      <c r="A302" s="140">
        <v>545619</v>
      </c>
      <c r="B302" t="s">
        <v>1643</v>
      </c>
      <c r="C302">
        <v>3106</v>
      </c>
      <c r="D302" t="s">
        <v>1639</v>
      </c>
      <c r="E302" t="s">
        <v>5439</v>
      </c>
      <c r="F302" t="s">
        <v>5440</v>
      </c>
    </row>
    <row r="303" spans="1:6" hidden="1" x14ac:dyDescent="0.25">
      <c r="A303" s="140">
        <v>550418</v>
      </c>
      <c r="B303" t="s">
        <v>2008</v>
      </c>
      <c r="C303">
        <v>3109</v>
      </c>
      <c r="D303" t="s">
        <v>1980</v>
      </c>
      <c r="E303" t="s">
        <v>5439</v>
      </c>
      <c r="F303" t="s">
        <v>5440</v>
      </c>
    </row>
    <row r="304" spans="1:6" hidden="1" x14ac:dyDescent="0.25">
      <c r="A304" s="140">
        <v>552666</v>
      </c>
      <c r="B304" t="s">
        <v>2169</v>
      </c>
      <c r="C304">
        <v>3112</v>
      </c>
      <c r="D304" t="s">
        <v>2117</v>
      </c>
      <c r="E304" t="s">
        <v>5439</v>
      </c>
      <c r="F304" t="s">
        <v>5440</v>
      </c>
    </row>
    <row r="305" spans="1:6" hidden="1" x14ac:dyDescent="0.25">
      <c r="A305" s="140">
        <v>536296</v>
      </c>
      <c r="B305" t="s">
        <v>966</v>
      </c>
      <c r="C305">
        <v>3103</v>
      </c>
      <c r="D305" t="s">
        <v>1622</v>
      </c>
      <c r="E305" t="s">
        <v>5439</v>
      </c>
      <c r="F305" t="s">
        <v>5440</v>
      </c>
    </row>
    <row r="306" spans="1:6" hidden="1" x14ac:dyDescent="0.25">
      <c r="A306" s="140">
        <v>535940</v>
      </c>
      <c r="B306" t="s">
        <v>935</v>
      </c>
      <c r="C306">
        <v>3102</v>
      </c>
      <c r="D306" t="s">
        <v>1524</v>
      </c>
      <c r="E306" t="s">
        <v>5439</v>
      </c>
      <c r="F306" t="s">
        <v>5440</v>
      </c>
    </row>
    <row r="307" spans="1:6" hidden="1" x14ac:dyDescent="0.25">
      <c r="A307" s="140">
        <v>562866</v>
      </c>
      <c r="B307" t="s">
        <v>2813</v>
      </c>
      <c r="C307">
        <v>3110</v>
      </c>
      <c r="D307" t="s">
        <v>2212</v>
      </c>
      <c r="E307" t="s">
        <v>5439</v>
      </c>
      <c r="F307" t="s">
        <v>5440</v>
      </c>
    </row>
    <row r="308" spans="1:6" hidden="1" x14ac:dyDescent="0.25">
      <c r="A308" s="140">
        <v>551392</v>
      </c>
      <c r="B308" t="s">
        <v>2068</v>
      </c>
      <c r="C308">
        <v>3111</v>
      </c>
      <c r="D308" t="s">
        <v>2041</v>
      </c>
      <c r="E308" t="s">
        <v>5439</v>
      </c>
      <c r="F308" t="s">
        <v>5440</v>
      </c>
    </row>
    <row r="309" spans="1:6" hidden="1" x14ac:dyDescent="0.25">
      <c r="A309" s="140">
        <v>536415</v>
      </c>
      <c r="B309" t="s">
        <v>977</v>
      </c>
      <c r="C309">
        <v>3117</v>
      </c>
      <c r="D309" t="s">
        <v>2111</v>
      </c>
      <c r="E309" t="s">
        <v>5439</v>
      </c>
      <c r="F309" t="s">
        <v>5440</v>
      </c>
    </row>
    <row r="310" spans="1:6" hidden="1" x14ac:dyDescent="0.25">
      <c r="A310" s="140">
        <v>563234</v>
      </c>
      <c r="B310" t="s">
        <v>2847</v>
      </c>
      <c r="C310">
        <v>3112</v>
      </c>
      <c r="D310" t="s">
        <v>2117</v>
      </c>
      <c r="E310" t="s">
        <v>5439</v>
      </c>
      <c r="F310" t="s">
        <v>5440</v>
      </c>
    </row>
    <row r="311" spans="1:6" hidden="1" x14ac:dyDescent="0.25">
      <c r="A311" s="140">
        <v>599255</v>
      </c>
      <c r="B311" t="s">
        <v>359</v>
      </c>
      <c r="C311">
        <v>3110</v>
      </c>
      <c r="D311" t="s">
        <v>2212</v>
      </c>
      <c r="E311" t="s">
        <v>5439</v>
      </c>
      <c r="F311" t="s">
        <v>5440</v>
      </c>
    </row>
    <row r="312" spans="1:6" hidden="1" x14ac:dyDescent="0.25">
      <c r="A312" s="140">
        <v>550426</v>
      </c>
      <c r="B312" t="s">
        <v>2009</v>
      </c>
      <c r="C312">
        <v>3109</v>
      </c>
      <c r="D312" t="s">
        <v>1980</v>
      </c>
      <c r="E312" t="s">
        <v>5439</v>
      </c>
      <c r="F312" t="s">
        <v>5440</v>
      </c>
    </row>
    <row r="313" spans="1:6" hidden="1" x14ac:dyDescent="0.25">
      <c r="A313" s="140">
        <v>536539</v>
      </c>
      <c r="B313" t="s">
        <v>987</v>
      </c>
      <c r="C313">
        <v>3111</v>
      </c>
      <c r="D313" t="s">
        <v>2041</v>
      </c>
      <c r="E313" t="s">
        <v>5439</v>
      </c>
      <c r="F313" t="s">
        <v>5440</v>
      </c>
    </row>
    <row r="314" spans="1:6" hidden="1" x14ac:dyDescent="0.25">
      <c r="A314" s="140">
        <v>549576</v>
      </c>
      <c r="B314" t="s">
        <v>1938</v>
      </c>
      <c r="C314">
        <v>3107</v>
      </c>
      <c r="D314" t="s">
        <v>1938</v>
      </c>
      <c r="E314" t="s">
        <v>5439</v>
      </c>
      <c r="F314" t="s">
        <v>5440</v>
      </c>
    </row>
    <row r="315" spans="1:6" hidden="1" x14ac:dyDescent="0.25">
      <c r="A315" s="140">
        <v>551414</v>
      </c>
      <c r="B315" t="s">
        <v>2069</v>
      </c>
      <c r="C315">
        <v>3111</v>
      </c>
      <c r="D315" t="s">
        <v>2041</v>
      </c>
      <c r="E315" t="s">
        <v>5439</v>
      </c>
      <c r="F315" t="s">
        <v>5440</v>
      </c>
    </row>
    <row r="316" spans="1:6" hidden="1" x14ac:dyDescent="0.25">
      <c r="A316" s="140">
        <v>562149</v>
      </c>
      <c r="B316" t="s">
        <v>2748</v>
      </c>
      <c r="C316">
        <v>3108</v>
      </c>
      <c r="D316" t="s">
        <v>193</v>
      </c>
      <c r="E316" t="s">
        <v>5439</v>
      </c>
      <c r="F316" t="s">
        <v>5440</v>
      </c>
    </row>
    <row r="317" spans="1:6" hidden="1" x14ac:dyDescent="0.25">
      <c r="A317" s="140">
        <v>545627</v>
      </c>
      <c r="B317" t="s">
        <v>1644</v>
      </c>
      <c r="C317">
        <v>3103</v>
      </c>
      <c r="D317" t="s">
        <v>1622</v>
      </c>
      <c r="E317" t="s">
        <v>5439</v>
      </c>
      <c r="F317" t="s">
        <v>5440</v>
      </c>
    </row>
    <row r="318" spans="1:6" hidden="1" x14ac:dyDescent="0.25">
      <c r="A318" s="140">
        <v>549584</v>
      </c>
      <c r="B318" t="s">
        <v>1939</v>
      </c>
      <c r="C318">
        <v>3108</v>
      </c>
      <c r="D318" t="s">
        <v>193</v>
      </c>
      <c r="E318" t="s">
        <v>5439</v>
      </c>
      <c r="F318" t="s">
        <v>5440</v>
      </c>
    </row>
    <row r="319" spans="1:6" hidden="1" x14ac:dyDescent="0.25">
      <c r="A319" s="140">
        <v>549592</v>
      </c>
      <c r="B319" t="s">
        <v>1940</v>
      </c>
      <c r="C319">
        <v>3108</v>
      </c>
      <c r="D319" t="s">
        <v>193</v>
      </c>
      <c r="E319" t="s">
        <v>5439</v>
      </c>
      <c r="F319" t="s">
        <v>5440</v>
      </c>
    </row>
    <row r="320" spans="1:6" hidden="1" x14ac:dyDescent="0.25">
      <c r="A320" s="140">
        <v>549606</v>
      </c>
      <c r="B320" t="s">
        <v>1941</v>
      </c>
      <c r="C320">
        <v>3108</v>
      </c>
      <c r="D320" t="s">
        <v>193</v>
      </c>
      <c r="E320" t="s">
        <v>5439</v>
      </c>
      <c r="F320" t="s">
        <v>5440</v>
      </c>
    </row>
    <row r="321" spans="1:6" hidden="1" x14ac:dyDescent="0.25">
      <c r="A321" s="140">
        <v>552704</v>
      </c>
      <c r="B321" t="s">
        <v>2172</v>
      </c>
      <c r="C321">
        <v>3112</v>
      </c>
      <c r="D321" t="s">
        <v>2117</v>
      </c>
      <c r="E321" t="s">
        <v>5439</v>
      </c>
      <c r="F321" t="s">
        <v>5440</v>
      </c>
    </row>
    <row r="322" spans="1:6" hidden="1" x14ac:dyDescent="0.25">
      <c r="A322" s="140">
        <v>544817</v>
      </c>
      <c r="B322" t="s">
        <v>1569</v>
      </c>
      <c r="C322">
        <v>3113</v>
      </c>
      <c r="D322" t="s">
        <v>1603</v>
      </c>
      <c r="E322" t="s">
        <v>5439</v>
      </c>
      <c r="F322" t="s">
        <v>5440</v>
      </c>
    </row>
    <row r="323" spans="1:6" hidden="1" x14ac:dyDescent="0.25">
      <c r="A323" s="140">
        <v>552712</v>
      </c>
      <c r="B323" t="s">
        <v>2173</v>
      </c>
      <c r="C323">
        <v>3112</v>
      </c>
      <c r="D323" t="s">
        <v>2117</v>
      </c>
      <c r="E323" t="s">
        <v>5439</v>
      </c>
      <c r="F323" t="s">
        <v>5440</v>
      </c>
    </row>
    <row r="324" spans="1:6" hidden="1" x14ac:dyDescent="0.25">
      <c r="A324" s="140">
        <v>536563</v>
      </c>
      <c r="B324" t="s">
        <v>990</v>
      </c>
      <c r="C324">
        <v>3111</v>
      </c>
      <c r="D324" t="s">
        <v>2041</v>
      </c>
      <c r="E324" t="s">
        <v>5439</v>
      </c>
      <c r="F324" t="s">
        <v>5440</v>
      </c>
    </row>
    <row r="325" spans="1:6" hidden="1" x14ac:dyDescent="0.25">
      <c r="A325" s="140">
        <v>598615</v>
      </c>
      <c r="B325" t="s">
        <v>5286</v>
      </c>
      <c r="C325">
        <v>3115</v>
      </c>
      <c r="D325" t="s">
        <v>1606</v>
      </c>
      <c r="E325" t="s">
        <v>5439</v>
      </c>
      <c r="F325" t="s">
        <v>5440</v>
      </c>
    </row>
    <row r="326" spans="1:6" hidden="1" x14ac:dyDescent="0.25">
      <c r="A326" s="140">
        <v>598623</v>
      </c>
      <c r="B326" t="s">
        <v>5287</v>
      </c>
      <c r="C326">
        <v>3103</v>
      </c>
      <c r="D326" t="s">
        <v>1622</v>
      </c>
      <c r="E326" t="s">
        <v>5439</v>
      </c>
      <c r="F326" t="s">
        <v>5440</v>
      </c>
    </row>
    <row r="327" spans="1:6" hidden="1" x14ac:dyDescent="0.25">
      <c r="A327" s="140">
        <v>535842</v>
      </c>
      <c r="B327" t="s">
        <v>925</v>
      </c>
      <c r="C327">
        <v>3102</v>
      </c>
      <c r="D327" t="s">
        <v>1524</v>
      </c>
      <c r="E327" t="s">
        <v>5439</v>
      </c>
      <c r="F327" t="s">
        <v>5440</v>
      </c>
    </row>
    <row r="328" spans="1:6" hidden="1" x14ac:dyDescent="0.25">
      <c r="A328" s="140">
        <v>560278</v>
      </c>
      <c r="B328" t="s">
        <v>2600</v>
      </c>
      <c r="C328">
        <v>3111</v>
      </c>
      <c r="D328" t="s">
        <v>2041</v>
      </c>
      <c r="E328" t="s">
        <v>5439</v>
      </c>
      <c r="F328" t="s">
        <v>5440</v>
      </c>
    </row>
    <row r="329" spans="1:6" hidden="1" x14ac:dyDescent="0.25">
      <c r="A329" s="140">
        <v>535281</v>
      </c>
      <c r="B329" t="s">
        <v>877</v>
      </c>
      <c r="C329">
        <v>3102</v>
      </c>
      <c r="D329" t="s">
        <v>1524</v>
      </c>
      <c r="E329" t="s">
        <v>5439</v>
      </c>
      <c r="F329" t="s">
        <v>5440</v>
      </c>
    </row>
    <row r="330" spans="1:6" hidden="1" x14ac:dyDescent="0.25">
      <c r="A330" s="140">
        <v>549614</v>
      </c>
      <c r="B330" t="s">
        <v>1942</v>
      </c>
      <c r="C330">
        <v>3108</v>
      </c>
      <c r="D330" t="s">
        <v>193</v>
      </c>
      <c r="E330" t="s">
        <v>5439</v>
      </c>
      <c r="F330" t="s">
        <v>5440</v>
      </c>
    </row>
    <row r="331" spans="1:6" hidden="1" x14ac:dyDescent="0.25">
      <c r="A331" s="140">
        <v>552721</v>
      </c>
      <c r="B331" t="s">
        <v>2174</v>
      </c>
      <c r="C331">
        <v>3110</v>
      </c>
      <c r="D331" t="s">
        <v>2212</v>
      </c>
      <c r="E331" t="s">
        <v>5439</v>
      </c>
      <c r="F331" t="s">
        <v>5440</v>
      </c>
    </row>
    <row r="332" spans="1:6" hidden="1" x14ac:dyDescent="0.25">
      <c r="A332" s="140">
        <v>551473</v>
      </c>
      <c r="B332" t="s">
        <v>2072</v>
      </c>
      <c r="C332">
        <v>3101</v>
      </c>
      <c r="D332" t="s">
        <v>2047</v>
      </c>
      <c r="E332" t="s">
        <v>5439</v>
      </c>
      <c r="F332" t="s">
        <v>5440</v>
      </c>
    </row>
    <row r="333" spans="1:6" hidden="1" x14ac:dyDescent="0.25">
      <c r="A333" s="140">
        <v>549631</v>
      </c>
      <c r="B333" t="s">
        <v>1944</v>
      </c>
      <c r="C333">
        <v>3112</v>
      </c>
      <c r="D333" t="s">
        <v>2117</v>
      </c>
      <c r="E333" t="s">
        <v>5439</v>
      </c>
      <c r="F333" t="s">
        <v>5440</v>
      </c>
    </row>
    <row r="334" spans="1:6" hidden="1" x14ac:dyDescent="0.25">
      <c r="A334" s="140">
        <v>535371</v>
      </c>
      <c r="B334" t="s">
        <v>885</v>
      </c>
      <c r="C334">
        <v>3102</v>
      </c>
      <c r="D334" t="s">
        <v>1524</v>
      </c>
      <c r="E334" t="s">
        <v>5439</v>
      </c>
      <c r="F334" t="s">
        <v>5440</v>
      </c>
    </row>
    <row r="335" spans="1:6" hidden="1" x14ac:dyDescent="0.25">
      <c r="A335" s="140">
        <v>559016</v>
      </c>
      <c r="B335" t="s">
        <v>2532</v>
      </c>
      <c r="C335">
        <v>3112</v>
      </c>
      <c r="D335" t="s">
        <v>2117</v>
      </c>
      <c r="E335" t="s">
        <v>5439</v>
      </c>
      <c r="F335" t="s">
        <v>5440</v>
      </c>
    </row>
    <row r="336" spans="1:6" hidden="1" x14ac:dyDescent="0.25">
      <c r="A336" s="140">
        <v>550434</v>
      </c>
      <c r="B336" t="s">
        <v>2010</v>
      </c>
      <c r="C336">
        <v>3109</v>
      </c>
      <c r="D336" t="s">
        <v>1980</v>
      </c>
      <c r="E336" t="s">
        <v>5439</v>
      </c>
      <c r="F336" t="s">
        <v>5440</v>
      </c>
    </row>
    <row r="337" spans="1:6" hidden="1" x14ac:dyDescent="0.25">
      <c r="A337" s="140">
        <v>536644</v>
      </c>
      <c r="B337" t="s">
        <v>997</v>
      </c>
      <c r="C337">
        <v>3111</v>
      </c>
      <c r="D337" t="s">
        <v>2041</v>
      </c>
      <c r="E337" t="s">
        <v>5439</v>
      </c>
      <c r="F337" t="s">
        <v>5440</v>
      </c>
    </row>
    <row r="338" spans="1:6" hidden="1" x14ac:dyDescent="0.25">
      <c r="A338" s="140">
        <v>544825</v>
      </c>
      <c r="B338" t="s">
        <v>1570</v>
      </c>
      <c r="C338">
        <v>3102</v>
      </c>
      <c r="D338" t="s">
        <v>1524</v>
      </c>
      <c r="E338" t="s">
        <v>5439</v>
      </c>
      <c r="F338" t="s">
        <v>5440</v>
      </c>
    </row>
    <row r="339" spans="1:6" hidden="1" x14ac:dyDescent="0.25">
      <c r="A339" s="140">
        <v>550396</v>
      </c>
      <c r="B339" t="s">
        <v>969</v>
      </c>
      <c r="C339">
        <v>3109</v>
      </c>
      <c r="D339" t="s">
        <v>1980</v>
      </c>
      <c r="E339" t="s">
        <v>5439</v>
      </c>
      <c r="F339" t="s">
        <v>5440</v>
      </c>
    </row>
    <row r="340" spans="1:6" hidden="1" x14ac:dyDescent="0.25">
      <c r="A340" s="140">
        <v>536474</v>
      </c>
      <c r="B340" t="s">
        <v>969</v>
      </c>
      <c r="C340">
        <v>3111</v>
      </c>
      <c r="D340" t="s">
        <v>2041</v>
      </c>
      <c r="E340" t="s">
        <v>5439</v>
      </c>
      <c r="F340" t="s">
        <v>5440</v>
      </c>
    </row>
    <row r="341" spans="1:6" hidden="1" x14ac:dyDescent="0.25">
      <c r="A341" s="140">
        <v>536725</v>
      </c>
      <c r="B341" t="s">
        <v>1005</v>
      </c>
      <c r="C341">
        <v>3111</v>
      </c>
      <c r="D341" t="s">
        <v>2041</v>
      </c>
      <c r="E341" t="s">
        <v>5439</v>
      </c>
      <c r="F341" t="s">
        <v>5440</v>
      </c>
    </row>
    <row r="342" spans="1:6" hidden="1" x14ac:dyDescent="0.25">
      <c r="A342" s="140">
        <v>552747</v>
      </c>
      <c r="B342" t="s">
        <v>2176</v>
      </c>
      <c r="C342">
        <v>3112</v>
      </c>
      <c r="D342" t="s">
        <v>2117</v>
      </c>
      <c r="E342" t="s">
        <v>5439</v>
      </c>
      <c r="F342" t="s">
        <v>5440</v>
      </c>
    </row>
    <row r="343" spans="1:6" hidden="1" x14ac:dyDescent="0.25">
      <c r="A343" s="140">
        <v>535435</v>
      </c>
      <c r="B343" t="s">
        <v>891</v>
      </c>
      <c r="C343">
        <v>3102</v>
      </c>
      <c r="D343" t="s">
        <v>1524</v>
      </c>
      <c r="E343" t="s">
        <v>5439</v>
      </c>
      <c r="F343" t="s">
        <v>5440</v>
      </c>
    </row>
    <row r="344" spans="1:6" hidden="1" x14ac:dyDescent="0.25">
      <c r="A344" s="140">
        <v>562157</v>
      </c>
      <c r="B344" t="s">
        <v>2749</v>
      </c>
      <c r="C344">
        <v>3108</v>
      </c>
      <c r="D344" t="s">
        <v>193</v>
      </c>
      <c r="E344" t="s">
        <v>5439</v>
      </c>
      <c r="F344" t="s">
        <v>5440</v>
      </c>
    </row>
    <row r="345" spans="1:6" hidden="1" x14ac:dyDescent="0.25">
      <c r="A345" s="140">
        <v>550442</v>
      </c>
      <c r="B345" t="s">
        <v>2011</v>
      </c>
      <c r="C345">
        <v>3109</v>
      </c>
      <c r="D345" t="s">
        <v>1980</v>
      </c>
      <c r="E345" t="s">
        <v>5439</v>
      </c>
      <c r="F345" t="s">
        <v>5440</v>
      </c>
    </row>
    <row r="346" spans="1:6" hidden="1" x14ac:dyDescent="0.25">
      <c r="A346" s="140">
        <v>545643</v>
      </c>
      <c r="B346" t="s">
        <v>844</v>
      </c>
      <c r="C346">
        <v>3106</v>
      </c>
      <c r="D346" t="s">
        <v>1639</v>
      </c>
      <c r="E346" t="s">
        <v>5439</v>
      </c>
      <c r="F346" t="s">
        <v>5440</v>
      </c>
    </row>
    <row r="347" spans="1:6" hidden="1" x14ac:dyDescent="0.25">
      <c r="A347" s="140">
        <v>549657</v>
      </c>
      <c r="B347" t="s">
        <v>1946</v>
      </c>
      <c r="C347">
        <v>3108</v>
      </c>
      <c r="D347" t="s">
        <v>193</v>
      </c>
      <c r="E347" t="s">
        <v>5439</v>
      </c>
      <c r="F347" t="s">
        <v>5440</v>
      </c>
    </row>
    <row r="348" spans="1:6" hidden="1" x14ac:dyDescent="0.25">
      <c r="A348" s="140">
        <v>529893</v>
      </c>
      <c r="B348" t="s">
        <v>365</v>
      </c>
      <c r="C348">
        <v>3116</v>
      </c>
      <c r="D348" t="s">
        <v>2030</v>
      </c>
      <c r="E348" t="s">
        <v>5439</v>
      </c>
      <c r="F348" t="s">
        <v>5440</v>
      </c>
    </row>
    <row r="349" spans="1:6" hidden="1" x14ac:dyDescent="0.25">
      <c r="A349" s="140">
        <v>551520</v>
      </c>
      <c r="B349" t="s">
        <v>2076</v>
      </c>
      <c r="C349">
        <v>3111</v>
      </c>
      <c r="D349" t="s">
        <v>2041</v>
      </c>
      <c r="E349" t="s">
        <v>5439</v>
      </c>
      <c r="F349" t="s">
        <v>5440</v>
      </c>
    </row>
    <row r="350" spans="1:6" hidden="1" x14ac:dyDescent="0.25">
      <c r="A350" s="140">
        <v>536962</v>
      </c>
      <c r="B350" t="s">
        <v>1029</v>
      </c>
      <c r="C350">
        <v>3111</v>
      </c>
      <c r="D350" t="s">
        <v>2041</v>
      </c>
      <c r="E350" t="s">
        <v>5439</v>
      </c>
      <c r="F350" t="s">
        <v>5440</v>
      </c>
    </row>
    <row r="351" spans="1:6" hidden="1" x14ac:dyDescent="0.25">
      <c r="A351" s="140">
        <v>546798</v>
      </c>
      <c r="B351" t="s">
        <v>1728</v>
      </c>
      <c r="C351">
        <v>3105</v>
      </c>
      <c r="D351" t="s">
        <v>1664</v>
      </c>
      <c r="E351" t="s">
        <v>5439</v>
      </c>
      <c r="F351" t="s">
        <v>5440</v>
      </c>
    </row>
    <row r="352" spans="1:6" hidden="1" x14ac:dyDescent="0.25">
      <c r="A352" s="140">
        <v>562734</v>
      </c>
      <c r="B352" t="s">
        <v>2802</v>
      </c>
      <c r="C352">
        <v>3105</v>
      </c>
      <c r="D352" t="s">
        <v>1664</v>
      </c>
      <c r="E352" t="s">
        <v>5439</v>
      </c>
      <c r="F352" t="s">
        <v>5440</v>
      </c>
    </row>
    <row r="353" spans="1:6" hidden="1" x14ac:dyDescent="0.25">
      <c r="A353" s="140">
        <v>550451</v>
      </c>
      <c r="B353" t="s">
        <v>2012</v>
      </c>
      <c r="C353">
        <v>3109</v>
      </c>
      <c r="D353" t="s">
        <v>1980</v>
      </c>
      <c r="E353" t="s">
        <v>5439</v>
      </c>
      <c r="F353" t="s">
        <v>5440</v>
      </c>
    </row>
    <row r="354" spans="1:6" hidden="1" x14ac:dyDescent="0.25">
      <c r="A354" s="140">
        <v>546801</v>
      </c>
      <c r="B354" t="s">
        <v>1729</v>
      </c>
      <c r="C354">
        <v>3105</v>
      </c>
      <c r="D354" t="s">
        <v>1664</v>
      </c>
      <c r="E354" t="s">
        <v>5439</v>
      </c>
      <c r="F354" t="s">
        <v>5440</v>
      </c>
    </row>
    <row r="355" spans="1:6" hidden="1" x14ac:dyDescent="0.25">
      <c r="A355" s="140">
        <v>535648</v>
      </c>
      <c r="B355" t="s">
        <v>249</v>
      </c>
      <c r="C355">
        <v>3102</v>
      </c>
      <c r="D355" t="s">
        <v>1524</v>
      </c>
      <c r="E355" t="s">
        <v>5439</v>
      </c>
      <c r="F355" t="s">
        <v>5440</v>
      </c>
    </row>
    <row r="356" spans="1:6" hidden="1" x14ac:dyDescent="0.25">
      <c r="A356" s="140">
        <v>513661</v>
      </c>
      <c r="B356" t="s">
        <v>249</v>
      </c>
      <c r="C356">
        <v>3103</v>
      </c>
      <c r="D356" t="s">
        <v>1622</v>
      </c>
      <c r="E356" t="s">
        <v>5439</v>
      </c>
      <c r="F356" t="s">
        <v>5440</v>
      </c>
    </row>
    <row r="357" spans="1:6" hidden="1" x14ac:dyDescent="0.25">
      <c r="A357" s="140">
        <v>560201</v>
      </c>
      <c r="B357" t="s">
        <v>249</v>
      </c>
      <c r="C357">
        <v>3111</v>
      </c>
      <c r="D357" t="s">
        <v>2041</v>
      </c>
      <c r="E357" t="s">
        <v>5439</v>
      </c>
      <c r="F357" t="s">
        <v>5440</v>
      </c>
    </row>
    <row r="358" spans="1:6" hidden="1" x14ac:dyDescent="0.25">
      <c r="A358" s="140">
        <v>562360</v>
      </c>
      <c r="B358" t="s">
        <v>2767</v>
      </c>
      <c r="C358">
        <v>3114</v>
      </c>
      <c r="D358" t="s">
        <v>1762</v>
      </c>
      <c r="E358" t="s">
        <v>5439</v>
      </c>
      <c r="F358" t="s">
        <v>5440</v>
      </c>
    </row>
    <row r="359" spans="1:6" hidden="1" x14ac:dyDescent="0.25">
      <c r="A359" s="140">
        <v>552763</v>
      </c>
      <c r="B359" t="s">
        <v>2178</v>
      </c>
      <c r="C359">
        <v>3112</v>
      </c>
      <c r="D359" t="s">
        <v>2117</v>
      </c>
      <c r="E359" t="s">
        <v>5439</v>
      </c>
      <c r="F359" t="s">
        <v>5440</v>
      </c>
    </row>
    <row r="360" spans="1:6" hidden="1" x14ac:dyDescent="0.25">
      <c r="A360" s="140">
        <v>563455</v>
      </c>
      <c r="B360" t="s">
        <v>2863</v>
      </c>
      <c r="C360">
        <v>3112</v>
      </c>
      <c r="D360" t="s">
        <v>2117</v>
      </c>
      <c r="E360" t="s">
        <v>5439</v>
      </c>
      <c r="F360" t="s">
        <v>5440</v>
      </c>
    </row>
    <row r="361" spans="1:6" hidden="1" x14ac:dyDescent="0.25">
      <c r="A361" s="140">
        <v>544868</v>
      </c>
      <c r="B361" t="s">
        <v>1574</v>
      </c>
      <c r="C361">
        <v>3113</v>
      </c>
      <c r="D361" t="s">
        <v>1603</v>
      </c>
      <c r="E361" t="s">
        <v>5439</v>
      </c>
      <c r="F361" t="s">
        <v>5440</v>
      </c>
    </row>
    <row r="362" spans="1:6" hidden="1" x14ac:dyDescent="0.25">
      <c r="A362" s="140">
        <v>561568</v>
      </c>
      <c r="B362" t="s">
        <v>2698</v>
      </c>
      <c r="C362">
        <v>3116</v>
      </c>
      <c r="D362" t="s">
        <v>2030</v>
      </c>
      <c r="E362" t="s">
        <v>5439</v>
      </c>
      <c r="F362" t="s">
        <v>5440</v>
      </c>
    </row>
    <row r="363" spans="1:6" hidden="1" x14ac:dyDescent="0.25">
      <c r="A363" s="140">
        <v>551554</v>
      </c>
      <c r="B363" t="s">
        <v>2078</v>
      </c>
      <c r="C363">
        <v>3111</v>
      </c>
      <c r="D363" t="s">
        <v>2041</v>
      </c>
      <c r="E363" t="s">
        <v>5439</v>
      </c>
      <c r="F363" t="s">
        <v>5440</v>
      </c>
    </row>
    <row r="364" spans="1:6" hidden="1" x14ac:dyDescent="0.25">
      <c r="A364" s="140">
        <v>546844</v>
      </c>
      <c r="B364" t="s">
        <v>1731</v>
      </c>
      <c r="C364">
        <v>3114</v>
      </c>
      <c r="D364" t="s">
        <v>1762</v>
      </c>
      <c r="E364" t="s">
        <v>5439</v>
      </c>
      <c r="F364" t="s">
        <v>5440</v>
      </c>
    </row>
    <row r="365" spans="1:6" hidden="1" x14ac:dyDescent="0.25">
      <c r="A365" s="140">
        <v>529877</v>
      </c>
      <c r="B365" t="s">
        <v>363</v>
      </c>
      <c r="C365">
        <v>3107</v>
      </c>
      <c r="D365" t="s">
        <v>1938</v>
      </c>
      <c r="E365" t="s">
        <v>5439</v>
      </c>
      <c r="F365" t="s">
        <v>5440</v>
      </c>
    </row>
    <row r="366" spans="1:6" hidden="1" x14ac:dyDescent="0.25">
      <c r="A366" s="140">
        <v>562475</v>
      </c>
      <c r="B366" t="s">
        <v>2777</v>
      </c>
      <c r="C366">
        <v>3105</v>
      </c>
      <c r="D366" t="s">
        <v>1664</v>
      </c>
      <c r="E366" t="s">
        <v>5439</v>
      </c>
      <c r="F366" t="s">
        <v>5440</v>
      </c>
    </row>
    <row r="367" spans="1:6" hidden="1" x14ac:dyDescent="0.25">
      <c r="A367" s="140">
        <v>552798</v>
      </c>
      <c r="B367" t="s">
        <v>275</v>
      </c>
      <c r="C367">
        <v>3112</v>
      </c>
      <c r="D367" t="s">
        <v>2117</v>
      </c>
      <c r="E367" t="s">
        <v>5439</v>
      </c>
      <c r="F367" t="s">
        <v>5440</v>
      </c>
    </row>
    <row r="368" spans="1:6" hidden="1" x14ac:dyDescent="0.25">
      <c r="A368" s="140">
        <v>562190</v>
      </c>
      <c r="B368" t="s">
        <v>530</v>
      </c>
      <c r="C368">
        <v>3108</v>
      </c>
      <c r="D368" t="s">
        <v>193</v>
      </c>
      <c r="E368" t="s">
        <v>5439</v>
      </c>
      <c r="F368" t="s">
        <v>5440</v>
      </c>
    </row>
    <row r="369" spans="1:6" hidden="1" x14ac:dyDescent="0.25">
      <c r="A369" s="140">
        <v>544884</v>
      </c>
      <c r="B369" t="s">
        <v>1576</v>
      </c>
      <c r="C369">
        <v>3113</v>
      </c>
      <c r="D369" t="s">
        <v>1603</v>
      </c>
      <c r="E369" t="s">
        <v>5439</v>
      </c>
      <c r="F369" t="s">
        <v>5440</v>
      </c>
    </row>
    <row r="370" spans="1:6" hidden="1" x14ac:dyDescent="0.25">
      <c r="A370" s="140">
        <v>544892</v>
      </c>
      <c r="B370" t="s">
        <v>1577</v>
      </c>
      <c r="C370">
        <v>3102</v>
      </c>
      <c r="D370" t="s">
        <v>1524</v>
      </c>
      <c r="E370" t="s">
        <v>5439</v>
      </c>
      <c r="F370" t="s">
        <v>5440</v>
      </c>
    </row>
    <row r="371" spans="1:6" hidden="1" x14ac:dyDescent="0.25">
      <c r="A371" s="140">
        <v>537365</v>
      </c>
      <c r="B371" t="s">
        <v>1063</v>
      </c>
      <c r="C371">
        <v>3109</v>
      </c>
      <c r="D371" t="s">
        <v>1980</v>
      </c>
      <c r="E371" t="s">
        <v>5439</v>
      </c>
      <c r="F371" t="s">
        <v>5440</v>
      </c>
    </row>
    <row r="372" spans="1:6" hidden="1" x14ac:dyDescent="0.25">
      <c r="A372" s="140">
        <v>545660</v>
      </c>
      <c r="B372" t="s">
        <v>1645</v>
      </c>
      <c r="C372">
        <v>3106</v>
      </c>
      <c r="D372" t="s">
        <v>1639</v>
      </c>
      <c r="E372" t="s">
        <v>5439</v>
      </c>
      <c r="F372" t="s">
        <v>5440</v>
      </c>
    </row>
    <row r="373" spans="1:6" hidden="1" x14ac:dyDescent="0.25">
      <c r="A373" s="140">
        <v>552801</v>
      </c>
      <c r="B373" t="s">
        <v>2181</v>
      </c>
      <c r="C373">
        <v>3112</v>
      </c>
      <c r="D373" t="s">
        <v>2117</v>
      </c>
      <c r="E373" t="s">
        <v>5439</v>
      </c>
      <c r="F373" t="s">
        <v>5440</v>
      </c>
    </row>
    <row r="374" spans="1:6" hidden="1" x14ac:dyDescent="0.25">
      <c r="A374" s="140">
        <v>549681</v>
      </c>
      <c r="B374" t="s">
        <v>1948</v>
      </c>
      <c r="C374">
        <v>3108</v>
      </c>
      <c r="D374" t="s">
        <v>193</v>
      </c>
      <c r="E374" t="s">
        <v>5439</v>
      </c>
      <c r="F374" t="s">
        <v>5440</v>
      </c>
    </row>
    <row r="375" spans="1:6" hidden="1" x14ac:dyDescent="0.25">
      <c r="A375" s="140">
        <v>598828</v>
      </c>
      <c r="B375" t="s">
        <v>531</v>
      </c>
      <c r="C375">
        <v>3107</v>
      </c>
      <c r="D375" t="s">
        <v>1938</v>
      </c>
      <c r="E375" t="s">
        <v>5439</v>
      </c>
      <c r="F375" t="s">
        <v>5440</v>
      </c>
    </row>
    <row r="376" spans="1:6" hidden="1" x14ac:dyDescent="0.25">
      <c r="A376" s="140">
        <v>551562</v>
      </c>
      <c r="B376" t="s">
        <v>531</v>
      </c>
      <c r="C376">
        <v>3111</v>
      </c>
      <c r="D376" t="s">
        <v>2041</v>
      </c>
      <c r="E376" t="s">
        <v>5439</v>
      </c>
      <c r="F376" t="s">
        <v>5440</v>
      </c>
    </row>
    <row r="377" spans="1:6" hidden="1" x14ac:dyDescent="0.25">
      <c r="A377" s="140">
        <v>549703</v>
      </c>
      <c r="B377" t="s">
        <v>1950</v>
      </c>
      <c r="C377">
        <v>3108</v>
      </c>
      <c r="D377" t="s">
        <v>193</v>
      </c>
      <c r="E377" t="s">
        <v>5439</v>
      </c>
      <c r="F377" t="s">
        <v>5440</v>
      </c>
    </row>
    <row r="378" spans="1:6" hidden="1" x14ac:dyDescent="0.25">
      <c r="A378" s="140">
        <v>535231</v>
      </c>
      <c r="B378" t="s">
        <v>873</v>
      </c>
      <c r="C378">
        <v>3113</v>
      </c>
      <c r="D378" t="s">
        <v>1603</v>
      </c>
      <c r="E378" t="s">
        <v>5439</v>
      </c>
      <c r="F378" t="s">
        <v>5440</v>
      </c>
    </row>
    <row r="379" spans="1:6" hidden="1" x14ac:dyDescent="0.25">
      <c r="A379" s="140">
        <v>549711</v>
      </c>
      <c r="B379" t="s">
        <v>1951</v>
      </c>
      <c r="C379">
        <v>3108</v>
      </c>
      <c r="D379" t="s">
        <v>193</v>
      </c>
      <c r="E379" t="s">
        <v>5439</v>
      </c>
      <c r="F379" t="s">
        <v>5440</v>
      </c>
    </row>
    <row r="380" spans="1:6" hidden="1" x14ac:dyDescent="0.25">
      <c r="A380" s="140">
        <v>551571</v>
      </c>
      <c r="B380" t="s">
        <v>2079</v>
      </c>
      <c r="C380">
        <v>3111</v>
      </c>
      <c r="D380" t="s">
        <v>2041</v>
      </c>
      <c r="E380" t="s">
        <v>5439</v>
      </c>
      <c r="F380" t="s">
        <v>5440</v>
      </c>
    </row>
    <row r="381" spans="1:6" hidden="1" x14ac:dyDescent="0.25">
      <c r="A381" s="140">
        <v>562254</v>
      </c>
      <c r="B381" t="s">
        <v>2756</v>
      </c>
      <c r="C381">
        <v>3108</v>
      </c>
      <c r="D381" t="s">
        <v>193</v>
      </c>
      <c r="E381" t="s">
        <v>5439</v>
      </c>
      <c r="F381" t="s">
        <v>5440</v>
      </c>
    </row>
    <row r="382" spans="1:6" hidden="1" x14ac:dyDescent="0.25">
      <c r="A382" s="140">
        <v>507717</v>
      </c>
      <c r="B382" t="s">
        <v>139</v>
      </c>
      <c r="C382">
        <v>3104</v>
      </c>
      <c r="D382" t="s">
        <v>1680</v>
      </c>
      <c r="E382" t="s">
        <v>5439</v>
      </c>
      <c r="F382" t="s">
        <v>5440</v>
      </c>
    </row>
    <row r="383" spans="1:6" hidden="1" x14ac:dyDescent="0.25">
      <c r="A383" s="140">
        <v>537543</v>
      </c>
      <c r="B383" t="s">
        <v>1077</v>
      </c>
      <c r="C383">
        <v>3109</v>
      </c>
      <c r="D383" t="s">
        <v>1980</v>
      </c>
      <c r="E383" t="s">
        <v>5439</v>
      </c>
      <c r="F383" t="s">
        <v>5440</v>
      </c>
    </row>
    <row r="384" spans="1:6" hidden="1" x14ac:dyDescent="0.25">
      <c r="A384" s="140">
        <v>535699</v>
      </c>
      <c r="B384" t="s">
        <v>911</v>
      </c>
      <c r="C384">
        <v>3113</v>
      </c>
      <c r="D384" t="s">
        <v>1603</v>
      </c>
      <c r="E384" t="s">
        <v>5439</v>
      </c>
      <c r="F384" t="s">
        <v>5440</v>
      </c>
    </row>
    <row r="385" spans="1:6" hidden="1" x14ac:dyDescent="0.25">
      <c r="A385" s="140">
        <v>546917</v>
      </c>
      <c r="B385" t="s">
        <v>1737</v>
      </c>
      <c r="C385">
        <v>3104</v>
      </c>
      <c r="D385" t="s">
        <v>1680</v>
      </c>
      <c r="E385" t="s">
        <v>5439</v>
      </c>
      <c r="F385" t="s">
        <v>5440</v>
      </c>
    </row>
    <row r="386" spans="1:6" hidden="1" x14ac:dyDescent="0.25">
      <c r="A386" s="140">
        <v>549240</v>
      </c>
      <c r="B386" t="s">
        <v>193</v>
      </c>
      <c r="C386">
        <v>3108</v>
      </c>
      <c r="D386" t="s">
        <v>193</v>
      </c>
      <c r="E386" t="s">
        <v>5439</v>
      </c>
      <c r="F386" t="s">
        <v>5440</v>
      </c>
    </row>
    <row r="387" spans="1:6" hidden="1" x14ac:dyDescent="0.25">
      <c r="A387" s="140">
        <v>561070</v>
      </c>
      <c r="B387" t="s">
        <v>2656</v>
      </c>
      <c r="C387">
        <v>3105</v>
      </c>
      <c r="D387" t="s">
        <v>1664</v>
      </c>
      <c r="E387" t="s">
        <v>5439</v>
      </c>
      <c r="F387" t="s">
        <v>5440</v>
      </c>
    </row>
    <row r="388" spans="1:6" hidden="1" x14ac:dyDescent="0.25">
      <c r="A388" s="140">
        <v>535991</v>
      </c>
      <c r="B388" t="s">
        <v>939</v>
      </c>
      <c r="C388">
        <v>3102</v>
      </c>
      <c r="D388" t="s">
        <v>1524</v>
      </c>
      <c r="E388" t="s">
        <v>5439</v>
      </c>
      <c r="F388" t="s">
        <v>5440</v>
      </c>
    </row>
    <row r="389" spans="1:6" hidden="1" x14ac:dyDescent="0.25">
      <c r="A389" s="140">
        <v>598887</v>
      </c>
      <c r="B389" t="s">
        <v>5307</v>
      </c>
      <c r="C389">
        <v>3117</v>
      </c>
      <c r="D389" t="s">
        <v>2111</v>
      </c>
      <c r="E389" t="s">
        <v>5439</v>
      </c>
      <c r="F389" t="s">
        <v>5440</v>
      </c>
    </row>
    <row r="390" spans="1:6" hidden="1" x14ac:dyDescent="0.25">
      <c r="A390" s="140">
        <v>535176</v>
      </c>
      <c r="B390" t="s">
        <v>867</v>
      </c>
      <c r="C390">
        <v>3102</v>
      </c>
      <c r="D390" t="s">
        <v>1524</v>
      </c>
      <c r="E390" t="s">
        <v>5439</v>
      </c>
      <c r="F390" t="s">
        <v>5440</v>
      </c>
    </row>
    <row r="391" spans="1:6" hidden="1" x14ac:dyDescent="0.25">
      <c r="A391" s="140">
        <v>552828</v>
      </c>
      <c r="B391" t="s">
        <v>2183</v>
      </c>
      <c r="C391">
        <v>3112</v>
      </c>
      <c r="D391" t="s">
        <v>2117</v>
      </c>
      <c r="E391" t="s">
        <v>5439</v>
      </c>
      <c r="F391" t="s">
        <v>5440</v>
      </c>
    </row>
    <row r="392" spans="1:6" hidden="1" x14ac:dyDescent="0.25">
      <c r="A392" s="140">
        <v>535346</v>
      </c>
      <c r="B392" t="s">
        <v>882</v>
      </c>
      <c r="C392">
        <v>3102</v>
      </c>
      <c r="D392" t="s">
        <v>1524</v>
      </c>
      <c r="E392" t="s">
        <v>5439</v>
      </c>
      <c r="F392" t="s">
        <v>5440</v>
      </c>
    </row>
    <row r="393" spans="1:6" hidden="1" x14ac:dyDescent="0.25">
      <c r="A393" s="140">
        <v>509078</v>
      </c>
      <c r="B393" t="s">
        <v>152</v>
      </c>
      <c r="C393">
        <v>3105</v>
      </c>
      <c r="D393" t="s">
        <v>1664</v>
      </c>
      <c r="E393" t="s">
        <v>5439</v>
      </c>
      <c r="F393" t="s">
        <v>5440</v>
      </c>
    </row>
    <row r="394" spans="1:6" hidden="1" x14ac:dyDescent="0.25">
      <c r="A394" s="140">
        <v>507628</v>
      </c>
      <c r="B394" t="s">
        <v>135</v>
      </c>
      <c r="C394">
        <v>3105</v>
      </c>
      <c r="D394" t="s">
        <v>1664</v>
      </c>
      <c r="E394" t="s">
        <v>5439</v>
      </c>
      <c r="F394" t="s">
        <v>5440</v>
      </c>
    </row>
    <row r="395" spans="1:6" hidden="1" x14ac:dyDescent="0.25">
      <c r="A395" s="140">
        <v>546968</v>
      </c>
      <c r="B395" t="s">
        <v>1741</v>
      </c>
      <c r="C395">
        <v>3105</v>
      </c>
      <c r="D395" t="s">
        <v>1664</v>
      </c>
      <c r="E395" t="s">
        <v>5439</v>
      </c>
      <c r="F395" t="s">
        <v>5440</v>
      </c>
    </row>
    <row r="396" spans="1:6" hidden="1" x14ac:dyDescent="0.25">
      <c r="A396" s="140">
        <v>549754</v>
      </c>
      <c r="B396" t="s">
        <v>1955</v>
      </c>
      <c r="C396">
        <v>3108</v>
      </c>
      <c r="D396" t="s">
        <v>193</v>
      </c>
      <c r="E396" t="s">
        <v>5439</v>
      </c>
      <c r="F396" t="s">
        <v>5440</v>
      </c>
    </row>
    <row r="397" spans="1:6" hidden="1" x14ac:dyDescent="0.25">
      <c r="A397" s="140">
        <v>560553</v>
      </c>
      <c r="B397" t="s">
        <v>2621</v>
      </c>
      <c r="C397">
        <v>3112</v>
      </c>
      <c r="D397" t="s">
        <v>2117</v>
      </c>
      <c r="E397" t="s">
        <v>5439</v>
      </c>
      <c r="F397" t="s">
        <v>5440</v>
      </c>
    </row>
    <row r="398" spans="1:6" hidden="1" x14ac:dyDescent="0.25">
      <c r="A398" s="140">
        <v>552852</v>
      </c>
      <c r="B398" t="s">
        <v>2186</v>
      </c>
      <c r="C398">
        <v>3112</v>
      </c>
      <c r="D398" t="s">
        <v>2117</v>
      </c>
      <c r="E398" t="s">
        <v>5439</v>
      </c>
      <c r="F398" t="s">
        <v>5440</v>
      </c>
    </row>
    <row r="399" spans="1:6" hidden="1" x14ac:dyDescent="0.25">
      <c r="A399" s="140">
        <v>536911</v>
      </c>
      <c r="B399" t="s">
        <v>1024</v>
      </c>
      <c r="C399">
        <v>3117</v>
      </c>
      <c r="D399" t="s">
        <v>2111</v>
      </c>
      <c r="E399" t="s">
        <v>5439</v>
      </c>
      <c r="F399" t="s">
        <v>5440</v>
      </c>
    </row>
    <row r="400" spans="1:6" hidden="1" x14ac:dyDescent="0.25">
      <c r="A400" s="140">
        <v>545694</v>
      </c>
      <c r="B400" t="s">
        <v>1647</v>
      </c>
      <c r="C400">
        <v>3106</v>
      </c>
      <c r="D400" t="s">
        <v>1639</v>
      </c>
      <c r="E400" t="s">
        <v>5439</v>
      </c>
      <c r="F400" t="s">
        <v>5440</v>
      </c>
    </row>
    <row r="401" spans="1:6" hidden="1" x14ac:dyDescent="0.25">
      <c r="A401" s="140">
        <v>552861</v>
      </c>
      <c r="B401" t="s">
        <v>2187</v>
      </c>
      <c r="C401">
        <v>3112</v>
      </c>
      <c r="D401" t="s">
        <v>2117</v>
      </c>
      <c r="E401" t="s">
        <v>5439</v>
      </c>
      <c r="F401" t="s">
        <v>5440</v>
      </c>
    </row>
    <row r="402" spans="1:6" hidden="1" x14ac:dyDescent="0.25">
      <c r="A402" s="140">
        <v>500194</v>
      </c>
      <c r="B402" t="s">
        <v>42</v>
      </c>
      <c r="C402">
        <v>3103</v>
      </c>
      <c r="D402" t="s">
        <v>1622</v>
      </c>
      <c r="E402" t="s">
        <v>5439</v>
      </c>
      <c r="F402" t="s">
        <v>5440</v>
      </c>
    </row>
    <row r="403" spans="1:6" hidden="1" x14ac:dyDescent="0.25">
      <c r="A403" s="140">
        <v>562459</v>
      </c>
      <c r="B403" t="s">
        <v>2775</v>
      </c>
      <c r="C403">
        <v>3105</v>
      </c>
      <c r="D403" t="s">
        <v>1664</v>
      </c>
      <c r="E403" t="s">
        <v>5439</v>
      </c>
      <c r="F403" t="s">
        <v>5440</v>
      </c>
    </row>
    <row r="404" spans="1:6" hidden="1" x14ac:dyDescent="0.25">
      <c r="A404" s="140">
        <v>562670</v>
      </c>
      <c r="B404" t="s">
        <v>2796</v>
      </c>
      <c r="C404">
        <v>3114</v>
      </c>
      <c r="D404" t="s">
        <v>1762</v>
      </c>
      <c r="E404" t="s">
        <v>5439</v>
      </c>
      <c r="F404" t="s">
        <v>5440</v>
      </c>
    </row>
    <row r="405" spans="1:6" hidden="1" x14ac:dyDescent="0.25">
      <c r="A405" s="140">
        <v>562653</v>
      </c>
      <c r="B405" t="s">
        <v>2795</v>
      </c>
      <c r="C405">
        <v>3114</v>
      </c>
      <c r="D405" t="s">
        <v>1762</v>
      </c>
      <c r="E405" t="s">
        <v>5439</v>
      </c>
      <c r="F405" t="s">
        <v>5440</v>
      </c>
    </row>
    <row r="406" spans="1:6" hidden="1" x14ac:dyDescent="0.25">
      <c r="A406" s="140">
        <v>546992</v>
      </c>
      <c r="B406" t="s">
        <v>1743</v>
      </c>
      <c r="C406">
        <v>3105</v>
      </c>
      <c r="D406" t="s">
        <v>1664</v>
      </c>
      <c r="E406" t="s">
        <v>5439</v>
      </c>
      <c r="F406" t="s">
        <v>5440</v>
      </c>
    </row>
    <row r="407" spans="1:6" hidden="1" x14ac:dyDescent="0.25">
      <c r="A407" s="140">
        <v>551619</v>
      </c>
      <c r="B407" t="s">
        <v>2083</v>
      </c>
      <c r="C407">
        <v>3111</v>
      </c>
      <c r="D407" t="s">
        <v>2041</v>
      </c>
      <c r="E407" t="s">
        <v>5439</v>
      </c>
      <c r="F407" t="s">
        <v>5440</v>
      </c>
    </row>
    <row r="408" spans="1:6" hidden="1" x14ac:dyDescent="0.25">
      <c r="A408" s="140">
        <v>550094</v>
      </c>
      <c r="B408" t="s">
        <v>1980</v>
      </c>
      <c r="C408">
        <v>3109</v>
      </c>
      <c r="D408" t="s">
        <v>1980</v>
      </c>
      <c r="E408" t="s">
        <v>5439</v>
      </c>
      <c r="F408" t="s">
        <v>5440</v>
      </c>
    </row>
    <row r="409" spans="1:6" hidden="1" x14ac:dyDescent="0.25">
      <c r="A409" s="140">
        <v>561509</v>
      </c>
      <c r="B409" t="s">
        <v>2692</v>
      </c>
      <c r="C409">
        <v>3108</v>
      </c>
      <c r="D409" t="s">
        <v>193</v>
      </c>
      <c r="E409" t="s">
        <v>5439</v>
      </c>
      <c r="F409" t="s">
        <v>5440</v>
      </c>
    </row>
    <row r="410" spans="1:6" hidden="1" x14ac:dyDescent="0.25">
      <c r="A410" s="140">
        <v>549771</v>
      </c>
      <c r="B410" t="s">
        <v>1956</v>
      </c>
      <c r="C410">
        <v>3108</v>
      </c>
      <c r="D410" t="s">
        <v>193</v>
      </c>
      <c r="E410" t="s">
        <v>5439</v>
      </c>
      <c r="F410" t="s">
        <v>5440</v>
      </c>
    </row>
    <row r="411" spans="1:6" hidden="1" x14ac:dyDescent="0.25">
      <c r="A411" s="140">
        <v>561517</v>
      </c>
      <c r="B411" t="s">
        <v>2693</v>
      </c>
      <c r="C411">
        <v>3107</v>
      </c>
      <c r="D411" t="s">
        <v>1938</v>
      </c>
      <c r="E411" t="s">
        <v>5439</v>
      </c>
      <c r="F411" t="s">
        <v>5440</v>
      </c>
    </row>
    <row r="412" spans="1:6" hidden="1" x14ac:dyDescent="0.25">
      <c r="A412" s="140">
        <v>551627</v>
      </c>
      <c r="B412" t="s">
        <v>2084</v>
      </c>
      <c r="C412">
        <v>3101</v>
      </c>
      <c r="D412" t="s">
        <v>2047</v>
      </c>
      <c r="E412" t="s">
        <v>5439</v>
      </c>
      <c r="F412" t="s">
        <v>5440</v>
      </c>
    </row>
    <row r="413" spans="1:6" hidden="1" x14ac:dyDescent="0.25">
      <c r="A413" s="140">
        <v>545716</v>
      </c>
      <c r="B413" t="s">
        <v>1649</v>
      </c>
      <c r="C413">
        <v>3103</v>
      </c>
      <c r="D413" t="s">
        <v>1622</v>
      </c>
      <c r="E413" t="s">
        <v>5439</v>
      </c>
      <c r="F413" t="s">
        <v>5440</v>
      </c>
    </row>
    <row r="414" spans="1:6" hidden="1" x14ac:dyDescent="0.25">
      <c r="A414" s="140">
        <v>536792</v>
      </c>
      <c r="B414" t="s">
        <v>1012</v>
      </c>
      <c r="C414">
        <v>3111</v>
      </c>
      <c r="D414" t="s">
        <v>2041</v>
      </c>
      <c r="E414" t="s">
        <v>5439</v>
      </c>
      <c r="F414" t="s">
        <v>5440</v>
      </c>
    </row>
    <row r="415" spans="1:6" hidden="1" x14ac:dyDescent="0.25">
      <c r="A415" s="140">
        <v>509621</v>
      </c>
      <c r="B415" t="s">
        <v>161</v>
      </c>
      <c r="C415">
        <v>3108</v>
      </c>
      <c r="D415" t="s">
        <v>193</v>
      </c>
      <c r="E415" t="s">
        <v>5439</v>
      </c>
      <c r="F415" t="s">
        <v>5440</v>
      </c>
    </row>
    <row r="416" spans="1:6" hidden="1" x14ac:dyDescent="0.25">
      <c r="A416" s="140">
        <v>551635</v>
      </c>
      <c r="B416" t="s">
        <v>2085</v>
      </c>
      <c r="C416">
        <v>3111</v>
      </c>
      <c r="D416" t="s">
        <v>2041</v>
      </c>
      <c r="E416" t="s">
        <v>5439</v>
      </c>
      <c r="F416" t="s">
        <v>5440</v>
      </c>
    </row>
    <row r="417" spans="1:6" hidden="1" x14ac:dyDescent="0.25">
      <c r="A417" s="140">
        <v>552895</v>
      </c>
      <c r="B417" t="s">
        <v>2190</v>
      </c>
      <c r="C417">
        <v>3110</v>
      </c>
      <c r="D417" t="s">
        <v>2212</v>
      </c>
      <c r="E417" t="s">
        <v>5439</v>
      </c>
      <c r="F417" t="s">
        <v>5440</v>
      </c>
    </row>
    <row r="418" spans="1:6" hidden="1" x14ac:dyDescent="0.25">
      <c r="A418" s="140">
        <v>536547</v>
      </c>
      <c r="B418" t="s">
        <v>988</v>
      </c>
      <c r="C418">
        <v>3111</v>
      </c>
      <c r="D418" t="s">
        <v>2041</v>
      </c>
      <c r="E418" t="s">
        <v>5439</v>
      </c>
      <c r="F418" t="s">
        <v>5440</v>
      </c>
    </row>
    <row r="419" spans="1:6" hidden="1" x14ac:dyDescent="0.25">
      <c r="A419" s="140">
        <v>549797</v>
      </c>
      <c r="B419" t="s">
        <v>1958</v>
      </c>
      <c r="C419">
        <v>3107</v>
      </c>
      <c r="D419" t="s">
        <v>1938</v>
      </c>
      <c r="E419" t="s">
        <v>5439</v>
      </c>
      <c r="F419" t="s">
        <v>5440</v>
      </c>
    </row>
    <row r="420" spans="1:6" hidden="1" x14ac:dyDescent="0.25">
      <c r="A420" s="140">
        <v>551643</v>
      </c>
      <c r="B420" t="s">
        <v>2086</v>
      </c>
      <c r="C420">
        <v>3111</v>
      </c>
      <c r="D420" t="s">
        <v>2041</v>
      </c>
      <c r="E420" t="s">
        <v>5439</v>
      </c>
      <c r="F420" t="s">
        <v>5440</v>
      </c>
    </row>
    <row r="421" spans="1:6" hidden="1" x14ac:dyDescent="0.25">
      <c r="A421" s="140">
        <v>561088</v>
      </c>
      <c r="B421" t="s">
        <v>2657</v>
      </c>
      <c r="C421">
        <v>3105</v>
      </c>
      <c r="D421" t="s">
        <v>1664</v>
      </c>
      <c r="E421" t="s">
        <v>5439</v>
      </c>
      <c r="F421" t="s">
        <v>5440</v>
      </c>
    </row>
    <row r="422" spans="1:6" hidden="1" x14ac:dyDescent="0.25">
      <c r="A422" s="140">
        <v>545724</v>
      </c>
      <c r="B422" t="s">
        <v>1650</v>
      </c>
      <c r="C422">
        <v>3103</v>
      </c>
      <c r="D422" t="s">
        <v>1622</v>
      </c>
      <c r="E422" t="s">
        <v>5439</v>
      </c>
      <c r="F422" t="s">
        <v>5440</v>
      </c>
    </row>
    <row r="423" spans="1:6" hidden="1" x14ac:dyDescent="0.25">
      <c r="A423" s="140">
        <v>545732</v>
      </c>
      <c r="B423" t="s">
        <v>1651</v>
      </c>
      <c r="C423">
        <v>3103</v>
      </c>
      <c r="D423" t="s">
        <v>1622</v>
      </c>
      <c r="E423" t="s">
        <v>5439</v>
      </c>
      <c r="F423" t="s">
        <v>5440</v>
      </c>
    </row>
    <row r="424" spans="1:6" hidden="1" x14ac:dyDescent="0.25">
      <c r="A424" s="140">
        <v>563374</v>
      </c>
      <c r="B424" t="s">
        <v>2859</v>
      </c>
      <c r="C424">
        <v>3112</v>
      </c>
      <c r="D424" t="s">
        <v>2117</v>
      </c>
      <c r="E424" t="s">
        <v>5439</v>
      </c>
      <c r="F424" t="s">
        <v>5440</v>
      </c>
    </row>
    <row r="425" spans="1:6" hidden="1" x14ac:dyDescent="0.25">
      <c r="A425" s="140">
        <v>549801</v>
      </c>
      <c r="B425" t="s">
        <v>1959</v>
      </c>
      <c r="C425">
        <v>3108</v>
      </c>
      <c r="D425" t="s">
        <v>193</v>
      </c>
      <c r="E425" t="s">
        <v>5439</v>
      </c>
      <c r="F425" t="s">
        <v>5440</v>
      </c>
    </row>
    <row r="426" spans="1:6" hidden="1" x14ac:dyDescent="0.25">
      <c r="A426" s="140">
        <v>536423</v>
      </c>
      <c r="B426" t="s">
        <v>978</v>
      </c>
      <c r="C426">
        <v>3111</v>
      </c>
      <c r="D426" t="s">
        <v>2041</v>
      </c>
      <c r="E426" t="s">
        <v>5439</v>
      </c>
      <c r="F426" t="s">
        <v>5440</v>
      </c>
    </row>
    <row r="427" spans="1:6" hidden="1" x14ac:dyDescent="0.25">
      <c r="A427" s="140">
        <v>552917</v>
      </c>
      <c r="B427" t="s">
        <v>2192</v>
      </c>
      <c r="C427">
        <v>3112</v>
      </c>
      <c r="D427" t="s">
        <v>2117</v>
      </c>
      <c r="E427" t="s">
        <v>5439</v>
      </c>
      <c r="F427" t="s">
        <v>5440</v>
      </c>
    </row>
    <row r="428" spans="1:6" hidden="1" x14ac:dyDescent="0.25">
      <c r="A428" s="140">
        <v>552925</v>
      </c>
      <c r="B428" t="s">
        <v>2193</v>
      </c>
      <c r="C428">
        <v>3112</v>
      </c>
      <c r="D428" t="s">
        <v>2117</v>
      </c>
      <c r="E428" t="s">
        <v>5439</v>
      </c>
      <c r="F428" t="s">
        <v>5440</v>
      </c>
    </row>
    <row r="429" spans="1:6" hidden="1" x14ac:dyDescent="0.25">
      <c r="A429" s="140">
        <v>550485</v>
      </c>
      <c r="B429" t="s">
        <v>2015</v>
      </c>
      <c r="C429">
        <v>3109</v>
      </c>
      <c r="D429" t="s">
        <v>1980</v>
      </c>
      <c r="E429" t="s">
        <v>5439</v>
      </c>
      <c r="F429" t="s">
        <v>5440</v>
      </c>
    </row>
    <row r="430" spans="1:6" hidden="1" x14ac:dyDescent="0.25">
      <c r="A430" s="140">
        <v>563196</v>
      </c>
      <c r="B430" t="s">
        <v>2844</v>
      </c>
      <c r="C430">
        <v>3112</v>
      </c>
      <c r="D430" t="s">
        <v>2117</v>
      </c>
      <c r="E430" t="s">
        <v>5439</v>
      </c>
      <c r="F430" t="s">
        <v>5440</v>
      </c>
    </row>
    <row r="431" spans="1:6" hidden="1" x14ac:dyDescent="0.25">
      <c r="A431" s="140">
        <v>552933</v>
      </c>
      <c r="B431" t="s">
        <v>2194</v>
      </c>
      <c r="C431">
        <v>3112</v>
      </c>
      <c r="D431" t="s">
        <v>2117</v>
      </c>
      <c r="E431" t="s">
        <v>5439</v>
      </c>
      <c r="F431" t="s">
        <v>5440</v>
      </c>
    </row>
    <row r="432" spans="1:6" hidden="1" x14ac:dyDescent="0.25">
      <c r="A432" s="140">
        <v>552941</v>
      </c>
      <c r="B432" t="s">
        <v>1968</v>
      </c>
      <c r="C432">
        <v>3112</v>
      </c>
      <c r="D432" t="s">
        <v>2117</v>
      </c>
      <c r="E432" t="s">
        <v>5439</v>
      </c>
      <c r="F432" t="s">
        <v>5440</v>
      </c>
    </row>
    <row r="433" spans="1:6" hidden="1" x14ac:dyDescent="0.25">
      <c r="A433" s="140">
        <v>551660</v>
      </c>
      <c r="B433" t="s">
        <v>2088</v>
      </c>
      <c r="C433">
        <v>3111</v>
      </c>
      <c r="D433" t="s">
        <v>2041</v>
      </c>
      <c r="E433" t="s">
        <v>5439</v>
      </c>
      <c r="F433" t="s">
        <v>5440</v>
      </c>
    </row>
    <row r="434" spans="1:6" hidden="1" x14ac:dyDescent="0.25">
      <c r="A434" s="140">
        <v>544965</v>
      </c>
      <c r="B434" t="s">
        <v>424</v>
      </c>
      <c r="C434">
        <v>3102</v>
      </c>
      <c r="D434" t="s">
        <v>1524</v>
      </c>
      <c r="E434" t="s">
        <v>5439</v>
      </c>
      <c r="F434" t="s">
        <v>5440</v>
      </c>
    </row>
    <row r="435" spans="1:6" hidden="1" x14ac:dyDescent="0.25">
      <c r="A435" s="140">
        <v>551678</v>
      </c>
      <c r="B435" t="s">
        <v>424</v>
      </c>
      <c r="C435">
        <v>3111</v>
      </c>
      <c r="D435" t="s">
        <v>2041</v>
      </c>
      <c r="E435" t="s">
        <v>5439</v>
      </c>
      <c r="F435" t="s">
        <v>5440</v>
      </c>
    </row>
    <row r="436" spans="1:6" hidden="1" x14ac:dyDescent="0.25">
      <c r="A436" s="140">
        <v>562068</v>
      </c>
      <c r="B436" t="s">
        <v>2740</v>
      </c>
      <c r="C436">
        <v>3108</v>
      </c>
      <c r="D436" t="s">
        <v>193</v>
      </c>
      <c r="E436" t="s">
        <v>5439</v>
      </c>
      <c r="F436" t="s">
        <v>5440</v>
      </c>
    </row>
    <row r="437" spans="1:6" hidden="1" x14ac:dyDescent="0.25">
      <c r="A437" s="140">
        <v>547069</v>
      </c>
      <c r="B437" t="s">
        <v>1747</v>
      </c>
      <c r="C437">
        <v>3114</v>
      </c>
      <c r="D437" t="s">
        <v>1762</v>
      </c>
      <c r="E437" t="s">
        <v>5439</v>
      </c>
      <c r="F437" t="s">
        <v>5440</v>
      </c>
    </row>
    <row r="438" spans="1:6" hidden="1" x14ac:dyDescent="0.25">
      <c r="A438" s="140">
        <v>552976</v>
      </c>
      <c r="B438" t="s">
        <v>425</v>
      </c>
      <c r="C438">
        <v>3112</v>
      </c>
      <c r="D438" t="s">
        <v>2117</v>
      </c>
      <c r="E438" t="s">
        <v>5439</v>
      </c>
      <c r="F438" t="s">
        <v>5440</v>
      </c>
    </row>
    <row r="439" spans="1:6" hidden="1" x14ac:dyDescent="0.25">
      <c r="A439" s="140">
        <v>507784</v>
      </c>
      <c r="B439" t="s">
        <v>141</v>
      </c>
      <c r="C439">
        <v>3105</v>
      </c>
      <c r="D439" t="s">
        <v>1664</v>
      </c>
      <c r="E439" t="s">
        <v>5439</v>
      </c>
      <c r="F439" t="s">
        <v>5440</v>
      </c>
    </row>
    <row r="440" spans="1:6" hidden="1" x14ac:dyDescent="0.25">
      <c r="A440" s="140">
        <v>552992</v>
      </c>
      <c r="B440" t="s">
        <v>2198</v>
      </c>
      <c r="C440">
        <v>3112</v>
      </c>
      <c r="D440" t="s">
        <v>2117</v>
      </c>
      <c r="E440" t="s">
        <v>5439</v>
      </c>
      <c r="F440" t="s">
        <v>5440</v>
      </c>
    </row>
    <row r="441" spans="1:6" hidden="1" x14ac:dyDescent="0.25">
      <c r="A441" s="140">
        <v>549827</v>
      </c>
      <c r="B441" t="s">
        <v>1960</v>
      </c>
      <c r="C441">
        <v>3108</v>
      </c>
      <c r="D441" t="s">
        <v>193</v>
      </c>
      <c r="E441" t="s">
        <v>5439</v>
      </c>
      <c r="F441" t="s">
        <v>5440</v>
      </c>
    </row>
    <row r="442" spans="1:6" hidden="1" x14ac:dyDescent="0.25">
      <c r="A442" s="140">
        <v>560626</v>
      </c>
      <c r="B442" t="s">
        <v>2626</v>
      </c>
      <c r="C442">
        <v>3112</v>
      </c>
      <c r="D442" t="s">
        <v>2117</v>
      </c>
      <c r="E442" t="s">
        <v>5439</v>
      </c>
      <c r="F442" t="s">
        <v>5440</v>
      </c>
    </row>
    <row r="443" spans="1:6" hidden="1" x14ac:dyDescent="0.25">
      <c r="A443" s="140">
        <v>547085</v>
      </c>
      <c r="B443" t="s">
        <v>1749</v>
      </c>
      <c r="C443">
        <v>3105</v>
      </c>
      <c r="D443" t="s">
        <v>1664</v>
      </c>
      <c r="E443" t="s">
        <v>5439</v>
      </c>
      <c r="F443" t="s">
        <v>5440</v>
      </c>
    </row>
    <row r="444" spans="1:6" hidden="1" x14ac:dyDescent="0.25">
      <c r="A444" s="140">
        <v>508004</v>
      </c>
      <c r="B444" t="s">
        <v>144</v>
      </c>
      <c r="C444">
        <v>3105</v>
      </c>
      <c r="D444" t="s">
        <v>1664</v>
      </c>
      <c r="E444" t="s">
        <v>5439</v>
      </c>
      <c r="F444" t="s">
        <v>5440</v>
      </c>
    </row>
    <row r="445" spans="1:6" hidden="1" x14ac:dyDescent="0.25">
      <c r="A445" s="140">
        <v>560995</v>
      </c>
      <c r="B445" t="s">
        <v>1970</v>
      </c>
      <c r="C445">
        <v>3105</v>
      </c>
      <c r="D445" t="s">
        <v>1664</v>
      </c>
      <c r="E445" t="s">
        <v>5439</v>
      </c>
      <c r="F445" t="s">
        <v>5440</v>
      </c>
    </row>
    <row r="446" spans="1:6" hidden="1" x14ac:dyDescent="0.25">
      <c r="A446" s="140">
        <v>553018</v>
      </c>
      <c r="B446" t="s">
        <v>2200</v>
      </c>
      <c r="C446">
        <v>3110</v>
      </c>
      <c r="D446" t="s">
        <v>2212</v>
      </c>
      <c r="E446" t="s">
        <v>5439</v>
      </c>
      <c r="F446" t="s">
        <v>5440</v>
      </c>
    </row>
    <row r="447" spans="1:6" hidden="1" x14ac:dyDescent="0.25">
      <c r="A447" s="140">
        <v>544973</v>
      </c>
      <c r="B447" t="s">
        <v>1584</v>
      </c>
      <c r="C447">
        <v>3102</v>
      </c>
      <c r="D447" t="s">
        <v>1524</v>
      </c>
      <c r="E447" t="s">
        <v>5439</v>
      </c>
      <c r="F447" t="s">
        <v>5440</v>
      </c>
    </row>
    <row r="448" spans="1:6" hidden="1" x14ac:dyDescent="0.25">
      <c r="A448" s="140">
        <v>536865</v>
      </c>
      <c r="B448" t="s">
        <v>1019</v>
      </c>
      <c r="C448">
        <v>3111</v>
      </c>
      <c r="D448" t="s">
        <v>2041</v>
      </c>
      <c r="E448" t="s">
        <v>5439</v>
      </c>
      <c r="F448" t="s">
        <v>5440</v>
      </c>
    </row>
    <row r="449" spans="1:6" hidden="1" x14ac:dyDescent="0.25">
      <c r="A449" s="140">
        <v>545767</v>
      </c>
      <c r="B449" t="s">
        <v>1652</v>
      </c>
      <c r="C449">
        <v>3103</v>
      </c>
      <c r="D449" t="s">
        <v>1622</v>
      </c>
      <c r="E449" t="s">
        <v>5439</v>
      </c>
      <c r="F449" t="s">
        <v>5440</v>
      </c>
    </row>
    <row r="450" spans="1:6" hidden="1" x14ac:dyDescent="0.25">
      <c r="A450" s="140">
        <v>545775</v>
      </c>
      <c r="B450" t="s">
        <v>1653</v>
      </c>
      <c r="C450">
        <v>3106</v>
      </c>
      <c r="D450" t="s">
        <v>1639</v>
      </c>
      <c r="E450" t="s">
        <v>5439</v>
      </c>
      <c r="F450" t="s">
        <v>5440</v>
      </c>
    </row>
    <row r="451" spans="1:6" hidden="1" x14ac:dyDescent="0.25">
      <c r="A451" s="140">
        <v>544981</v>
      </c>
      <c r="B451" t="s">
        <v>1585</v>
      </c>
      <c r="C451">
        <v>3102</v>
      </c>
      <c r="D451" t="s">
        <v>1524</v>
      </c>
      <c r="E451" t="s">
        <v>5439</v>
      </c>
      <c r="F451" t="s">
        <v>5440</v>
      </c>
    </row>
    <row r="452" spans="1:6" hidden="1" x14ac:dyDescent="0.25">
      <c r="A452" s="140">
        <v>560511</v>
      </c>
      <c r="B452" t="s">
        <v>2618</v>
      </c>
      <c r="C452">
        <v>3112</v>
      </c>
      <c r="D452" t="s">
        <v>2117</v>
      </c>
      <c r="E452" t="s">
        <v>5439</v>
      </c>
      <c r="F452" t="s">
        <v>5440</v>
      </c>
    </row>
    <row r="453" spans="1:6" hidden="1" x14ac:dyDescent="0.25">
      <c r="A453" s="140">
        <v>553034</v>
      </c>
      <c r="B453" t="s">
        <v>2202</v>
      </c>
      <c r="C453">
        <v>3112</v>
      </c>
      <c r="D453" t="s">
        <v>2117</v>
      </c>
      <c r="E453" t="s">
        <v>5439</v>
      </c>
      <c r="F453" t="s">
        <v>5440</v>
      </c>
    </row>
    <row r="454" spans="1:6" hidden="1" x14ac:dyDescent="0.25">
      <c r="A454" s="140">
        <v>536849</v>
      </c>
      <c r="B454" t="s">
        <v>1017</v>
      </c>
      <c r="C454">
        <v>3111</v>
      </c>
      <c r="D454" t="s">
        <v>2041</v>
      </c>
      <c r="E454" t="s">
        <v>5439</v>
      </c>
      <c r="F454" t="s">
        <v>5440</v>
      </c>
    </row>
    <row r="455" spans="1:6" hidden="1" x14ac:dyDescent="0.25">
      <c r="A455" s="140">
        <v>545007</v>
      </c>
      <c r="B455" t="s">
        <v>1587</v>
      </c>
      <c r="C455">
        <v>3102</v>
      </c>
      <c r="D455" t="s">
        <v>1524</v>
      </c>
      <c r="E455" t="s">
        <v>5439</v>
      </c>
      <c r="F455" t="s">
        <v>5440</v>
      </c>
    </row>
    <row r="456" spans="1:6" hidden="1" x14ac:dyDescent="0.25">
      <c r="A456" s="140">
        <v>599115</v>
      </c>
      <c r="B456" t="s">
        <v>5322</v>
      </c>
      <c r="C456">
        <v>3110</v>
      </c>
      <c r="D456" t="s">
        <v>2212</v>
      </c>
      <c r="E456" t="s">
        <v>5439</v>
      </c>
      <c r="F456" t="s">
        <v>5440</v>
      </c>
    </row>
    <row r="457" spans="1:6" hidden="1" x14ac:dyDescent="0.25">
      <c r="A457" s="140">
        <v>545015</v>
      </c>
      <c r="B457" t="s">
        <v>182</v>
      </c>
      <c r="C457">
        <v>3102</v>
      </c>
      <c r="D457" t="s">
        <v>1524</v>
      </c>
      <c r="E457" t="s">
        <v>5439</v>
      </c>
      <c r="F457" t="s">
        <v>5440</v>
      </c>
    </row>
    <row r="458" spans="1:6" hidden="1" x14ac:dyDescent="0.25">
      <c r="A458" s="140">
        <v>599263</v>
      </c>
      <c r="B458" t="s">
        <v>5334</v>
      </c>
      <c r="C458">
        <v>3110</v>
      </c>
      <c r="D458" t="s">
        <v>2212</v>
      </c>
      <c r="E458" t="s">
        <v>5439</v>
      </c>
      <c r="F458" t="s">
        <v>5440</v>
      </c>
    </row>
    <row r="459" spans="1:6" hidden="1" x14ac:dyDescent="0.25">
      <c r="A459" s="140">
        <v>551716</v>
      </c>
      <c r="B459" t="s">
        <v>1869</v>
      </c>
      <c r="C459">
        <v>3101</v>
      </c>
      <c r="D459" t="s">
        <v>2047</v>
      </c>
      <c r="E459" t="s">
        <v>5439</v>
      </c>
      <c r="F459" t="s">
        <v>5440</v>
      </c>
    </row>
    <row r="460" spans="1:6" hidden="1" x14ac:dyDescent="0.25">
      <c r="A460" s="140">
        <v>549843</v>
      </c>
      <c r="B460" t="s">
        <v>1962</v>
      </c>
      <c r="C460">
        <v>3107</v>
      </c>
      <c r="D460" t="s">
        <v>1938</v>
      </c>
      <c r="E460" t="s">
        <v>5439</v>
      </c>
      <c r="F460" t="s">
        <v>5440</v>
      </c>
    </row>
    <row r="461" spans="1:6" hidden="1" x14ac:dyDescent="0.25">
      <c r="A461" s="140">
        <v>553069</v>
      </c>
      <c r="B461" t="s">
        <v>2205</v>
      </c>
      <c r="C461">
        <v>3112</v>
      </c>
      <c r="D461" t="s">
        <v>2117</v>
      </c>
      <c r="E461" t="s">
        <v>5439</v>
      </c>
      <c r="F461" t="s">
        <v>5440</v>
      </c>
    </row>
    <row r="462" spans="1:6" hidden="1" x14ac:dyDescent="0.25">
      <c r="A462" s="140">
        <v>553077</v>
      </c>
      <c r="B462" t="s">
        <v>2206</v>
      </c>
      <c r="C462">
        <v>3110</v>
      </c>
      <c r="D462" t="s">
        <v>2212</v>
      </c>
      <c r="E462" t="s">
        <v>5439</v>
      </c>
      <c r="F462" t="s">
        <v>5440</v>
      </c>
    </row>
    <row r="463" spans="1:6" hidden="1" x14ac:dyDescent="0.25">
      <c r="A463" s="140">
        <v>549851</v>
      </c>
      <c r="B463" t="s">
        <v>1963</v>
      </c>
      <c r="C463">
        <v>3108</v>
      </c>
      <c r="D463" t="s">
        <v>193</v>
      </c>
      <c r="E463" t="s">
        <v>5439</v>
      </c>
      <c r="F463" t="s">
        <v>5440</v>
      </c>
    </row>
    <row r="464" spans="1:6" hidden="1" x14ac:dyDescent="0.25">
      <c r="A464" s="140">
        <v>598909</v>
      </c>
      <c r="B464" t="s">
        <v>1963</v>
      </c>
      <c r="C464">
        <v>3111</v>
      </c>
      <c r="D464" t="s">
        <v>2041</v>
      </c>
      <c r="E464" t="s">
        <v>5439</v>
      </c>
      <c r="F464" t="s">
        <v>5440</v>
      </c>
    </row>
    <row r="465" spans="1:6" hidden="1" x14ac:dyDescent="0.25">
      <c r="A465" s="140">
        <v>551741</v>
      </c>
      <c r="B465" t="s">
        <v>2094</v>
      </c>
      <c r="C465">
        <v>3117</v>
      </c>
      <c r="D465" t="s">
        <v>2111</v>
      </c>
      <c r="E465" t="s">
        <v>5439</v>
      </c>
      <c r="F465" t="s">
        <v>5440</v>
      </c>
    </row>
    <row r="466" spans="1:6" hidden="1" x14ac:dyDescent="0.25">
      <c r="A466" s="140">
        <v>553085</v>
      </c>
      <c r="B466" t="s">
        <v>2207</v>
      </c>
      <c r="C466">
        <v>3112</v>
      </c>
      <c r="D466" t="s">
        <v>2117</v>
      </c>
      <c r="E466" t="s">
        <v>5439</v>
      </c>
      <c r="F466" t="s">
        <v>5440</v>
      </c>
    </row>
    <row r="467" spans="1:6" hidden="1" x14ac:dyDescent="0.25">
      <c r="A467" s="140">
        <v>560669</v>
      </c>
      <c r="B467" t="s">
        <v>2630</v>
      </c>
      <c r="C467">
        <v>3112</v>
      </c>
      <c r="D467" t="s">
        <v>2117</v>
      </c>
      <c r="E467" t="s">
        <v>5439</v>
      </c>
      <c r="F467" t="s">
        <v>5440</v>
      </c>
    </row>
    <row r="468" spans="1:6" hidden="1" x14ac:dyDescent="0.25">
      <c r="A468" s="140">
        <v>549860</v>
      </c>
      <c r="B468" t="s">
        <v>1964</v>
      </c>
      <c r="C468">
        <v>3108</v>
      </c>
      <c r="D468" t="s">
        <v>193</v>
      </c>
      <c r="E468" t="s">
        <v>5439</v>
      </c>
      <c r="F468" t="s">
        <v>5440</v>
      </c>
    </row>
    <row r="469" spans="1:6" hidden="1" x14ac:dyDescent="0.25">
      <c r="A469" s="140">
        <v>536776</v>
      </c>
      <c r="B469" t="s">
        <v>1010</v>
      </c>
      <c r="C469">
        <v>3111</v>
      </c>
      <c r="D469" t="s">
        <v>2041</v>
      </c>
      <c r="E469" t="s">
        <v>5439</v>
      </c>
      <c r="F469" t="s">
        <v>5440</v>
      </c>
    </row>
    <row r="470" spans="1:6" hidden="1" x14ac:dyDescent="0.25">
      <c r="A470" s="140">
        <v>599026</v>
      </c>
      <c r="B470" t="s">
        <v>5315</v>
      </c>
      <c r="C470">
        <v>3112</v>
      </c>
      <c r="D470" t="s">
        <v>2117</v>
      </c>
      <c r="E470" t="s">
        <v>5439</v>
      </c>
      <c r="F470" t="s">
        <v>5440</v>
      </c>
    </row>
    <row r="471" spans="1:6" hidden="1" x14ac:dyDescent="0.25">
      <c r="A471" s="140">
        <v>599042</v>
      </c>
      <c r="B471" t="s">
        <v>1250</v>
      </c>
      <c r="C471">
        <v>3112</v>
      </c>
      <c r="D471" t="s">
        <v>2117</v>
      </c>
      <c r="E471" t="s">
        <v>5439</v>
      </c>
      <c r="F471" t="s">
        <v>5440</v>
      </c>
    </row>
    <row r="472" spans="1:6" hidden="1" x14ac:dyDescent="0.25">
      <c r="A472" s="140">
        <v>545023</v>
      </c>
      <c r="B472" t="s">
        <v>1588</v>
      </c>
      <c r="C472">
        <v>3113</v>
      </c>
      <c r="D472" t="s">
        <v>1603</v>
      </c>
      <c r="E472" t="s">
        <v>5439</v>
      </c>
      <c r="F472" t="s">
        <v>5440</v>
      </c>
    </row>
    <row r="473" spans="1:6" hidden="1" x14ac:dyDescent="0.25">
      <c r="A473" s="140">
        <v>547166</v>
      </c>
      <c r="B473" t="s">
        <v>1752</v>
      </c>
      <c r="C473">
        <v>3104</v>
      </c>
      <c r="D473" t="s">
        <v>1680</v>
      </c>
      <c r="E473" t="s">
        <v>5439</v>
      </c>
      <c r="F473" t="s">
        <v>5440</v>
      </c>
    </row>
    <row r="474" spans="1:6" hidden="1" x14ac:dyDescent="0.25">
      <c r="A474" s="140">
        <v>549878</v>
      </c>
      <c r="B474" t="s">
        <v>1965</v>
      </c>
      <c r="C474">
        <v>3108</v>
      </c>
      <c r="D474" t="s">
        <v>193</v>
      </c>
      <c r="E474" t="s">
        <v>5439</v>
      </c>
      <c r="F474" t="s">
        <v>5440</v>
      </c>
    </row>
    <row r="475" spans="1:6" hidden="1" x14ac:dyDescent="0.25">
      <c r="A475" s="140">
        <v>553123</v>
      </c>
      <c r="B475" t="s">
        <v>2211</v>
      </c>
      <c r="C475">
        <v>3112</v>
      </c>
      <c r="D475" t="s">
        <v>2117</v>
      </c>
      <c r="E475" t="s">
        <v>5439</v>
      </c>
      <c r="F475" t="s">
        <v>5440</v>
      </c>
    </row>
    <row r="476" spans="1:6" hidden="1" x14ac:dyDescent="0.25">
      <c r="A476" s="140">
        <v>561045</v>
      </c>
      <c r="B476" t="s">
        <v>2653</v>
      </c>
      <c r="C476">
        <v>3114</v>
      </c>
      <c r="D476" t="s">
        <v>1762</v>
      </c>
      <c r="E476" t="s">
        <v>5439</v>
      </c>
      <c r="F476" t="s">
        <v>5440</v>
      </c>
    </row>
    <row r="477" spans="1:6" hidden="1" x14ac:dyDescent="0.25">
      <c r="A477" s="140">
        <v>545805</v>
      </c>
      <c r="B477" t="s">
        <v>1656</v>
      </c>
      <c r="C477">
        <v>3106</v>
      </c>
      <c r="D477" t="s">
        <v>1639</v>
      </c>
      <c r="E477" t="s">
        <v>5439</v>
      </c>
      <c r="F477" t="s">
        <v>5440</v>
      </c>
    </row>
    <row r="478" spans="1:6" hidden="1" x14ac:dyDescent="0.25">
      <c r="A478" s="140">
        <v>553131</v>
      </c>
      <c r="B478" t="s">
        <v>2212</v>
      </c>
      <c r="C478">
        <v>3110</v>
      </c>
      <c r="D478" t="s">
        <v>2212</v>
      </c>
      <c r="E478" t="s">
        <v>5439</v>
      </c>
      <c r="F478" t="s">
        <v>5440</v>
      </c>
    </row>
    <row r="479" spans="1:6" hidden="1" x14ac:dyDescent="0.25">
      <c r="A479" s="140">
        <v>551759</v>
      </c>
      <c r="B479" t="s">
        <v>2095</v>
      </c>
      <c r="C479">
        <v>3111</v>
      </c>
      <c r="D479" t="s">
        <v>2041</v>
      </c>
      <c r="E479" t="s">
        <v>5439</v>
      </c>
      <c r="F479" t="s">
        <v>5440</v>
      </c>
    </row>
    <row r="480" spans="1:6" hidden="1" x14ac:dyDescent="0.25">
      <c r="A480" s="140">
        <v>536245</v>
      </c>
      <c r="B480" t="s">
        <v>961</v>
      </c>
      <c r="C480">
        <v>3103</v>
      </c>
      <c r="D480" t="s">
        <v>1622</v>
      </c>
      <c r="E480" t="s">
        <v>5439</v>
      </c>
      <c r="F480" t="s">
        <v>5440</v>
      </c>
    </row>
    <row r="481" spans="1:6" hidden="1" x14ac:dyDescent="0.25">
      <c r="A481" s="140">
        <v>545066</v>
      </c>
      <c r="B481" t="s">
        <v>1592</v>
      </c>
      <c r="C481">
        <v>3102</v>
      </c>
      <c r="D481" t="s">
        <v>1524</v>
      </c>
      <c r="E481" t="s">
        <v>5439</v>
      </c>
      <c r="F481" t="s">
        <v>5440</v>
      </c>
    </row>
    <row r="482" spans="1:6" hidden="1" x14ac:dyDescent="0.25">
      <c r="A482" s="140">
        <v>553140</v>
      </c>
      <c r="B482" t="s">
        <v>2213</v>
      </c>
      <c r="C482">
        <v>3112</v>
      </c>
      <c r="D482" t="s">
        <v>2117</v>
      </c>
      <c r="E482" t="s">
        <v>5439</v>
      </c>
      <c r="F482" t="s">
        <v>5440</v>
      </c>
    </row>
    <row r="483" spans="1:6" hidden="1" x14ac:dyDescent="0.25">
      <c r="A483" s="140">
        <v>550515</v>
      </c>
      <c r="B483" t="s">
        <v>2018</v>
      </c>
      <c r="C483">
        <v>3116</v>
      </c>
      <c r="D483" t="s">
        <v>2030</v>
      </c>
      <c r="E483" t="s">
        <v>5439</v>
      </c>
      <c r="F483" t="s">
        <v>5440</v>
      </c>
    </row>
    <row r="484" spans="1:6" hidden="1" x14ac:dyDescent="0.25">
      <c r="A484" s="140">
        <v>562378</v>
      </c>
      <c r="B484" t="s">
        <v>2314</v>
      </c>
      <c r="C484">
        <v>3114</v>
      </c>
      <c r="D484" t="s">
        <v>1762</v>
      </c>
      <c r="E484" t="s">
        <v>5439</v>
      </c>
      <c r="F484" t="s">
        <v>5440</v>
      </c>
    </row>
    <row r="485" spans="1:6" hidden="1" x14ac:dyDescent="0.25">
      <c r="A485" s="140">
        <v>547204</v>
      </c>
      <c r="B485" t="s">
        <v>1754</v>
      </c>
      <c r="C485">
        <v>3104</v>
      </c>
      <c r="D485" t="s">
        <v>1680</v>
      </c>
      <c r="E485" t="s">
        <v>5439</v>
      </c>
      <c r="F485" t="s">
        <v>5440</v>
      </c>
    </row>
    <row r="486" spans="1:6" hidden="1" x14ac:dyDescent="0.25">
      <c r="A486" s="140">
        <v>545074</v>
      </c>
      <c r="B486" t="s">
        <v>1593</v>
      </c>
      <c r="C486">
        <v>3102</v>
      </c>
      <c r="D486" t="s">
        <v>1524</v>
      </c>
      <c r="E486" t="s">
        <v>5439</v>
      </c>
      <c r="F486" t="s">
        <v>5440</v>
      </c>
    </row>
    <row r="487" spans="1:6" hidden="1" x14ac:dyDescent="0.25">
      <c r="A487" s="140">
        <v>547212</v>
      </c>
      <c r="B487" t="s">
        <v>1755</v>
      </c>
      <c r="C487">
        <v>3105</v>
      </c>
      <c r="D487" t="s">
        <v>1664</v>
      </c>
      <c r="E487" t="s">
        <v>5439</v>
      </c>
      <c r="F487" t="s">
        <v>5440</v>
      </c>
    </row>
    <row r="488" spans="1:6" hidden="1" x14ac:dyDescent="0.25">
      <c r="A488" s="140">
        <v>529885</v>
      </c>
      <c r="B488" t="s">
        <v>364</v>
      </c>
      <c r="C488">
        <v>3107</v>
      </c>
      <c r="D488" t="s">
        <v>1938</v>
      </c>
      <c r="E488" t="s">
        <v>5439</v>
      </c>
      <c r="F488" t="s">
        <v>5440</v>
      </c>
    </row>
    <row r="489" spans="1:6" hidden="1" x14ac:dyDescent="0.25">
      <c r="A489" s="140">
        <v>550523</v>
      </c>
      <c r="B489" t="s">
        <v>2019</v>
      </c>
      <c r="C489">
        <v>3109</v>
      </c>
      <c r="D489" t="s">
        <v>1980</v>
      </c>
      <c r="E489" t="s">
        <v>5439</v>
      </c>
      <c r="F489" t="s">
        <v>5440</v>
      </c>
    </row>
    <row r="490" spans="1:6" hidden="1" x14ac:dyDescent="0.25">
      <c r="A490" s="140">
        <v>530034</v>
      </c>
      <c r="B490" t="s">
        <v>378</v>
      </c>
      <c r="C490">
        <v>3117</v>
      </c>
      <c r="D490" t="s">
        <v>2111</v>
      </c>
      <c r="E490" t="s">
        <v>5439</v>
      </c>
      <c r="F490" t="s">
        <v>5440</v>
      </c>
    </row>
    <row r="491" spans="1:6" hidden="1" x14ac:dyDescent="0.25">
      <c r="A491" s="140">
        <v>550787</v>
      </c>
      <c r="B491" t="s">
        <v>2041</v>
      </c>
      <c r="C491">
        <v>3111</v>
      </c>
      <c r="D491" t="s">
        <v>2041</v>
      </c>
      <c r="E491" t="s">
        <v>5439</v>
      </c>
      <c r="F491" t="s">
        <v>5440</v>
      </c>
    </row>
    <row r="492" spans="1:6" hidden="1" x14ac:dyDescent="0.25">
      <c r="A492" s="140">
        <v>551775</v>
      </c>
      <c r="B492" t="s">
        <v>2096</v>
      </c>
      <c r="C492">
        <v>3111</v>
      </c>
      <c r="D492" t="s">
        <v>2041</v>
      </c>
      <c r="E492" t="s">
        <v>5439</v>
      </c>
      <c r="F492" t="s">
        <v>5440</v>
      </c>
    </row>
    <row r="493" spans="1:6" hidden="1" x14ac:dyDescent="0.25">
      <c r="A493" s="140">
        <v>547221</v>
      </c>
      <c r="B493" t="s">
        <v>1756</v>
      </c>
      <c r="C493">
        <v>3105</v>
      </c>
      <c r="D493" t="s">
        <v>1664</v>
      </c>
      <c r="E493" t="s">
        <v>5439</v>
      </c>
      <c r="F493" t="s">
        <v>5440</v>
      </c>
    </row>
    <row r="494" spans="1:6" hidden="1" x14ac:dyDescent="0.25">
      <c r="A494" s="140">
        <v>545082</v>
      </c>
      <c r="B494" t="s">
        <v>1594</v>
      </c>
      <c r="C494">
        <v>3102</v>
      </c>
      <c r="D494" t="s">
        <v>1524</v>
      </c>
      <c r="E494" t="s">
        <v>5439</v>
      </c>
      <c r="F494" t="s">
        <v>5440</v>
      </c>
    </row>
    <row r="495" spans="1:6" hidden="1" x14ac:dyDescent="0.25">
      <c r="A495" s="140">
        <v>550531</v>
      </c>
      <c r="B495" t="s">
        <v>2020</v>
      </c>
      <c r="C495">
        <v>3116</v>
      </c>
      <c r="D495" t="s">
        <v>2030</v>
      </c>
      <c r="E495" t="s">
        <v>5439</v>
      </c>
      <c r="F495" t="s">
        <v>5440</v>
      </c>
    </row>
    <row r="496" spans="1:6" hidden="1" x14ac:dyDescent="0.25">
      <c r="A496" s="140">
        <v>547239</v>
      </c>
      <c r="B496" t="s">
        <v>1757</v>
      </c>
      <c r="C496">
        <v>3105</v>
      </c>
      <c r="D496" t="s">
        <v>1664</v>
      </c>
      <c r="E496" t="s">
        <v>5439</v>
      </c>
      <c r="F496" t="s">
        <v>5440</v>
      </c>
    </row>
    <row r="497" spans="1:6" hidden="1" x14ac:dyDescent="0.25">
      <c r="A497" s="140">
        <v>550540</v>
      </c>
      <c r="B497" t="s">
        <v>2021</v>
      </c>
      <c r="C497">
        <v>3109</v>
      </c>
      <c r="D497" t="s">
        <v>1980</v>
      </c>
      <c r="E497" t="s">
        <v>5439</v>
      </c>
      <c r="F497" t="s">
        <v>5440</v>
      </c>
    </row>
    <row r="498" spans="1:6" hidden="1" x14ac:dyDescent="0.25">
      <c r="A498" s="140">
        <v>536784</v>
      </c>
      <c r="B498" t="s">
        <v>1011</v>
      </c>
      <c r="C498">
        <v>3111</v>
      </c>
      <c r="D498" t="s">
        <v>2041</v>
      </c>
      <c r="E498" t="s">
        <v>5439</v>
      </c>
      <c r="F498" t="s">
        <v>5440</v>
      </c>
    </row>
    <row r="499" spans="1:6" hidden="1" x14ac:dyDescent="0.25">
      <c r="A499" s="140">
        <v>536032</v>
      </c>
      <c r="B499" t="s">
        <v>943</v>
      </c>
      <c r="C499">
        <v>3102</v>
      </c>
      <c r="D499" t="s">
        <v>1524</v>
      </c>
      <c r="E499" t="s">
        <v>5439</v>
      </c>
      <c r="F499" t="s">
        <v>5440</v>
      </c>
    </row>
    <row r="500" spans="1:6" hidden="1" x14ac:dyDescent="0.25">
      <c r="A500" s="140">
        <v>551791</v>
      </c>
      <c r="B500" t="s">
        <v>2098</v>
      </c>
      <c r="C500">
        <v>3111</v>
      </c>
      <c r="D500" t="s">
        <v>2041</v>
      </c>
      <c r="E500" t="s">
        <v>5439</v>
      </c>
      <c r="F500" t="s">
        <v>5440</v>
      </c>
    </row>
    <row r="501" spans="1:6" hidden="1" x14ac:dyDescent="0.25">
      <c r="A501" s="140">
        <v>547247</v>
      </c>
      <c r="B501" t="s">
        <v>1758</v>
      </c>
      <c r="C501">
        <v>3114</v>
      </c>
      <c r="D501" t="s">
        <v>1762</v>
      </c>
      <c r="E501" t="s">
        <v>5439</v>
      </c>
      <c r="F501" t="s">
        <v>5440</v>
      </c>
    </row>
    <row r="502" spans="1:6" hidden="1" x14ac:dyDescent="0.25">
      <c r="A502" s="140">
        <v>551538</v>
      </c>
      <c r="B502" t="s">
        <v>1082</v>
      </c>
      <c r="C502">
        <v>3106</v>
      </c>
      <c r="D502" t="s">
        <v>1639</v>
      </c>
      <c r="E502" t="s">
        <v>5439</v>
      </c>
      <c r="F502" t="s">
        <v>5440</v>
      </c>
    </row>
    <row r="503" spans="1:6" hidden="1" x14ac:dyDescent="0.25">
      <c r="A503" s="140">
        <v>545091</v>
      </c>
      <c r="B503" t="s">
        <v>1595</v>
      </c>
      <c r="C503">
        <v>3102</v>
      </c>
      <c r="D503" t="s">
        <v>1524</v>
      </c>
      <c r="E503" t="s">
        <v>5439</v>
      </c>
      <c r="F503" t="s">
        <v>5440</v>
      </c>
    </row>
    <row r="504" spans="1:6" hidden="1" x14ac:dyDescent="0.25">
      <c r="A504" s="140">
        <v>508152</v>
      </c>
      <c r="B504" t="s">
        <v>147</v>
      </c>
      <c r="C504">
        <v>3105</v>
      </c>
      <c r="D504" t="s">
        <v>1664</v>
      </c>
      <c r="E504" t="s">
        <v>5439</v>
      </c>
      <c r="F504" t="s">
        <v>5440</v>
      </c>
    </row>
    <row r="505" spans="1:6" hidden="1" x14ac:dyDescent="0.25">
      <c r="A505" s="140">
        <v>547263</v>
      </c>
      <c r="B505" t="s">
        <v>1760</v>
      </c>
      <c r="C505">
        <v>3104</v>
      </c>
      <c r="D505" t="s">
        <v>1680</v>
      </c>
      <c r="E505" t="s">
        <v>5439</v>
      </c>
      <c r="F505" t="s">
        <v>5440</v>
      </c>
    </row>
    <row r="506" spans="1:6" hidden="1" x14ac:dyDescent="0.25">
      <c r="A506" s="140">
        <v>553166</v>
      </c>
      <c r="B506" t="s">
        <v>2215</v>
      </c>
      <c r="C506">
        <v>3112</v>
      </c>
      <c r="D506" t="s">
        <v>2117</v>
      </c>
      <c r="E506" t="s">
        <v>5439</v>
      </c>
      <c r="F506" t="s">
        <v>5440</v>
      </c>
    </row>
    <row r="507" spans="1:6" hidden="1" x14ac:dyDescent="0.25">
      <c r="A507" s="140">
        <v>553174</v>
      </c>
      <c r="B507" t="s">
        <v>2216</v>
      </c>
      <c r="C507">
        <v>3112</v>
      </c>
      <c r="D507" t="s">
        <v>2117</v>
      </c>
      <c r="E507" t="s">
        <v>5439</v>
      </c>
      <c r="F507" t="s">
        <v>5440</v>
      </c>
    </row>
    <row r="508" spans="1:6" hidden="1" x14ac:dyDescent="0.25">
      <c r="A508" s="140">
        <v>547280</v>
      </c>
      <c r="B508" t="s">
        <v>1761</v>
      </c>
      <c r="C508">
        <v>3114</v>
      </c>
      <c r="D508" t="s">
        <v>1762</v>
      </c>
      <c r="E508" t="s">
        <v>5439</v>
      </c>
      <c r="F508" t="s">
        <v>5440</v>
      </c>
    </row>
    <row r="509" spans="1:6" hidden="1" x14ac:dyDescent="0.25">
      <c r="A509" s="140">
        <v>550558</v>
      </c>
      <c r="B509" t="s">
        <v>2022</v>
      </c>
      <c r="C509">
        <v>3116</v>
      </c>
      <c r="D509" t="s">
        <v>2030</v>
      </c>
      <c r="E509" t="s">
        <v>5439</v>
      </c>
      <c r="F509" t="s">
        <v>5440</v>
      </c>
    </row>
    <row r="510" spans="1:6" hidden="1" x14ac:dyDescent="0.25">
      <c r="A510" s="140">
        <v>545104</v>
      </c>
      <c r="B510" t="s">
        <v>1596</v>
      </c>
      <c r="C510">
        <v>3113</v>
      </c>
      <c r="D510" t="s">
        <v>1603</v>
      </c>
      <c r="E510" t="s">
        <v>5439</v>
      </c>
      <c r="F510" t="s">
        <v>5440</v>
      </c>
    </row>
    <row r="511" spans="1:6" hidden="1" x14ac:dyDescent="0.25">
      <c r="A511" s="140">
        <v>561029</v>
      </c>
      <c r="B511" t="s">
        <v>2651</v>
      </c>
      <c r="C511">
        <v>3105</v>
      </c>
      <c r="D511" t="s">
        <v>1664</v>
      </c>
      <c r="E511" t="s">
        <v>5439</v>
      </c>
      <c r="F511" t="s">
        <v>5440</v>
      </c>
    </row>
    <row r="512" spans="1:6" hidden="1" x14ac:dyDescent="0.25">
      <c r="A512" s="140">
        <v>545813</v>
      </c>
      <c r="B512" t="s">
        <v>1657</v>
      </c>
      <c r="C512">
        <v>3103</v>
      </c>
      <c r="D512" t="s">
        <v>1622</v>
      </c>
      <c r="E512" t="s">
        <v>5439</v>
      </c>
      <c r="F512" t="s">
        <v>5440</v>
      </c>
    </row>
    <row r="513" spans="1:6" hidden="1" x14ac:dyDescent="0.25">
      <c r="A513" s="140">
        <v>553182</v>
      </c>
      <c r="B513" t="s">
        <v>2217</v>
      </c>
      <c r="C513">
        <v>3110</v>
      </c>
      <c r="D513" t="s">
        <v>2212</v>
      </c>
      <c r="E513" t="s">
        <v>5439</v>
      </c>
      <c r="F513" t="s">
        <v>5440</v>
      </c>
    </row>
    <row r="514" spans="1:6" hidden="1" x14ac:dyDescent="0.25">
      <c r="A514" s="140">
        <v>563170</v>
      </c>
      <c r="B514" t="s">
        <v>2842</v>
      </c>
      <c r="C514">
        <v>3112</v>
      </c>
      <c r="D514" t="s">
        <v>2117</v>
      </c>
      <c r="E514" t="s">
        <v>5439</v>
      </c>
      <c r="F514" t="s">
        <v>5440</v>
      </c>
    </row>
    <row r="515" spans="1:6" hidden="1" x14ac:dyDescent="0.25">
      <c r="A515" s="140">
        <v>553204</v>
      </c>
      <c r="B515" t="s">
        <v>2219</v>
      </c>
      <c r="C515">
        <v>3112</v>
      </c>
      <c r="D515" t="s">
        <v>2117</v>
      </c>
      <c r="E515" t="s">
        <v>5439</v>
      </c>
      <c r="F515" t="s">
        <v>5440</v>
      </c>
    </row>
    <row r="516" spans="1:6" hidden="1" x14ac:dyDescent="0.25">
      <c r="A516" s="140">
        <v>545121</v>
      </c>
      <c r="B516" t="s">
        <v>1598</v>
      </c>
      <c r="C516">
        <v>3102</v>
      </c>
      <c r="D516" t="s">
        <v>1524</v>
      </c>
      <c r="E516" t="s">
        <v>5439</v>
      </c>
      <c r="F516" t="s">
        <v>5440</v>
      </c>
    </row>
    <row r="517" spans="1:6" hidden="1" x14ac:dyDescent="0.25">
      <c r="A517" s="140">
        <v>551830</v>
      </c>
      <c r="B517" t="s">
        <v>2102</v>
      </c>
      <c r="C517">
        <v>3101</v>
      </c>
      <c r="D517" t="s">
        <v>2047</v>
      </c>
      <c r="E517" t="s">
        <v>5439</v>
      </c>
      <c r="F517" t="s">
        <v>5440</v>
      </c>
    </row>
    <row r="518" spans="1:6" hidden="1" x14ac:dyDescent="0.25">
      <c r="A518" s="140">
        <v>536920</v>
      </c>
      <c r="B518" t="s">
        <v>1025</v>
      </c>
      <c r="C518">
        <v>3111</v>
      </c>
      <c r="D518" t="s">
        <v>2041</v>
      </c>
      <c r="E518" t="s">
        <v>5439</v>
      </c>
      <c r="F518" t="s">
        <v>5440</v>
      </c>
    </row>
    <row r="519" spans="1:6" hidden="1" x14ac:dyDescent="0.25">
      <c r="A519" s="140">
        <v>551856</v>
      </c>
      <c r="B519" t="s">
        <v>2103</v>
      </c>
      <c r="C519">
        <v>3111</v>
      </c>
      <c r="D519" t="s">
        <v>2041</v>
      </c>
      <c r="E519" t="s">
        <v>5439</v>
      </c>
      <c r="F519" t="s">
        <v>5440</v>
      </c>
    </row>
    <row r="520" spans="1:6" hidden="1" x14ac:dyDescent="0.25">
      <c r="A520" s="140">
        <v>545139</v>
      </c>
      <c r="B520" t="s">
        <v>1599</v>
      </c>
      <c r="C520">
        <v>3102</v>
      </c>
      <c r="D520" t="s">
        <v>1524</v>
      </c>
      <c r="E520" t="s">
        <v>5439</v>
      </c>
      <c r="F520" t="s">
        <v>5440</v>
      </c>
    </row>
    <row r="521" spans="1:6" hidden="1" x14ac:dyDescent="0.25">
      <c r="A521" s="140">
        <v>550574</v>
      </c>
      <c r="B521" t="s">
        <v>2023</v>
      </c>
      <c r="C521">
        <v>3116</v>
      </c>
      <c r="D521" t="s">
        <v>2030</v>
      </c>
      <c r="E521" t="s">
        <v>5439</v>
      </c>
      <c r="F521" t="s">
        <v>5440</v>
      </c>
    </row>
    <row r="522" spans="1:6" hidden="1" x14ac:dyDescent="0.25">
      <c r="A522" s="140">
        <v>552046</v>
      </c>
      <c r="B522" t="s">
        <v>2117</v>
      </c>
      <c r="C522">
        <v>3112</v>
      </c>
      <c r="D522" t="s">
        <v>2117</v>
      </c>
      <c r="E522" t="s">
        <v>5439</v>
      </c>
      <c r="F522" t="s">
        <v>5440</v>
      </c>
    </row>
    <row r="523" spans="1:6" hidden="1" x14ac:dyDescent="0.25">
      <c r="A523" s="140">
        <v>549932</v>
      </c>
      <c r="B523" t="s">
        <v>1969</v>
      </c>
      <c r="C523">
        <v>3108</v>
      </c>
      <c r="D523" t="s">
        <v>193</v>
      </c>
      <c r="E523" t="s">
        <v>5439</v>
      </c>
      <c r="F523" t="s">
        <v>5440</v>
      </c>
    </row>
    <row r="524" spans="1:6" hidden="1" x14ac:dyDescent="0.25">
      <c r="A524" s="140">
        <v>545155</v>
      </c>
      <c r="B524" t="s">
        <v>1601</v>
      </c>
      <c r="C524">
        <v>3115</v>
      </c>
      <c r="D524" t="s">
        <v>1606</v>
      </c>
      <c r="E524" t="s">
        <v>5439</v>
      </c>
      <c r="F524" t="s">
        <v>5440</v>
      </c>
    </row>
    <row r="525" spans="1:6" hidden="1" x14ac:dyDescent="0.25">
      <c r="A525" s="140">
        <v>562271</v>
      </c>
      <c r="B525" t="s">
        <v>2758</v>
      </c>
      <c r="C525">
        <v>3108</v>
      </c>
      <c r="D525" t="s">
        <v>193</v>
      </c>
      <c r="E525" t="s">
        <v>5439</v>
      </c>
      <c r="F525" t="s">
        <v>5440</v>
      </c>
    </row>
    <row r="526" spans="1:6" hidden="1" x14ac:dyDescent="0.25">
      <c r="A526" s="140">
        <v>550582</v>
      </c>
      <c r="B526" t="s">
        <v>2024</v>
      </c>
      <c r="C526">
        <v>3109</v>
      </c>
      <c r="D526" t="s">
        <v>1980</v>
      </c>
      <c r="E526" t="s">
        <v>5439</v>
      </c>
      <c r="F526" t="s">
        <v>5440</v>
      </c>
    </row>
    <row r="527" spans="1:6" hidden="1" x14ac:dyDescent="0.25">
      <c r="A527" s="140">
        <v>536598</v>
      </c>
      <c r="B527" t="s">
        <v>992</v>
      </c>
      <c r="C527">
        <v>3101</v>
      </c>
      <c r="D527" t="s">
        <v>2047</v>
      </c>
      <c r="E527" t="s">
        <v>5439</v>
      </c>
      <c r="F527" t="s">
        <v>5440</v>
      </c>
    </row>
    <row r="528" spans="1:6" hidden="1" x14ac:dyDescent="0.25">
      <c r="A528" s="140">
        <v>545171</v>
      </c>
      <c r="B528" t="s">
        <v>1603</v>
      </c>
      <c r="C528">
        <v>3113</v>
      </c>
      <c r="D528" t="s">
        <v>1603</v>
      </c>
      <c r="E528" t="s">
        <v>5439</v>
      </c>
      <c r="F528" t="s">
        <v>5440</v>
      </c>
    </row>
    <row r="529" spans="1:6" hidden="1" x14ac:dyDescent="0.25">
      <c r="A529" s="140">
        <v>536512</v>
      </c>
      <c r="B529" t="s">
        <v>986</v>
      </c>
      <c r="C529">
        <v>3117</v>
      </c>
      <c r="D529" t="s">
        <v>2111</v>
      </c>
      <c r="E529" t="s">
        <v>5439</v>
      </c>
      <c r="F529" t="s">
        <v>5440</v>
      </c>
    </row>
    <row r="530" spans="1:6" hidden="1" x14ac:dyDescent="0.25">
      <c r="A530" s="140">
        <v>563153</v>
      </c>
      <c r="B530" t="s">
        <v>2840</v>
      </c>
      <c r="C530">
        <v>3110</v>
      </c>
      <c r="D530" t="s">
        <v>2212</v>
      </c>
      <c r="E530" t="s">
        <v>5439</v>
      </c>
      <c r="F530" t="s">
        <v>5440</v>
      </c>
    </row>
    <row r="531" spans="1:6" hidden="1" x14ac:dyDescent="0.25">
      <c r="A531" s="140">
        <v>562327</v>
      </c>
      <c r="B531" t="s">
        <v>2763</v>
      </c>
      <c r="C531">
        <v>3104</v>
      </c>
      <c r="D531" t="s">
        <v>1680</v>
      </c>
      <c r="E531" t="s">
        <v>5439</v>
      </c>
      <c r="F531" t="s">
        <v>5440</v>
      </c>
    </row>
    <row r="532" spans="1:6" hidden="1" x14ac:dyDescent="0.25">
      <c r="A532" s="140">
        <v>551899</v>
      </c>
      <c r="B532" t="s">
        <v>2107</v>
      </c>
      <c r="C532">
        <v>3111</v>
      </c>
      <c r="D532" t="s">
        <v>2041</v>
      </c>
      <c r="E532" t="s">
        <v>5439</v>
      </c>
      <c r="F532" t="s">
        <v>5440</v>
      </c>
    </row>
    <row r="533" spans="1:6" hidden="1" x14ac:dyDescent="0.25">
      <c r="A533" s="140">
        <v>547336</v>
      </c>
      <c r="B533" t="s">
        <v>1762</v>
      </c>
      <c r="C533">
        <v>3114</v>
      </c>
      <c r="D533" t="s">
        <v>1762</v>
      </c>
      <c r="E533" t="s">
        <v>5439</v>
      </c>
      <c r="F533" t="s">
        <v>5440</v>
      </c>
    </row>
    <row r="534" spans="1:6" hidden="1" x14ac:dyDescent="0.25">
      <c r="A534" s="140">
        <v>536679</v>
      </c>
      <c r="B534" t="s">
        <v>1000</v>
      </c>
      <c r="C534">
        <v>3111</v>
      </c>
      <c r="D534" t="s">
        <v>2041</v>
      </c>
      <c r="E534" t="s">
        <v>5439</v>
      </c>
      <c r="F534" t="s">
        <v>5440</v>
      </c>
    </row>
    <row r="535" spans="1:6" hidden="1" x14ac:dyDescent="0.25">
      <c r="A535" s="140">
        <v>553239</v>
      </c>
      <c r="B535" t="s">
        <v>2222</v>
      </c>
      <c r="C535">
        <v>3110</v>
      </c>
      <c r="D535" t="s">
        <v>2212</v>
      </c>
      <c r="E535" t="s">
        <v>5439</v>
      </c>
      <c r="F535" t="s">
        <v>5440</v>
      </c>
    </row>
    <row r="536" spans="1:6" hidden="1" x14ac:dyDescent="0.25">
      <c r="A536" s="140">
        <v>551601</v>
      </c>
      <c r="B536" t="s">
        <v>2082</v>
      </c>
      <c r="C536">
        <v>3112</v>
      </c>
      <c r="D536" t="s">
        <v>2117</v>
      </c>
      <c r="E536" t="s">
        <v>5439</v>
      </c>
      <c r="F536" t="s">
        <v>5440</v>
      </c>
    </row>
    <row r="537" spans="1:6" hidden="1" x14ac:dyDescent="0.25">
      <c r="A537" s="140">
        <v>550604</v>
      </c>
      <c r="B537" t="s">
        <v>2026</v>
      </c>
      <c r="C537">
        <v>3109</v>
      </c>
      <c r="D537" t="s">
        <v>1980</v>
      </c>
      <c r="E537" t="s">
        <v>5439</v>
      </c>
      <c r="F537" t="s">
        <v>5440</v>
      </c>
    </row>
    <row r="538" spans="1:6" hidden="1" x14ac:dyDescent="0.25">
      <c r="A538" s="140">
        <v>545201</v>
      </c>
      <c r="B538" t="s">
        <v>1606</v>
      </c>
      <c r="C538">
        <v>3115</v>
      </c>
      <c r="D538" t="s">
        <v>1606</v>
      </c>
      <c r="E538" t="s">
        <v>5439</v>
      </c>
      <c r="F538" t="s">
        <v>5440</v>
      </c>
    </row>
    <row r="539" spans="1:6" hidden="1" x14ac:dyDescent="0.25">
      <c r="A539" s="140">
        <v>507644</v>
      </c>
      <c r="B539" t="s">
        <v>136</v>
      </c>
      <c r="C539">
        <v>3105</v>
      </c>
      <c r="D539" t="s">
        <v>1664</v>
      </c>
      <c r="E539" t="s">
        <v>5439</v>
      </c>
      <c r="F539" t="s">
        <v>5440</v>
      </c>
    </row>
    <row r="540" spans="1:6" hidden="1" x14ac:dyDescent="0.25">
      <c r="A540" s="140">
        <v>537535</v>
      </c>
      <c r="B540" t="s">
        <v>136</v>
      </c>
      <c r="C540">
        <v>3109</v>
      </c>
      <c r="D540" t="s">
        <v>1980</v>
      </c>
      <c r="E540" t="s">
        <v>5439</v>
      </c>
      <c r="F540" t="s">
        <v>5440</v>
      </c>
    </row>
    <row r="541" spans="1:6" hidden="1" x14ac:dyDescent="0.25">
      <c r="A541" s="140">
        <v>536695</v>
      </c>
      <c r="B541" t="s">
        <v>1002</v>
      </c>
      <c r="C541">
        <v>3111</v>
      </c>
      <c r="D541" t="s">
        <v>2041</v>
      </c>
      <c r="E541" t="s">
        <v>5439</v>
      </c>
      <c r="F541" t="s">
        <v>5440</v>
      </c>
    </row>
    <row r="542" spans="1:6" hidden="1" x14ac:dyDescent="0.25">
      <c r="A542" s="140">
        <v>563951</v>
      </c>
      <c r="B542" t="s">
        <v>2906</v>
      </c>
      <c r="C542">
        <v>3111</v>
      </c>
      <c r="D542" t="s">
        <v>2041</v>
      </c>
      <c r="E542" t="s">
        <v>5439</v>
      </c>
      <c r="F542" t="s">
        <v>5440</v>
      </c>
    </row>
    <row r="543" spans="1:6" hidden="1" x14ac:dyDescent="0.25">
      <c r="A543" s="140">
        <v>535494</v>
      </c>
      <c r="B543" t="s">
        <v>897</v>
      </c>
      <c r="C543">
        <v>3102</v>
      </c>
      <c r="D543" t="s">
        <v>1524</v>
      </c>
      <c r="E543" t="s">
        <v>5439</v>
      </c>
      <c r="F543" t="s">
        <v>5440</v>
      </c>
    </row>
    <row r="544" spans="1:6" hidden="1" x14ac:dyDescent="0.25">
      <c r="A544" s="140">
        <v>599123</v>
      </c>
      <c r="B544" t="s">
        <v>5323</v>
      </c>
      <c r="C544">
        <v>3112</v>
      </c>
      <c r="D544" t="s">
        <v>2117</v>
      </c>
      <c r="E544" t="s">
        <v>5439</v>
      </c>
      <c r="F544" t="s">
        <v>5440</v>
      </c>
    </row>
    <row r="545" spans="1:6" hidden="1" x14ac:dyDescent="0.25">
      <c r="A545" s="140">
        <v>551937</v>
      </c>
      <c r="B545" t="s">
        <v>2109</v>
      </c>
      <c r="C545">
        <v>3101</v>
      </c>
      <c r="D545" t="s">
        <v>2047</v>
      </c>
      <c r="E545" t="s">
        <v>5439</v>
      </c>
      <c r="F545" t="s">
        <v>5440</v>
      </c>
    </row>
    <row r="546" spans="1:6" hidden="1" x14ac:dyDescent="0.25">
      <c r="A546" s="140">
        <v>536890</v>
      </c>
      <c r="B546" t="s">
        <v>1022</v>
      </c>
      <c r="C546">
        <v>3101</v>
      </c>
      <c r="D546" t="s">
        <v>2047</v>
      </c>
      <c r="E546" t="s">
        <v>5439</v>
      </c>
      <c r="F546" t="s">
        <v>5440</v>
      </c>
    </row>
    <row r="547" spans="1:6" hidden="1" x14ac:dyDescent="0.25">
      <c r="A547" s="140">
        <v>550621</v>
      </c>
      <c r="B547" t="s">
        <v>2028</v>
      </c>
      <c r="C547">
        <v>3116</v>
      </c>
      <c r="D547" t="s">
        <v>2030</v>
      </c>
      <c r="E547" t="s">
        <v>5439</v>
      </c>
      <c r="F547" t="s">
        <v>5440</v>
      </c>
    </row>
    <row r="548" spans="1:6" hidden="1" x14ac:dyDescent="0.25">
      <c r="A548" s="140">
        <v>536504</v>
      </c>
      <c r="B548" t="s">
        <v>985</v>
      </c>
      <c r="C548">
        <v>3111</v>
      </c>
      <c r="D548" t="s">
        <v>2041</v>
      </c>
      <c r="E548" t="s">
        <v>5439</v>
      </c>
      <c r="F548" t="s">
        <v>5440</v>
      </c>
    </row>
    <row r="549" spans="1:6" hidden="1" x14ac:dyDescent="0.25">
      <c r="A549" s="140">
        <v>553255</v>
      </c>
      <c r="B549" t="s">
        <v>2224</v>
      </c>
      <c r="C549">
        <v>3110</v>
      </c>
      <c r="D549" t="s">
        <v>2212</v>
      </c>
      <c r="E549" t="s">
        <v>5439</v>
      </c>
      <c r="F549" t="s">
        <v>5440</v>
      </c>
    </row>
    <row r="550" spans="1:6" hidden="1" x14ac:dyDescent="0.25">
      <c r="A550" s="140">
        <v>562211</v>
      </c>
      <c r="B550" t="s">
        <v>2753</v>
      </c>
      <c r="C550">
        <v>3108</v>
      </c>
      <c r="D550" t="s">
        <v>193</v>
      </c>
      <c r="E550" t="s">
        <v>5439</v>
      </c>
      <c r="F550" t="s">
        <v>5440</v>
      </c>
    </row>
    <row r="551" spans="1:6" hidden="1" x14ac:dyDescent="0.25">
      <c r="A551" s="140">
        <v>545228</v>
      </c>
      <c r="B551" t="s">
        <v>1608</v>
      </c>
      <c r="C551">
        <v>3102</v>
      </c>
      <c r="D551" t="s">
        <v>1524</v>
      </c>
      <c r="E551" t="s">
        <v>5439</v>
      </c>
      <c r="F551" t="s">
        <v>5440</v>
      </c>
    </row>
    <row r="552" spans="1:6" hidden="1" x14ac:dyDescent="0.25">
      <c r="A552" s="140">
        <v>545821</v>
      </c>
      <c r="B552" t="s">
        <v>1658</v>
      </c>
      <c r="C552">
        <v>3106</v>
      </c>
      <c r="D552" t="s">
        <v>1639</v>
      </c>
      <c r="E552" t="s">
        <v>5439</v>
      </c>
      <c r="F552" t="s">
        <v>5440</v>
      </c>
    </row>
    <row r="553" spans="1:6" hidden="1" x14ac:dyDescent="0.25">
      <c r="A553" s="140">
        <v>536741</v>
      </c>
      <c r="B553" t="s">
        <v>1007</v>
      </c>
      <c r="C553">
        <v>3111</v>
      </c>
      <c r="D553" t="s">
        <v>2041</v>
      </c>
      <c r="E553" t="s">
        <v>5439</v>
      </c>
      <c r="F553" t="s">
        <v>5440</v>
      </c>
    </row>
    <row r="554" spans="1:6" hidden="1" x14ac:dyDescent="0.25">
      <c r="A554" s="140">
        <v>562599</v>
      </c>
      <c r="B554" t="s">
        <v>2789</v>
      </c>
      <c r="C554">
        <v>3105</v>
      </c>
      <c r="D554" t="s">
        <v>1664</v>
      </c>
      <c r="E554" t="s">
        <v>5439</v>
      </c>
      <c r="F554" t="s">
        <v>5440</v>
      </c>
    </row>
    <row r="555" spans="1:6" hidden="1" x14ac:dyDescent="0.25">
      <c r="A555" s="140">
        <v>553263</v>
      </c>
      <c r="B555" t="s">
        <v>2225</v>
      </c>
      <c r="C555">
        <v>3110</v>
      </c>
      <c r="D555" t="s">
        <v>2212</v>
      </c>
      <c r="E555" t="s">
        <v>5439</v>
      </c>
      <c r="F555" t="s">
        <v>5440</v>
      </c>
    </row>
    <row r="556" spans="1:6" hidden="1" x14ac:dyDescent="0.25">
      <c r="A556" s="140">
        <v>553271</v>
      </c>
      <c r="B556" t="s">
        <v>2226</v>
      </c>
      <c r="C556">
        <v>3110</v>
      </c>
      <c r="D556" t="s">
        <v>2212</v>
      </c>
      <c r="E556" t="s">
        <v>5439</v>
      </c>
      <c r="F556" t="s">
        <v>5440</v>
      </c>
    </row>
    <row r="557" spans="1:6" hidden="1" x14ac:dyDescent="0.25">
      <c r="A557" s="140">
        <v>549975</v>
      </c>
      <c r="B557" t="s">
        <v>310</v>
      </c>
      <c r="C557">
        <v>3107</v>
      </c>
      <c r="D557" t="s">
        <v>1938</v>
      </c>
      <c r="E557" t="s">
        <v>5439</v>
      </c>
      <c r="F557" t="s">
        <v>5440</v>
      </c>
    </row>
    <row r="558" spans="1:6" hidden="1" x14ac:dyDescent="0.25">
      <c r="A558" s="140">
        <v>545830</v>
      </c>
      <c r="B558" t="s">
        <v>1659</v>
      </c>
      <c r="C558">
        <v>3103</v>
      </c>
      <c r="D558" t="s">
        <v>1622</v>
      </c>
      <c r="E558" t="s">
        <v>5439</v>
      </c>
      <c r="F558" t="s">
        <v>5440</v>
      </c>
    </row>
    <row r="559" spans="1:6" hidden="1" x14ac:dyDescent="0.25">
      <c r="A559" s="140">
        <v>536300</v>
      </c>
      <c r="B559" t="s">
        <v>967</v>
      </c>
      <c r="C559">
        <v>3103</v>
      </c>
      <c r="D559" t="s">
        <v>1622</v>
      </c>
      <c r="E559" t="s">
        <v>5439</v>
      </c>
      <c r="F559" t="s">
        <v>5440</v>
      </c>
    </row>
    <row r="560" spans="1:6" hidden="1" x14ac:dyDescent="0.25">
      <c r="A560" s="140">
        <v>561037</v>
      </c>
      <c r="B560" t="s">
        <v>2652</v>
      </c>
      <c r="C560">
        <v>3105</v>
      </c>
      <c r="D560" t="s">
        <v>1664</v>
      </c>
      <c r="E560" t="s">
        <v>5439</v>
      </c>
      <c r="F560" t="s">
        <v>5440</v>
      </c>
    </row>
    <row r="561" spans="1:6" hidden="1" x14ac:dyDescent="0.25">
      <c r="A561" s="140">
        <v>535737</v>
      </c>
      <c r="B561" t="s">
        <v>915</v>
      </c>
      <c r="C561">
        <v>3102</v>
      </c>
      <c r="D561" t="s">
        <v>1524</v>
      </c>
      <c r="E561" t="s">
        <v>5439</v>
      </c>
      <c r="F561" t="s">
        <v>5440</v>
      </c>
    </row>
    <row r="562" spans="1:6" hidden="1" x14ac:dyDescent="0.25">
      <c r="A562" s="140">
        <v>553280</v>
      </c>
      <c r="B562" t="s">
        <v>2227</v>
      </c>
      <c r="C562">
        <v>3112</v>
      </c>
      <c r="D562" t="s">
        <v>2117</v>
      </c>
      <c r="E562" t="s">
        <v>5439</v>
      </c>
      <c r="F562" t="s">
        <v>5440</v>
      </c>
    </row>
    <row r="563" spans="1:6" hidden="1" x14ac:dyDescent="0.25">
      <c r="A563" s="140">
        <v>550647</v>
      </c>
      <c r="B563" t="s">
        <v>2030</v>
      </c>
      <c r="C563">
        <v>3116</v>
      </c>
      <c r="D563" t="s">
        <v>2030</v>
      </c>
      <c r="E563" t="s">
        <v>5439</v>
      </c>
      <c r="F563" t="s">
        <v>5440</v>
      </c>
    </row>
    <row r="564" spans="1:6" hidden="1" x14ac:dyDescent="0.25">
      <c r="A564" s="140">
        <v>507652</v>
      </c>
      <c r="B564" t="s">
        <v>137</v>
      </c>
      <c r="C564">
        <v>3105</v>
      </c>
      <c r="D564" t="s">
        <v>1664</v>
      </c>
      <c r="E564" t="s">
        <v>5439</v>
      </c>
      <c r="F564" t="s">
        <v>5440</v>
      </c>
    </row>
    <row r="565" spans="1:6" hidden="1" x14ac:dyDescent="0.25">
      <c r="A565" s="140">
        <v>550655</v>
      </c>
      <c r="B565" t="s">
        <v>2031</v>
      </c>
      <c r="C565">
        <v>3109</v>
      </c>
      <c r="D565" t="s">
        <v>1980</v>
      </c>
      <c r="E565" t="s">
        <v>5439</v>
      </c>
      <c r="F565" t="s">
        <v>5440</v>
      </c>
    </row>
    <row r="566" spans="1:6" hidden="1" x14ac:dyDescent="0.25">
      <c r="A566" s="140">
        <v>535893</v>
      </c>
      <c r="B566" t="s">
        <v>930</v>
      </c>
      <c r="C566">
        <v>3102</v>
      </c>
      <c r="D566" t="s">
        <v>1524</v>
      </c>
      <c r="E566" t="s">
        <v>5439</v>
      </c>
      <c r="F566" t="s">
        <v>5440</v>
      </c>
    </row>
    <row r="567" spans="1:6" hidden="1" x14ac:dyDescent="0.25">
      <c r="A567" s="140">
        <v>550663</v>
      </c>
      <c r="B567" t="s">
        <v>2032</v>
      </c>
      <c r="C567">
        <v>3109</v>
      </c>
      <c r="D567" t="s">
        <v>1980</v>
      </c>
      <c r="E567" t="s">
        <v>5439</v>
      </c>
      <c r="F567" t="s">
        <v>5440</v>
      </c>
    </row>
    <row r="568" spans="1:6" hidden="1" x14ac:dyDescent="0.25">
      <c r="A568" s="140">
        <v>598844</v>
      </c>
      <c r="B568" t="s">
        <v>5304</v>
      </c>
      <c r="C568">
        <v>3108</v>
      </c>
      <c r="D568" t="s">
        <v>193</v>
      </c>
      <c r="E568" t="s">
        <v>5439</v>
      </c>
      <c r="F568" t="s">
        <v>5440</v>
      </c>
    </row>
    <row r="569" spans="1:6" hidden="1" x14ac:dyDescent="0.25">
      <c r="A569" s="140">
        <v>553298</v>
      </c>
      <c r="B569" t="s">
        <v>2228</v>
      </c>
      <c r="C569">
        <v>3110</v>
      </c>
      <c r="D569" t="s">
        <v>2212</v>
      </c>
      <c r="E569" t="s">
        <v>5439</v>
      </c>
      <c r="F569" t="s">
        <v>5440</v>
      </c>
    </row>
    <row r="570" spans="1:6" hidden="1" x14ac:dyDescent="0.25">
      <c r="A570" s="140">
        <v>598640</v>
      </c>
      <c r="B570" t="s">
        <v>5289</v>
      </c>
      <c r="C570">
        <v>3105</v>
      </c>
      <c r="D570" t="s">
        <v>1664</v>
      </c>
      <c r="E570" t="s">
        <v>5439</v>
      </c>
      <c r="F570" t="s">
        <v>5440</v>
      </c>
    </row>
    <row r="571" spans="1:6" hidden="1" x14ac:dyDescent="0.25">
      <c r="A571" s="140">
        <v>563447</v>
      </c>
      <c r="B571" t="s">
        <v>2862</v>
      </c>
      <c r="C571">
        <v>3112</v>
      </c>
      <c r="D571" t="s">
        <v>2117</v>
      </c>
      <c r="E571" t="s">
        <v>5439</v>
      </c>
      <c r="F571" t="s">
        <v>5440</v>
      </c>
    </row>
    <row r="572" spans="1:6" hidden="1" x14ac:dyDescent="0.25">
      <c r="A572" s="140">
        <v>535915</v>
      </c>
      <c r="B572" t="s">
        <v>932</v>
      </c>
      <c r="C572">
        <v>3102</v>
      </c>
      <c r="D572" t="s">
        <v>1524</v>
      </c>
      <c r="E572" t="s">
        <v>5439</v>
      </c>
      <c r="F572" t="s">
        <v>5440</v>
      </c>
    </row>
    <row r="573" spans="1:6" hidden="1" x14ac:dyDescent="0.25">
      <c r="A573" s="140">
        <v>553310</v>
      </c>
      <c r="B573" t="s">
        <v>932</v>
      </c>
      <c r="C573">
        <v>3110</v>
      </c>
      <c r="D573" t="s">
        <v>2212</v>
      </c>
      <c r="E573" t="s">
        <v>5439</v>
      </c>
      <c r="F573" t="s">
        <v>5440</v>
      </c>
    </row>
    <row r="574" spans="1:6" hidden="1" x14ac:dyDescent="0.25">
      <c r="A574" s="140">
        <v>598852</v>
      </c>
      <c r="B574" t="s">
        <v>5305</v>
      </c>
      <c r="C574">
        <v>3107</v>
      </c>
      <c r="D574" t="s">
        <v>1938</v>
      </c>
      <c r="E574" t="s">
        <v>5439</v>
      </c>
      <c r="F574" t="s">
        <v>5440</v>
      </c>
    </row>
    <row r="575" spans="1:6" hidden="1" x14ac:dyDescent="0.25">
      <c r="A575" s="140">
        <v>553328</v>
      </c>
      <c r="B575" t="s">
        <v>2230</v>
      </c>
      <c r="C575">
        <v>3112</v>
      </c>
      <c r="D575" t="s">
        <v>2117</v>
      </c>
      <c r="E575" t="s">
        <v>5439</v>
      </c>
      <c r="F575" t="s">
        <v>5440</v>
      </c>
    </row>
    <row r="576" spans="1:6" hidden="1" x14ac:dyDescent="0.25">
      <c r="A576" s="140">
        <v>551953</v>
      </c>
      <c r="B576" t="s">
        <v>2111</v>
      </c>
      <c r="C576">
        <v>3117</v>
      </c>
      <c r="D576" t="s">
        <v>2111</v>
      </c>
      <c r="E576" t="s">
        <v>5439</v>
      </c>
      <c r="F576" t="s">
        <v>5440</v>
      </c>
    </row>
    <row r="577" spans="1:6" hidden="1" x14ac:dyDescent="0.25">
      <c r="A577" s="140">
        <v>562289</v>
      </c>
      <c r="B577" t="s">
        <v>2759</v>
      </c>
      <c r="C577">
        <v>3108</v>
      </c>
      <c r="D577" t="s">
        <v>193</v>
      </c>
      <c r="E577" t="s">
        <v>5439</v>
      </c>
      <c r="F577" t="s">
        <v>5440</v>
      </c>
    </row>
    <row r="578" spans="1:6" hidden="1" x14ac:dyDescent="0.25">
      <c r="A578" s="140">
        <v>550671</v>
      </c>
      <c r="B578" t="s">
        <v>2033</v>
      </c>
      <c r="C578">
        <v>3109</v>
      </c>
      <c r="D578" t="s">
        <v>1980</v>
      </c>
      <c r="E578" t="s">
        <v>5439</v>
      </c>
      <c r="F578" t="s">
        <v>5440</v>
      </c>
    </row>
    <row r="579" spans="1:6" hidden="1" x14ac:dyDescent="0.25">
      <c r="A579" s="140">
        <v>551961</v>
      </c>
      <c r="B579" t="s">
        <v>1410</v>
      </c>
      <c r="C579">
        <v>3111</v>
      </c>
      <c r="D579" t="s">
        <v>2041</v>
      </c>
      <c r="E579" t="s">
        <v>5439</v>
      </c>
      <c r="F579" t="s">
        <v>5440</v>
      </c>
    </row>
    <row r="580" spans="1:6" hidden="1" x14ac:dyDescent="0.25">
      <c r="A580" s="140">
        <v>547441</v>
      </c>
      <c r="B580" t="s">
        <v>1764</v>
      </c>
      <c r="C580">
        <v>3104</v>
      </c>
      <c r="D580" t="s">
        <v>1680</v>
      </c>
      <c r="E580" t="s">
        <v>5439</v>
      </c>
      <c r="F580" t="s">
        <v>5440</v>
      </c>
    </row>
    <row r="581" spans="1:6" hidden="1" x14ac:dyDescent="0.25">
      <c r="A581" s="140">
        <v>551970</v>
      </c>
      <c r="B581" t="s">
        <v>2112</v>
      </c>
      <c r="C581">
        <v>3111</v>
      </c>
      <c r="D581" t="s">
        <v>2041</v>
      </c>
      <c r="E581" t="s">
        <v>5439</v>
      </c>
      <c r="F581" t="s">
        <v>5440</v>
      </c>
    </row>
    <row r="582" spans="1:6" hidden="1" x14ac:dyDescent="0.25">
      <c r="A582" s="140">
        <v>545261</v>
      </c>
      <c r="B582" t="s">
        <v>1612</v>
      </c>
      <c r="C582">
        <v>3102</v>
      </c>
      <c r="D582" t="s">
        <v>1524</v>
      </c>
      <c r="E582" t="s">
        <v>5439</v>
      </c>
      <c r="F582" t="s">
        <v>5440</v>
      </c>
    </row>
    <row r="583" spans="1:6" hidden="1" x14ac:dyDescent="0.25">
      <c r="A583" s="140">
        <v>535796</v>
      </c>
      <c r="B583" t="s">
        <v>921</v>
      </c>
      <c r="C583">
        <v>3102</v>
      </c>
      <c r="D583" t="s">
        <v>1524</v>
      </c>
      <c r="E583" t="s">
        <v>5439</v>
      </c>
      <c r="F583" t="s">
        <v>5440</v>
      </c>
    </row>
    <row r="584" spans="1:6" hidden="1" x14ac:dyDescent="0.25">
      <c r="A584" s="140">
        <v>549991</v>
      </c>
      <c r="B584" t="s">
        <v>560</v>
      </c>
      <c r="C584">
        <v>3108</v>
      </c>
      <c r="D584" t="s">
        <v>193</v>
      </c>
      <c r="E584" t="s">
        <v>5439</v>
      </c>
      <c r="F584" t="s">
        <v>5440</v>
      </c>
    </row>
    <row r="585" spans="1:6" hidden="1" x14ac:dyDescent="0.25">
      <c r="A585" s="140">
        <v>529915</v>
      </c>
      <c r="B585" t="s">
        <v>367</v>
      </c>
      <c r="C585">
        <v>3116</v>
      </c>
      <c r="D585" t="s">
        <v>2030</v>
      </c>
      <c r="E585" t="s">
        <v>5439</v>
      </c>
      <c r="F585" t="s">
        <v>5440</v>
      </c>
    </row>
    <row r="586" spans="1:6" hidden="1" x14ac:dyDescent="0.25">
      <c r="A586" s="140">
        <v>550001</v>
      </c>
      <c r="B586" t="s">
        <v>1974</v>
      </c>
      <c r="C586">
        <v>3108</v>
      </c>
      <c r="D586" t="s">
        <v>193</v>
      </c>
      <c r="E586" t="s">
        <v>5439</v>
      </c>
      <c r="F586" t="s">
        <v>5440</v>
      </c>
    </row>
    <row r="587" spans="1:6" hidden="1" x14ac:dyDescent="0.25">
      <c r="A587" s="140">
        <v>545287</v>
      </c>
      <c r="B587" t="s">
        <v>1614</v>
      </c>
      <c r="C587">
        <v>3115</v>
      </c>
      <c r="D587" t="s">
        <v>1606</v>
      </c>
      <c r="E587" t="s">
        <v>5439</v>
      </c>
      <c r="F587" t="s">
        <v>5440</v>
      </c>
    </row>
    <row r="588" spans="1:6" hidden="1" x14ac:dyDescent="0.25">
      <c r="A588" s="140">
        <v>562629</v>
      </c>
      <c r="B588" t="s">
        <v>2792</v>
      </c>
      <c r="C588">
        <v>3105</v>
      </c>
      <c r="D588" t="s">
        <v>1664</v>
      </c>
      <c r="E588" t="s">
        <v>5439</v>
      </c>
      <c r="F588" t="s">
        <v>5440</v>
      </c>
    </row>
    <row r="589" spans="1:6" hidden="1" x14ac:dyDescent="0.25">
      <c r="A589" s="140">
        <v>545848</v>
      </c>
      <c r="B589" t="s">
        <v>1660</v>
      </c>
      <c r="C589">
        <v>3103</v>
      </c>
      <c r="D589" t="s">
        <v>1622</v>
      </c>
      <c r="E589" t="s">
        <v>5439</v>
      </c>
      <c r="F589" t="s">
        <v>5440</v>
      </c>
    </row>
    <row r="590" spans="1:6" hidden="1" x14ac:dyDescent="0.25">
      <c r="A590" s="140">
        <v>550680</v>
      </c>
      <c r="B590" t="s">
        <v>151</v>
      </c>
      <c r="C590">
        <v>3109</v>
      </c>
      <c r="D590" t="s">
        <v>1980</v>
      </c>
      <c r="E590" t="s">
        <v>5439</v>
      </c>
      <c r="F590" t="s">
        <v>5440</v>
      </c>
    </row>
    <row r="591" spans="1:6" hidden="1" x14ac:dyDescent="0.25">
      <c r="A591" s="140">
        <v>508683</v>
      </c>
      <c r="B591" t="s">
        <v>151</v>
      </c>
      <c r="C591">
        <v>3114</v>
      </c>
      <c r="D591" t="s">
        <v>1762</v>
      </c>
      <c r="E591" t="s">
        <v>5439</v>
      </c>
      <c r="F591" t="s">
        <v>5440</v>
      </c>
    </row>
    <row r="592" spans="1:6" hidden="1" x14ac:dyDescent="0.25">
      <c r="A592" s="140">
        <v>551988</v>
      </c>
      <c r="B592" t="s">
        <v>1616</v>
      </c>
      <c r="C592">
        <v>3101</v>
      </c>
      <c r="D592" t="s">
        <v>2047</v>
      </c>
      <c r="E592" t="s">
        <v>5439</v>
      </c>
      <c r="F592" t="s">
        <v>5440</v>
      </c>
    </row>
    <row r="593" spans="1:6" hidden="1" x14ac:dyDescent="0.25">
      <c r="A593" s="140">
        <v>545317</v>
      </c>
      <c r="B593" t="s">
        <v>1616</v>
      </c>
      <c r="C593">
        <v>3102</v>
      </c>
      <c r="D593" t="s">
        <v>1524</v>
      </c>
      <c r="E593" t="s">
        <v>5439</v>
      </c>
      <c r="F593" t="s">
        <v>5440</v>
      </c>
    </row>
    <row r="594" spans="1:6" hidden="1" x14ac:dyDescent="0.25">
      <c r="A594" s="140">
        <v>537195</v>
      </c>
      <c r="B594" t="s">
        <v>1046</v>
      </c>
      <c r="C594">
        <v>3109</v>
      </c>
      <c r="D594" t="s">
        <v>1980</v>
      </c>
      <c r="E594" t="s">
        <v>5439</v>
      </c>
      <c r="F594" t="s">
        <v>5440</v>
      </c>
    </row>
    <row r="595" spans="1:6" hidden="1" x14ac:dyDescent="0.25">
      <c r="A595" s="140">
        <v>563927</v>
      </c>
      <c r="B595" t="s">
        <v>2903</v>
      </c>
      <c r="C595">
        <v>3112</v>
      </c>
      <c r="D595" t="s">
        <v>2117</v>
      </c>
      <c r="E595" t="s">
        <v>5439</v>
      </c>
      <c r="F595" t="s">
        <v>5440</v>
      </c>
    </row>
    <row r="596" spans="1:6" hidden="1" x14ac:dyDescent="0.25">
      <c r="A596" s="140">
        <v>536016</v>
      </c>
      <c r="B596" t="s">
        <v>941</v>
      </c>
      <c r="C596">
        <v>3102</v>
      </c>
      <c r="D596" t="s">
        <v>1524</v>
      </c>
      <c r="E596" t="s">
        <v>5439</v>
      </c>
      <c r="F596" t="s">
        <v>5440</v>
      </c>
    </row>
    <row r="597" spans="1:6" hidden="1" x14ac:dyDescent="0.25">
      <c r="A597" s="140">
        <v>536482</v>
      </c>
      <c r="B597" t="s">
        <v>983</v>
      </c>
      <c r="C597">
        <v>3111</v>
      </c>
      <c r="D597" t="s">
        <v>2041</v>
      </c>
      <c r="E597" t="s">
        <v>5439</v>
      </c>
      <c r="F597" t="s">
        <v>5440</v>
      </c>
    </row>
    <row r="598" spans="1:6" hidden="1" x14ac:dyDescent="0.25">
      <c r="A598" s="140">
        <v>507695</v>
      </c>
      <c r="B598" t="s">
        <v>138</v>
      </c>
      <c r="C598">
        <v>3105</v>
      </c>
      <c r="D598" t="s">
        <v>1664</v>
      </c>
      <c r="E598" t="s">
        <v>5439</v>
      </c>
      <c r="F598" t="s">
        <v>5440</v>
      </c>
    </row>
    <row r="599" spans="1:6" hidden="1" x14ac:dyDescent="0.25">
      <c r="A599" s="140">
        <v>550027</v>
      </c>
      <c r="B599" t="s">
        <v>138</v>
      </c>
      <c r="C599">
        <v>3108</v>
      </c>
      <c r="D599" t="s">
        <v>193</v>
      </c>
      <c r="E599" t="s">
        <v>5439</v>
      </c>
      <c r="F599" t="s">
        <v>5440</v>
      </c>
    </row>
    <row r="600" spans="1:6" hidden="1" x14ac:dyDescent="0.25">
      <c r="A600" s="140">
        <v>599000</v>
      </c>
      <c r="B600" t="s">
        <v>138</v>
      </c>
      <c r="C600">
        <v>3112</v>
      </c>
      <c r="D600" t="s">
        <v>2117</v>
      </c>
      <c r="E600" t="s">
        <v>5439</v>
      </c>
      <c r="F600" t="s">
        <v>5440</v>
      </c>
    </row>
    <row r="601" spans="1:6" hidden="1" x14ac:dyDescent="0.25">
      <c r="A601" s="140">
        <v>547468</v>
      </c>
      <c r="B601" t="s">
        <v>1766</v>
      </c>
      <c r="C601">
        <v>3105</v>
      </c>
      <c r="D601" t="s">
        <v>1664</v>
      </c>
      <c r="E601" t="s">
        <v>5439</v>
      </c>
      <c r="F601" t="s">
        <v>5440</v>
      </c>
    </row>
    <row r="602" spans="1:6" hidden="1" x14ac:dyDescent="0.25">
      <c r="A602" s="140">
        <v>550698</v>
      </c>
      <c r="B602" t="s">
        <v>2034</v>
      </c>
      <c r="C602">
        <v>3116</v>
      </c>
      <c r="D602" t="s">
        <v>2030</v>
      </c>
      <c r="E602" t="s">
        <v>5439</v>
      </c>
      <c r="F602" t="s">
        <v>5440</v>
      </c>
    </row>
    <row r="603" spans="1:6" hidden="1" x14ac:dyDescent="0.25">
      <c r="A603" s="140">
        <v>553361</v>
      </c>
      <c r="B603" t="s">
        <v>2234</v>
      </c>
      <c r="C603">
        <v>3110</v>
      </c>
      <c r="D603" t="s">
        <v>2212</v>
      </c>
      <c r="E603" t="s">
        <v>5439</v>
      </c>
      <c r="F603" t="s">
        <v>5440</v>
      </c>
    </row>
    <row r="604" spans="1:6" hidden="1" x14ac:dyDescent="0.25">
      <c r="A604" s="140">
        <v>599778</v>
      </c>
      <c r="B604" t="s">
        <v>5367</v>
      </c>
      <c r="C604">
        <v>3102</v>
      </c>
      <c r="D604" t="s">
        <v>1524</v>
      </c>
      <c r="E604" t="s">
        <v>5439</v>
      </c>
      <c r="F604" t="s">
        <v>5440</v>
      </c>
    </row>
    <row r="605" spans="1:6" hidden="1" x14ac:dyDescent="0.25">
      <c r="A605" s="140">
        <v>550035</v>
      </c>
      <c r="B605" t="s">
        <v>1975</v>
      </c>
      <c r="C605">
        <v>3107</v>
      </c>
      <c r="D605" t="s">
        <v>1938</v>
      </c>
      <c r="E605" t="s">
        <v>5439</v>
      </c>
      <c r="F605" t="s">
        <v>5440</v>
      </c>
    </row>
    <row r="606" spans="1:6" hidden="1" x14ac:dyDescent="0.25">
      <c r="A606" s="140">
        <v>550043</v>
      </c>
      <c r="B606" t="s">
        <v>1976</v>
      </c>
      <c r="C606">
        <v>3107</v>
      </c>
      <c r="D606" t="s">
        <v>1938</v>
      </c>
      <c r="E606" t="s">
        <v>5439</v>
      </c>
      <c r="F606" t="s">
        <v>5440</v>
      </c>
    </row>
    <row r="607" spans="1:6" hidden="1" x14ac:dyDescent="0.25">
      <c r="A607" s="140">
        <v>550701</v>
      </c>
      <c r="B607" t="s">
        <v>2035</v>
      </c>
      <c r="C607">
        <v>3109</v>
      </c>
      <c r="D607" t="s">
        <v>1980</v>
      </c>
      <c r="E607" t="s">
        <v>5439</v>
      </c>
      <c r="F607" t="s">
        <v>5440</v>
      </c>
    </row>
    <row r="608" spans="1:6" hidden="1" x14ac:dyDescent="0.25">
      <c r="A608" s="140">
        <v>550728</v>
      </c>
      <c r="B608" t="s">
        <v>2037</v>
      </c>
      <c r="C608">
        <v>3116</v>
      </c>
      <c r="D608" t="s">
        <v>2030</v>
      </c>
      <c r="E608" t="s">
        <v>5439</v>
      </c>
      <c r="F608" t="s">
        <v>5440</v>
      </c>
    </row>
    <row r="609" spans="1:6" hidden="1" x14ac:dyDescent="0.25">
      <c r="A609" s="140">
        <v>550060</v>
      </c>
      <c r="B609" t="s">
        <v>1406</v>
      </c>
      <c r="C609">
        <v>3107</v>
      </c>
      <c r="D609" t="s">
        <v>1938</v>
      </c>
      <c r="E609" t="s">
        <v>5439</v>
      </c>
      <c r="F609" t="s">
        <v>5440</v>
      </c>
    </row>
    <row r="610" spans="1:6" hidden="1" x14ac:dyDescent="0.25">
      <c r="A610" s="140">
        <v>599034</v>
      </c>
      <c r="B610" t="s">
        <v>5316</v>
      </c>
      <c r="C610">
        <v>3112</v>
      </c>
      <c r="D610" t="s">
        <v>2117</v>
      </c>
      <c r="E610" t="s">
        <v>5439</v>
      </c>
      <c r="F610" t="s">
        <v>5440</v>
      </c>
    </row>
    <row r="611" spans="1:6" hidden="1" x14ac:dyDescent="0.25">
      <c r="A611" s="140">
        <v>560430</v>
      </c>
      <c r="B611" t="s">
        <v>2611</v>
      </c>
      <c r="C611">
        <v>3112</v>
      </c>
      <c r="D611" t="s">
        <v>2117</v>
      </c>
      <c r="E611" t="s">
        <v>5439</v>
      </c>
      <c r="F611" t="s">
        <v>5440</v>
      </c>
    </row>
    <row r="612" spans="1:6" hidden="1" x14ac:dyDescent="0.25">
      <c r="A612" s="140">
        <v>545864</v>
      </c>
      <c r="B612" t="s">
        <v>1662</v>
      </c>
      <c r="C612">
        <v>3103</v>
      </c>
      <c r="D612" t="s">
        <v>1622</v>
      </c>
      <c r="E612" t="s">
        <v>5439</v>
      </c>
      <c r="F612" t="s">
        <v>5440</v>
      </c>
    </row>
    <row r="613" spans="1:6" hidden="1" x14ac:dyDescent="0.25">
      <c r="A613" s="140">
        <v>545341</v>
      </c>
      <c r="B613" t="s">
        <v>1618</v>
      </c>
      <c r="C613">
        <v>3102</v>
      </c>
      <c r="D613" t="s">
        <v>1524</v>
      </c>
      <c r="E613" t="s">
        <v>5439</v>
      </c>
      <c r="F613" t="s">
        <v>5440</v>
      </c>
    </row>
    <row r="614" spans="1:6" hidden="1" x14ac:dyDescent="0.25">
      <c r="A614" s="140">
        <v>599271</v>
      </c>
      <c r="B614" t="s">
        <v>5335</v>
      </c>
      <c r="C614">
        <v>3110</v>
      </c>
      <c r="D614" t="s">
        <v>2212</v>
      </c>
      <c r="E614" t="s">
        <v>5439</v>
      </c>
      <c r="F614" t="s">
        <v>5440</v>
      </c>
    </row>
    <row r="615" spans="1:6" hidden="1" x14ac:dyDescent="0.25">
      <c r="A615" s="140">
        <v>545872</v>
      </c>
      <c r="B615" t="s">
        <v>1663</v>
      </c>
      <c r="C615">
        <v>3103</v>
      </c>
      <c r="D615" t="s">
        <v>1622</v>
      </c>
      <c r="E615" t="s">
        <v>5439</v>
      </c>
      <c r="F615" t="s">
        <v>5440</v>
      </c>
    </row>
    <row r="616" spans="1:6" hidden="1" x14ac:dyDescent="0.25">
      <c r="A616" s="140">
        <v>553409</v>
      </c>
      <c r="B616" t="s">
        <v>2238</v>
      </c>
      <c r="C616">
        <v>3110</v>
      </c>
      <c r="D616" t="s">
        <v>2212</v>
      </c>
      <c r="E616" t="s">
        <v>5439</v>
      </c>
      <c r="F616" t="s">
        <v>5440</v>
      </c>
    </row>
    <row r="617" spans="1:6" hidden="1" x14ac:dyDescent="0.25">
      <c r="A617" s="140">
        <v>535591</v>
      </c>
      <c r="B617" t="s">
        <v>905</v>
      </c>
      <c r="C617">
        <v>3102</v>
      </c>
      <c r="D617" t="s">
        <v>1524</v>
      </c>
      <c r="E617" t="s">
        <v>5439</v>
      </c>
      <c r="F617" t="s">
        <v>5440</v>
      </c>
    </row>
    <row r="618" spans="1:6" hidden="1" x14ac:dyDescent="0.25">
      <c r="A618" s="140">
        <v>536237</v>
      </c>
      <c r="B618" t="s">
        <v>905</v>
      </c>
      <c r="C618">
        <v>3106</v>
      </c>
      <c r="D618" t="s">
        <v>1639</v>
      </c>
      <c r="E618" t="s">
        <v>5439</v>
      </c>
      <c r="F618" t="s">
        <v>5440</v>
      </c>
    </row>
    <row r="619" spans="1:6" hidden="1" x14ac:dyDescent="0.25">
      <c r="A619" s="140">
        <v>562165</v>
      </c>
      <c r="B619" t="s">
        <v>2750</v>
      </c>
      <c r="C619">
        <v>3108</v>
      </c>
      <c r="D619" t="s">
        <v>193</v>
      </c>
      <c r="E619" t="s">
        <v>5439</v>
      </c>
      <c r="F619" t="s">
        <v>5440</v>
      </c>
    </row>
    <row r="620" spans="1:6" hidden="1" x14ac:dyDescent="0.25">
      <c r="A620" s="140">
        <v>536873</v>
      </c>
      <c r="B620" t="s">
        <v>1020</v>
      </c>
      <c r="C620">
        <v>3111</v>
      </c>
      <c r="D620" t="s">
        <v>2041</v>
      </c>
      <c r="E620" t="s">
        <v>5439</v>
      </c>
      <c r="F620" t="s">
        <v>5440</v>
      </c>
    </row>
    <row r="621" spans="1:6" hidden="1" x14ac:dyDescent="0.25">
      <c r="A621" s="140">
        <v>545368</v>
      </c>
      <c r="B621" t="s">
        <v>1619</v>
      </c>
      <c r="C621">
        <v>3102</v>
      </c>
      <c r="D621" t="s">
        <v>1524</v>
      </c>
      <c r="E621" t="s">
        <v>5439</v>
      </c>
      <c r="F621" t="s">
        <v>5440</v>
      </c>
    </row>
    <row r="622" spans="1:6" hidden="1" x14ac:dyDescent="0.25">
      <c r="A622" s="140">
        <v>545376</v>
      </c>
      <c r="B622" t="s">
        <v>1620</v>
      </c>
      <c r="C622">
        <v>3113</v>
      </c>
      <c r="D622" t="s">
        <v>1603</v>
      </c>
      <c r="E622" t="s">
        <v>5439</v>
      </c>
      <c r="F622" t="s">
        <v>5440</v>
      </c>
    </row>
    <row r="623" spans="1:6" hidden="1" x14ac:dyDescent="0.25">
      <c r="A623" s="140">
        <v>529923</v>
      </c>
      <c r="B623" t="s">
        <v>368</v>
      </c>
      <c r="C623">
        <v>3116</v>
      </c>
      <c r="D623" t="s">
        <v>2030</v>
      </c>
      <c r="E623" t="s">
        <v>5439</v>
      </c>
      <c r="F623" t="s">
        <v>5440</v>
      </c>
    </row>
    <row r="624" spans="1:6" hidden="1" x14ac:dyDescent="0.25">
      <c r="A624" s="140">
        <v>529761</v>
      </c>
      <c r="B624" t="s">
        <v>353</v>
      </c>
      <c r="C624">
        <v>3105</v>
      </c>
      <c r="D624" t="s">
        <v>1664</v>
      </c>
      <c r="E624" t="s">
        <v>5439</v>
      </c>
      <c r="F624" t="s">
        <v>5440</v>
      </c>
    </row>
    <row r="625" spans="1:6" hidden="1" x14ac:dyDescent="0.25">
      <c r="A625" s="140">
        <v>598861</v>
      </c>
      <c r="B625" t="s">
        <v>353</v>
      </c>
      <c r="C625">
        <v>3108</v>
      </c>
      <c r="D625" t="s">
        <v>193</v>
      </c>
      <c r="E625" t="s">
        <v>5439</v>
      </c>
      <c r="F625" t="s">
        <v>5440</v>
      </c>
    </row>
    <row r="626" spans="1:6" hidden="1" x14ac:dyDescent="0.25">
      <c r="A626" s="140">
        <v>553417</v>
      </c>
      <c r="B626" t="s">
        <v>2239</v>
      </c>
      <c r="C626">
        <v>3112</v>
      </c>
      <c r="D626" t="s">
        <v>2117</v>
      </c>
      <c r="E626" t="s">
        <v>5439</v>
      </c>
      <c r="F626" t="s">
        <v>5440</v>
      </c>
    </row>
    <row r="627" spans="1:6" hidden="1" x14ac:dyDescent="0.25">
      <c r="A627" s="140">
        <v>550761</v>
      </c>
      <c r="B627" t="s">
        <v>2039</v>
      </c>
      <c r="C627">
        <v>3109</v>
      </c>
      <c r="D627" t="s">
        <v>1980</v>
      </c>
      <c r="E627" t="s">
        <v>5439</v>
      </c>
      <c r="F627" t="s">
        <v>5440</v>
      </c>
    </row>
    <row r="628" spans="1:6" hidden="1" x14ac:dyDescent="0.25">
      <c r="A628" s="140">
        <v>537209</v>
      </c>
      <c r="B628" t="s">
        <v>1047</v>
      </c>
      <c r="C628">
        <v>3109</v>
      </c>
      <c r="D628" t="s">
        <v>1980</v>
      </c>
      <c r="E628" t="s">
        <v>5439</v>
      </c>
      <c r="F628" t="s">
        <v>5440</v>
      </c>
    </row>
    <row r="629" spans="1:6" hidden="1" x14ac:dyDescent="0.25">
      <c r="A629" s="140">
        <v>545384</v>
      </c>
      <c r="B629" t="s">
        <v>1621</v>
      </c>
      <c r="C629">
        <v>3115</v>
      </c>
      <c r="D629" t="s">
        <v>1606</v>
      </c>
      <c r="E629" t="s">
        <v>5439</v>
      </c>
      <c r="F629" t="s">
        <v>5440</v>
      </c>
    </row>
    <row r="630" spans="1:6" hidden="1" x14ac:dyDescent="0.25">
      <c r="A630" s="140">
        <v>563897</v>
      </c>
      <c r="B630" t="s">
        <v>2900</v>
      </c>
      <c r="C630">
        <v>3110</v>
      </c>
      <c r="D630" t="s">
        <v>2212</v>
      </c>
      <c r="E630" t="s">
        <v>5439</v>
      </c>
      <c r="F630" t="s">
        <v>5440</v>
      </c>
    </row>
    <row r="631" spans="1:6" hidden="1" x14ac:dyDescent="0.25">
      <c r="A631" s="140">
        <v>562424</v>
      </c>
      <c r="B631" t="s">
        <v>2772</v>
      </c>
      <c r="C631">
        <v>3104</v>
      </c>
      <c r="D631" t="s">
        <v>1680</v>
      </c>
      <c r="E631" t="s">
        <v>5439</v>
      </c>
      <c r="F631" t="s">
        <v>5440</v>
      </c>
    </row>
    <row r="632" spans="1:6" hidden="1" x14ac:dyDescent="0.25">
      <c r="A632" s="140">
        <v>581291</v>
      </c>
      <c r="B632" t="s">
        <v>504</v>
      </c>
      <c r="C632">
        <v>6201</v>
      </c>
      <c r="D632" t="s">
        <v>4163</v>
      </c>
      <c r="E632" t="s">
        <v>5452</v>
      </c>
      <c r="F632" t="s">
        <v>5453</v>
      </c>
    </row>
    <row r="633" spans="1:6" hidden="1" x14ac:dyDescent="0.25">
      <c r="A633" s="140">
        <v>586030</v>
      </c>
      <c r="B633" t="s">
        <v>4459</v>
      </c>
      <c r="C633">
        <v>6210</v>
      </c>
      <c r="D633" t="s">
        <v>1832</v>
      </c>
      <c r="E633" t="s">
        <v>5452</v>
      </c>
      <c r="F633" t="s">
        <v>5453</v>
      </c>
    </row>
    <row r="634" spans="1:6" hidden="1" x14ac:dyDescent="0.25">
      <c r="A634" s="140">
        <v>582794</v>
      </c>
      <c r="B634" t="s">
        <v>4249</v>
      </c>
      <c r="C634">
        <v>6216</v>
      </c>
      <c r="D634" t="s">
        <v>651</v>
      </c>
      <c r="E634" t="s">
        <v>5452</v>
      </c>
      <c r="F634" t="s">
        <v>5453</v>
      </c>
    </row>
    <row r="635" spans="1:6" hidden="1" x14ac:dyDescent="0.25">
      <c r="A635" s="140">
        <v>582808</v>
      </c>
      <c r="B635" t="s">
        <v>4250</v>
      </c>
      <c r="C635">
        <v>6214</v>
      </c>
      <c r="D635" t="s">
        <v>3539</v>
      </c>
      <c r="E635" t="s">
        <v>5452</v>
      </c>
      <c r="F635" t="s">
        <v>5453</v>
      </c>
    </row>
    <row r="636" spans="1:6" hidden="1" x14ac:dyDescent="0.25">
      <c r="A636" s="140">
        <v>593729</v>
      </c>
      <c r="B636" t="s">
        <v>4973</v>
      </c>
      <c r="C636">
        <v>6220</v>
      </c>
      <c r="D636" t="s">
        <v>4972</v>
      </c>
      <c r="E636" t="s">
        <v>5452</v>
      </c>
      <c r="F636" t="s">
        <v>5453</v>
      </c>
    </row>
    <row r="637" spans="1:6" hidden="1" x14ac:dyDescent="0.25">
      <c r="A637" s="140">
        <v>584304</v>
      </c>
      <c r="B637" t="s">
        <v>4355</v>
      </c>
      <c r="C637">
        <v>6211</v>
      </c>
      <c r="D637" t="s">
        <v>3199</v>
      </c>
      <c r="E637" t="s">
        <v>5452</v>
      </c>
      <c r="F637" t="s">
        <v>5453</v>
      </c>
    </row>
    <row r="638" spans="1:6" hidden="1" x14ac:dyDescent="0.25">
      <c r="A638" s="140">
        <v>581313</v>
      </c>
      <c r="B638" t="s">
        <v>2870</v>
      </c>
      <c r="C638">
        <v>6202</v>
      </c>
      <c r="D638" t="s">
        <v>4165</v>
      </c>
      <c r="E638" t="s">
        <v>5452</v>
      </c>
      <c r="F638" t="s">
        <v>5453</v>
      </c>
    </row>
    <row r="639" spans="1:6" hidden="1" x14ac:dyDescent="0.25">
      <c r="A639" s="140">
        <v>593737</v>
      </c>
      <c r="B639" t="s">
        <v>4974</v>
      </c>
      <c r="C639">
        <v>6220</v>
      </c>
      <c r="D639" t="s">
        <v>4972</v>
      </c>
      <c r="E639" t="s">
        <v>5452</v>
      </c>
      <c r="F639" t="s">
        <v>5453</v>
      </c>
    </row>
    <row r="640" spans="1:6" hidden="1" x14ac:dyDescent="0.25">
      <c r="A640" s="140">
        <v>581321</v>
      </c>
      <c r="B640" t="s">
        <v>853</v>
      </c>
      <c r="C640">
        <v>6217</v>
      </c>
      <c r="D640" t="s">
        <v>4331</v>
      </c>
      <c r="E640" t="s">
        <v>5452</v>
      </c>
      <c r="F640" t="s">
        <v>5453</v>
      </c>
    </row>
    <row r="641" spans="1:6" hidden="1" x14ac:dyDescent="0.25">
      <c r="A641" s="140">
        <v>581330</v>
      </c>
      <c r="B641" t="s">
        <v>325</v>
      </c>
      <c r="C641">
        <v>6202</v>
      </c>
      <c r="D641" t="s">
        <v>4165</v>
      </c>
      <c r="E641" t="s">
        <v>5452</v>
      </c>
      <c r="F641" t="s">
        <v>5453</v>
      </c>
    </row>
    <row r="642" spans="1:6" hidden="1" x14ac:dyDescent="0.25">
      <c r="A642" s="140">
        <v>593745</v>
      </c>
      <c r="B642" t="s">
        <v>4975</v>
      </c>
      <c r="C642">
        <v>6220</v>
      </c>
      <c r="D642" t="s">
        <v>4972</v>
      </c>
      <c r="E642" t="s">
        <v>5452</v>
      </c>
      <c r="F642" t="s">
        <v>5453</v>
      </c>
    </row>
    <row r="643" spans="1:6" hidden="1" x14ac:dyDescent="0.25">
      <c r="A643" s="140">
        <v>582824</v>
      </c>
      <c r="B643" t="s">
        <v>4251</v>
      </c>
      <c r="C643">
        <v>6216</v>
      </c>
      <c r="D643" t="s">
        <v>651</v>
      </c>
      <c r="E643" t="s">
        <v>5452</v>
      </c>
      <c r="F643" t="s">
        <v>5453</v>
      </c>
    </row>
    <row r="644" spans="1:6" hidden="1" x14ac:dyDescent="0.25">
      <c r="A644" s="140">
        <v>582832</v>
      </c>
      <c r="B644" t="s">
        <v>4252</v>
      </c>
      <c r="C644">
        <v>6208</v>
      </c>
      <c r="D644" t="s">
        <v>4268</v>
      </c>
      <c r="E644" t="s">
        <v>5452</v>
      </c>
      <c r="F644" t="s">
        <v>5453</v>
      </c>
    </row>
    <row r="645" spans="1:6" hidden="1" x14ac:dyDescent="0.25">
      <c r="A645" s="140">
        <v>593753</v>
      </c>
      <c r="B645" t="s">
        <v>2353</v>
      </c>
      <c r="C645">
        <v>6220</v>
      </c>
      <c r="D645" t="s">
        <v>4972</v>
      </c>
      <c r="E645" t="s">
        <v>5452</v>
      </c>
      <c r="F645" t="s">
        <v>5453</v>
      </c>
    </row>
    <row r="646" spans="1:6" hidden="1" x14ac:dyDescent="0.25">
      <c r="A646" s="140">
        <v>593761</v>
      </c>
      <c r="B646" t="s">
        <v>4976</v>
      </c>
      <c r="C646">
        <v>6220</v>
      </c>
      <c r="D646" t="s">
        <v>4972</v>
      </c>
      <c r="E646" t="s">
        <v>5452</v>
      </c>
      <c r="F646" t="s">
        <v>5453</v>
      </c>
    </row>
    <row r="647" spans="1:6" hidden="1" x14ac:dyDescent="0.25">
      <c r="A647" s="140">
        <v>581283</v>
      </c>
      <c r="B647" t="s">
        <v>4163</v>
      </c>
      <c r="C647">
        <v>6201</v>
      </c>
      <c r="D647" t="s">
        <v>4163</v>
      </c>
      <c r="E647" t="s">
        <v>5452</v>
      </c>
      <c r="F647" t="s">
        <v>5453</v>
      </c>
    </row>
    <row r="648" spans="1:6" hidden="1" x14ac:dyDescent="0.25">
      <c r="A648" s="140">
        <v>586048</v>
      </c>
      <c r="B648" t="s">
        <v>4460</v>
      </c>
      <c r="C648">
        <v>6218</v>
      </c>
      <c r="D648" t="s">
        <v>4511</v>
      </c>
      <c r="E648" t="s">
        <v>5452</v>
      </c>
      <c r="F648" t="s">
        <v>5453</v>
      </c>
    </row>
    <row r="649" spans="1:6" hidden="1" x14ac:dyDescent="0.25">
      <c r="A649" s="140">
        <v>586056</v>
      </c>
      <c r="B649" t="s">
        <v>4461</v>
      </c>
      <c r="C649">
        <v>6218</v>
      </c>
      <c r="D649" t="s">
        <v>4511</v>
      </c>
      <c r="E649" t="s">
        <v>5452</v>
      </c>
      <c r="F649" t="s">
        <v>5453</v>
      </c>
    </row>
    <row r="650" spans="1:6" hidden="1" x14ac:dyDescent="0.25">
      <c r="A650" s="140">
        <v>582841</v>
      </c>
      <c r="B650" t="s">
        <v>4253</v>
      </c>
      <c r="C650">
        <v>6216</v>
      </c>
      <c r="D650" t="s">
        <v>651</v>
      </c>
      <c r="E650" t="s">
        <v>5452</v>
      </c>
      <c r="F650" t="s">
        <v>5453</v>
      </c>
    </row>
    <row r="651" spans="1:6" hidden="1" x14ac:dyDescent="0.25">
      <c r="A651" s="140">
        <v>593770</v>
      </c>
      <c r="B651" t="s">
        <v>4977</v>
      </c>
      <c r="C651">
        <v>6220</v>
      </c>
      <c r="D651" t="s">
        <v>4972</v>
      </c>
      <c r="E651" t="s">
        <v>5452</v>
      </c>
      <c r="F651" t="s">
        <v>5453</v>
      </c>
    </row>
    <row r="652" spans="1:6" hidden="1" x14ac:dyDescent="0.25">
      <c r="A652" s="140">
        <v>582859</v>
      </c>
      <c r="B652" t="s">
        <v>4254</v>
      </c>
      <c r="C652">
        <v>6221</v>
      </c>
      <c r="D652" t="s">
        <v>4353</v>
      </c>
      <c r="E652" t="s">
        <v>5452</v>
      </c>
      <c r="F652" t="s">
        <v>5453</v>
      </c>
    </row>
    <row r="653" spans="1:6" hidden="1" x14ac:dyDescent="0.25">
      <c r="A653" s="140">
        <v>592897</v>
      </c>
      <c r="B653" t="s">
        <v>4919</v>
      </c>
      <c r="C653">
        <v>6205</v>
      </c>
      <c r="D653" t="s">
        <v>4923</v>
      </c>
      <c r="E653" t="s">
        <v>5452</v>
      </c>
      <c r="F653" t="s">
        <v>5453</v>
      </c>
    </row>
    <row r="654" spans="1:6" hidden="1" x14ac:dyDescent="0.25">
      <c r="A654" s="140">
        <v>592901</v>
      </c>
      <c r="B654" t="s">
        <v>4920</v>
      </c>
      <c r="C654">
        <v>6219</v>
      </c>
      <c r="D654" t="s">
        <v>4918</v>
      </c>
      <c r="E654" t="s">
        <v>5452</v>
      </c>
      <c r="F654" t="s">
        <v>5453</v>
      </c>
    </row>
    <row r="655" spans="1:6" hidden="1" x14ac:dyDescent="0.25">
      <c r="A655" s="140">
        <v>593788</v>
      </c>
      <c r="B655" t="s">
        <v>4978</v>
      </c>
      <c r="C655">
        <v>6212</v>
      </c>
      <c r="D655" t="s">
        <v>5029</v>
      </c>
      <c r="E655" t="s">
        <v>5452</v>
      </c>
      <c r="F655" t="s">
        <v>5453</v>
      </c>
    </row>
    <row r="656" spans="1:6" hidden="1" x14ac:dyDescent="0.25">
      <c r="A656" s="140">
        <v>593796</v>
      </c>
      <c r="B656" t="s">
        <v>1202</v>
      </c>
      <c r="C656">
        <v>6220</v>
      </c>
      <c r="D656" t="s">
        <v>4972</v>
      </c>
      <c r="E656" t="s">
        <v>5452</v>
      </c>
      <c r="F656" t="s">
        <v>5453</v>
      </c>
    </row>
    <row r="657" spans="1:6" hidden="1" x14ac:dyDescent="0.25">
      <c r="A657" s="140">
        <v>584321</v>
      </c>
      <c r="B657" t="s">
        <v>4356</v>
      </c>
      <c r="C657">
        <v>6207</v>
      </c>
      <c r="D657" t="s">
        <v>4369</v>
      </c>
      <c r="E657" t="s">
        <v>5452</v>
      </c>
      <c r="F657" t="s">
        <v>5453</v>
      </c>
    </row>
    <row r="658" spans="1:6" hidden="1" x14ac:dyDescent="0.25">
      <c r="A658" s="140">
        <v>595314</v>
      </c>
      <c r="B658" t="s">
        <v>5083</v>
      </c>
      <c r="C658">
        <v>6217</v>
      </c>
      <c r="D658" t="s">
        <v>4331</v>
      </c>
      <c r="E658" t="s">
        <v>5452</v>
      </c>
      <c r="F658" t="s">
        <v>5453</v>
      </c>
    </row>
    <row r="659" spans="1:6" hidden="1" x14ac:dyDescent="0.25">
      <c r="A659" s="140">
        <v>584339</v>
      </c>
      <c r="B659" t="s">
        <v>4357</v>
      </c>
      <c r="C659">
        <v>6207</v>
      </c>
      <c r="D659" t="s">
        <v>4369</v>
      </c>
      <c r="E659" t="s">
        <v>5452</v>
      </c>
      <c r="F659" t="s">
        <v>5453</v>
      </c>
    </row>
    <row r="660" spans="1:6" hidden="1" x14ac:dyDescent="0.25">
      <c r="A660" s="140">
        <v>593800</v>
      </c>
      <c r="B660" t="s">
        <v>1273</v>
      </c>
      <c r="C660">
        <v>6220</v>
      </c>
      <c r="D660" t="s">
        <v>4972</v>
      </c>
      <c r="E660" t="s">
        <v>5452</v>
      </c>
      <c r="F660" t="s">
        <v>5453</v>
      </c>
    </row>
    <row r="661" spans="1:6" hidden="1" x14ac:dyDescent="0.25">
      <c r="A661" s="140">
        <v>581356</v>
      </c>
      <c r="B661" t="s">
        <v>2122</v>
      </c>
      <c r="C661">
        <v>6202</v>
      </c>
      <c r="D661" t="s">
        <v>4165</v>
      </c>
      <c r="E661" t="s">
        <v>5452</v>
      </c>
      <c r="F661" t="s">
        <v>5453</v>
      </c>
    </row>
    <row r="662" spans="1:6" hidden="1" x14ac:dyDescent="0.25">
      <c r="A662" s="140">
        <v>595331</v>
      </c>
      <c r="B662" t="s">
        <v>5084</v>
      </c>
      <c r="C662">
        <v>6217</v>
      </c>
      <c r="D662" t="s">
        <v>4331</v>
      </c>
      <c r="E662" t="s">
        <v>5452</v>
      </c>
      <c r="F662" t="s">
        <v>5453</v>
      </c>
    </row>
    <row r="663" spans="1:6" hidden="1" x14ac:dyDescent="0.25">
      <c r="A663" s="140">
        <v>584347</v>
      </c>
      <c r="B663" t="s">
        <v>2669</v>
      </c>
      <c r="C663">
        <v>6207</v>
      </c>
      <c r="D663" t="s">
        <v>4369</v>
      </c>
      <c r="E663" t="s">
        <v>5452</v>
      </c>
      <c r="F663" t="s">
        <v>5453</v>
      </c>
    </row>
    <row r="664" spans="1:6" hidden="1" x14ac:dyDescent="0.25">
      <c r="A664" s="140">
        <v>581364</v>
      </c>
      <c r="B664" t="s">
        <v>4164</v>
      </c>
      <c r="C664">
        <v>6201</v>
      </c>
      <c r="D664" t="s">
        <v>4163</v>
      </c>
      <c r="E664" t="s">
        <v>5452</v>
      </c>
      <c r="F664" t="s">
        <v>5453</v>
      </c>
    </row>
    <row r="665" spans="1:6" hidden="1" x14ac:dyDescent="0.25">
      <c r="A665" s="140">
        <v>581372</v>
      </c>
      <c r="B665" t="s">
        <v>4165</v>
      </c>
      <c r="C665">
        <v>6202</v>
      </c>
      <c r="D665" t="s">
        <v>4165</v>
      </c>
      <c r="E665" t="s">
        <v>5452</v>
      </c>
      <c r="F665" t="s">
        <v>5453</v>
      </c>
    </row>
    <row r="666" spans="1:6" hidden="1" x14ac:dyDescent="0.25">
      <c r="A666" s="140">
        <v>593818</v>
      </c>
      <c r="B666" t="s">
        <v>4979</v>
      </c>
      <c r="C666">
        <v>6220</v>
      </c>
      <c r="D666" t="s">
        <v>4972</v>
      </c>
      <c r="E666" t="s">
        <v>5452</v>
      </c>
      <c r="F666" t="s">
        <v>5453</v>
      </c>
    </row>
    <row r="667" spans="1:6" hidden="1" x14ac:dyDescent="0.25">
      <c r="A667" s="140">
        <v>592919</v>
      </c>
      <c r="B667" t="s">
        <v>4921</v>
      </c>
      <c r="C667">
        <v>6215</v>
      </c>
      <c r="D667" t="s">
        <v>4964</v>
      </c>
      <c r="E667" t="s">
        <v>5452</v>
      </c>
      <c r="F667" t="s">
        <v>5453</v>
      </c>
    </row>
    <row r="668" spans="1:6" hidden="1" x14ac:dyDescent="0.25">
      <c r="A668" s="140">
        <v>593826</v>
      </c>
      <c r="B668" t="s">
        <v>4980</v>
      </c>
      <c r="C668">
        <v>6220</v>
      </c>
      <c r="D668" t="s">
        <v>4972</v>
      </c>
      <c r="E668" t="s">
        <v>5452</v>
      </c>
      <c r="F668" t="s">
        <v>5453</v>
      </c>
    </row>
    <row r="669" spans="1:6" hidden="1" x14ac:dyDescent="0.25">
      <c r="A669" s="140">
        <v>582875</v>
      </c>
      <c r="B669" t="s">
        <v>4255</v>
      </c>
      <c r="C669">
        <v>6217</v>
      </c>
      <c r="D669" t="s">
        <v>4331</v>
      </c>
      <c r="E669" t="s">
        <v>5452</v>
      </c>
      <c r="F669" t="s">
        <v>5453</v>
      </c>
    </row>
    <row r="670" spans="1:6" hidden="1" x14ac:dyDescent="0.25">
      <c r="A670" s="140">
        <v>593834</v>
      </c>
      <c r="B670" t="s">
        <v>4981</v>
      </c>
      <c r="C670">
        <v>6213</v>
      </c>
      <c r="D670" t="s">
        <v>1929</v>
      </c>
      <c r="E670" t="s">
        <v>5452</v>
      </c>
      <c r="F670" t="s">
        <v>5453</v>
      </c>
    </row>
    <row r="671" spans="1:6" hidden="1" x14ac:dyDescent="0.25">
      <c r="A671" s="140">
        <v>592927</v>
      </c>
      <c r="B671" t="s">
        <v>4922</v>
      </c>
      <c r="C671">
        <v>6205</v>
      </c>
      <c r="D671" t="s">
        <v>4923</v>
      </c>
      <c r="E671" t="s">
        <v>5452</v>
      </c>
      <c r="F671" t="s">
        <v>5453</v>
      </c>
    </row>
    <row r="672" spans="1:6" hidden="1" x14ac:dyDescent="0.25">
      <c r="A672" s="140">
        <v>582883</v>
      </c>
      <c r="B672" t="s">
        <v>496</v>
      </c>
      <c r="C672">
        <v>6221</v>
      </c>
      <c r="D672" t="s">
        <v>4353</v>
      </c>
      <c r="E672" t="s">
        <v>5452</v>
      </c>
      <c r="F672" t="s">
        <v>5453</v>
      </c>
    </row>
    <row r="673" spans="1:6" hidden="1" x14ac:dyDescent="0.25">
      <c r="A673" s="140">
        <v>582786</v>
      </c>
      <c r="B673" t="s">
        <v>4248</v>
      </c>
      <c r="C673">
        <v>6203</v>
      </c>
      <c r="D673" t="s">
        <v>4248</v>
      </c>
      <c r="E673" t="s">
        <v>5452</v>
      </c>
      <c r="F673" t="s">
        <v>5453</v>
      </c>
    </row>
    <row r="674" spans="1:6" hidden="1" x14ac:dyDescent="0.25">
      <c r="A674" s="140">
        <v>584355</v>
      </c>
      <c r="B674" t="s">
        <v>4358</v>
      </c>
      <c r="C674">
        <v>6211</v>
      </c>
      <c r="D674" t="s">
        <v>3199</v>
      </c>
      <c r="E674" t="s">
        <v>5452</v>
      </c>
      <c r="F674" t="s">
        <v>5453</v>
      </c>
    </row>
    <row r="675" spans="1:6" hidden="1" x14ac:dyDescent="0.25">
      <c r="A675" s="140">
        <v>581381</v>
      </c>
      <c r="B675" t="s">
        <v>4166</v>
      </c>
      <c r="C675">
        <v>6201</v>
      </c>
      <c r="D675" t="s">
        <v>4163</v>
      </c>
      <c r="E675" t="s">
        <v>5452</v>
      </c>
      <c r="F675" t="s">
        <v>5453</v>
      </c>
    </row>
    <row r="676" spans="1:6" hidden="1" x14ac:dyDescent="0.25">
      <c r="A676" s="140">
        <v>581402</v>
      </c>
      <c r="B676" t="s">
        <v>4167</v>
      </c>
      <c r="C676">
        <v>6217</v>
      </c>
      <c r="D676" t="s">
        <v>4331</v>
      </c>
      <c r="E676" t="s">
        <v>5452</v>
      </c>
      <c r="F676" t="s">
        <v>5453</v>
      </c>
    </row>
    <row r="677" spans="1:6" hidden="1" x14ac:dyDescent="0.25">
      <c r="A677" s="140">
        <v>584363</v>
      </c>
      <c r="B677" t="s">
        <v>104</v>
      </c>
      <c r="C677">
        <v>6207</v>
      </c>
      <c r="D677" t="s">
        <v>4369</v>
      </c>
      <c r="E677" t="s">
        <v>5452</v>
      </c>
      <c r="F677" t="s">
        <v>5453</v>
      </c>
    </row>
    <row r="678" spans="1:6" hidden="1" x14ac:dyDescent="0.25">
      <c r="A678" s="140">
        <v>584291</v>
      </c>
      <c r="B678" t="s">
        <v>4354</v>
      </c>
      <c r="C678">
        <v>6204</v>
      </c>
      <c r="D678" t="s">
        <v>4354</v>
      </c>
      <c r="E678" t="s">
        <v>5452</v>
      </c>
      <c r="F678" t="s">
        <v>5453</v>
      </c>
    </row>
    <row r="679" spans="1:6" hidden="1" x14ac:dyDescent="0.25">
      <c r="A679" s="140">
        <v>584371</v>
      </c>
      <c r="B679" t="s">
        <v>376</v>
      </c>
      <c r="C679">
        <v>6211</v>
      </c>
      <c r="D679" t="s">
        <v>3199</v>
      </c>
      <c r="E679" t="s">
        <v>5452</v>
      </c>
      <c r="F679" t="s">
        <v>5453</v>
      </c>
    </row>
    <row r="680" spans="1:6" hidden="1" x14ac:dyDescent="0.25">
      <c r="A680" s="140">
        <v>581429</v>
      </c>
      <c r="B680" t="s">
        <v>140</v>
      </c>
      <c r="C680">
        <v>6216</v>
      </c>
      <c r="D680" t="s">
        <v>651</v>
      </c>
      <c r="E680" t="s">
        <v>5452</v>
      </c>
      <c r="F680" t="s">
        <v>5453</v>
      </c>
    </row>
    <row r="681" spans="1:6" hidden="1" x14ac:dyDescent="0.25">
      <c r="A681" s="140">
        <v>582891</v>
      </c>
      <c r="B681" t="s">
        <v>140</v>
      </c>
      <c r="C681">
        <v>6217</v>
      </c>
      <c r="D681" t="s">
        <v>4331</v>
      </c>
      <c r="E681" t="s">
        <v>5452</v>
      </c>
      <c r="F681" t="s">
        <v>5453</v>
      </c>
    </row>
    <row r="682" spans="1:6" hidden="1" x14ac:dyDescent="0.25">
      <c r="A682" s="140">
        <v>592935</v>
      </c>
      <c r="B682" t="s">
        <v>140</v>
      </c>
      <c r="C682">
        <v>6219</v>
      </c>
      <c r="D682" t="s">
        <v>4918</v>
      </c>
      <c r="E682" t="s">
        <v>5452</v>
      </c>
      <c r="F682" t="s">
        <v>5453</v>
      </c>
    </row>
    <row r="683" spans="1:6" hidden="1" x14ac:dyDescent="0.25">
      <c r="A683" s="140">
        <v>593842</v>
      </c>
      <c r="B683" t="s">
        <v>1445</v>
      </c>
      <c r="C683">
        <v>6220</v>
      </c>
      <c r="D683" t="s">
        <v>4972</v>
      </c>
      <c r="E683" t="s">
        <v>5452</v>
      </c>
      <c r="F683" t="s">
        <v>5453</v>
      </c>
    </row>
    <row r="684" spans="1:6" hidden="1" x14ac:dyDescent="0.25">
      <c r="A684" s="140">
        <v>592943</v>
      </c>
      <c r="B684" t="s">
        <v>4923</v>
      </c>
      <c r="C684">
        <v>6205</v>
      </c>
      <c r="D684" t="s">
        <v>4923</v>
      </c>
      <c r="E684" t="s">
        <v>5452</v>
      </c>
      <c r="F684" t="s">
        <v>5453</v>
      </c>
    </row>
    <row r="685" spans="1:6" hidden="1" x14ac:dyDescent="0.25">
      <c r="A685" s="140">
        <v>586072</v>
      </c>
      <c r="B685" t="s">
        <v>652</v>
      </c>
      <c r="C685">
        <v>6210</v>
      </c>
      <c r="D685" t="s">
        <v>1832</v>
      </c>
      <c r="E685" t="s">
        <v>5452</v>
      </c>
      <c r="F685" t="s">
        <v>5453</v>
      </c>
    </row>
    <row r="686" spans="1:6" hidden="1" x14ac:dyDescent="0.25">
      <c r="A686" s="140">
        <v>581437</v>
      </c>
      <c r="B686" t="s">
        <v>1784</v>
      </c>
      <c r="C686">
        <v>6217</v>
      </c>
      <c r="D686" t="s">
        <v>4331</v>
      </c>
      <c r="E686" t="s">
        <v>5452</v>
      </c>
      <c r="F686" t="s">
        <v>5453</v>
      </c>
    </row>
    <row r="687" spans="1:6" hidden="1" x14ac:dyDescent="0.25">
      <c r="A687" s="140">
        <v>581445</v>
      </c>
      <c r="B687" t="s">
        <v>4168</v>
      </c>
      <c r="C687">
        <v>6201</v>
      </c>
      <c r="D687" t="s">
        <v>4163</v>
      </c>
      <c r="E687" t="s">
        <v>5452</v>
      </c>
      <c r="F687" t="s">
        <v>5453</v>
      </c>
    </row>
    <row r="688" spans="1:6" hidden="1" x14ac:dyDescent="0.25">
      <c r="A688" s="140">
        <v>581453</v>
      </c>
      <c r="B688" t="s">
        <v>4169</v>
      </c>
      <c r="C688">
        <v>6201</v>
      </c>
      <c r="D688" t="s">
        <v>4163</v>
      </c>
      <c r="E688" t="s">
        <v>5452</v>
      </c>
      <c r="F688" t="s">
        <v>5453</v>
      </c>
    </row>
    <row r="689" spans="1:6" hidden="1" x14ac:dyDescent="0.25">
      <c r="A689" s="140">
        <v>584380</v>
      </c>
      <c r="B689" t="s">
        <v>4359</v>
      </c>
      <c r="C689">
        <v>6204</v>
      </c>
      <c r="D689" t="s">
        <v>4354</v>
      </c>
      <c r="E689" t="s">
        <v>5452</v>
      </c>
      <c r="F689" t="s">
        <v>5453</v>
      </c>
    </row>
    <row r="690" spans="1:6" hidden="1" x14ac:dyDescent="0.25">
      <c r="A690" s="140">
        <v>581461</v>
      </c>
      <c r="B690" t="s">
        <v>4170</v>
      </c>
      <c r="C690">
        <v>6201</v>
      </c>
      <c r="D690" t="s">
        <v>4163</v>
      </c>
      <c r="E690" t="s">
        <v>5452</v>
      </c>
      <c r="F690" t="s">
        <v>5453</v>
      </c>
    </row>
    <row r="691" spans="1:6" hidden="1" x14ac:dyDescent="0.25">
      <c r="A691" s="140">
        <v>586081</v>
      </c>
      <c r="B691" t="s">
        <v>4463</v>
      </c>
      <c r="C691">
        <v>6210</v>
      </c>
      <c r="D691" t="s">
        <v>1832</v>
      </c>
      <c r="E691" t="s">
        <v>5452</v>
      </c>
      <c r="F691" t="s">
        <v>5453</v>
      </c>
    </row>
    <row r="692" spans="1:6" hidden="1" x14ac:dyDescent="0.25">
      <c r="A692" s="140">
        <v>581470</v>
      </c>
      <c r="B692" t="s">
        <v>4171</v>
      </c>
      <c r="C692">
        <v>6202</v>
      </c>
      <c r="D692" t="s">
        <v>4165</v>
      </c>
      <c r="E692" t="s">
        <v>5452</v>
      </c>
      <c r="F692" t="s">
        <v>5453</v>
      </c>
    </row>
    <row r="693" spans="1:6" hidden="1" x14ac:dyDescent="0.25">
      <c r="A693" s="140">
        <v>593851</v>
      </c>
      <c r="B693" t="s">
        <v>4982</v>
      </c>
      <c r="C693">
        <v>6220</v>
      </c>
      <c r="D693" t="s">
        <v>4972</v>
      </c>
      <c r="E693" t="s">
        <v>5452</v>
      </c>
      <c r="F693" t="s">
        <v>5453</v>
      </c>
    </row>
    <row r="694" spans="1:6" hidden="1" x14ac:dyDescent="0.25">
      <c r="A694" s="140">
        <v>554162</v>
      </c>
      <c r="B694" t="s">
        <v>2308</v>
      </c>
      <c r="C694">
        <v>6202</v>
      </c>
      <c r="D694" t="s">
        <v>4165</v>
      </c>
      <c r="E694" t="s">
        <v>5452</v>
      </c>
      <c r="F694" t="s">
        <v>5453</v>
      </c>
    </row>
    <row r="695" spans="1:6" hidden="1" x14ac:dyDescent="0.25">
      <c r="A695" s="140">
        <v>593869</v>
      </c>
      <c r="B695" t="s">
        <v>4983</v>
      </c>
      <c r="C695">
        <v>6220</v>
      </c>
      <c r="D695" t="s">
        <v>4972</v>
      </c>
      <c r="E695" t="s">
        <v>5452</v>
      </c>
      <c r="F695" t="s">
        <v>5453</v>
      </c>
    </row>
    <row r="696" spans="1:6" hidden="1" x14ac:dyDescent="0.25">
      <c r="A696" s="140">
        <v>550272</v>
      </c>
      <c r="B696" t="s">
        <v>583</v>
      </c>
      <c r="C696">
        <v>6213</v>
      </c>
      <c r="D696" t="s">
        <v>1929</v>
      </c>
      <c r="E696" t="s">
        <v>5452</v>
      </c>
      <c r="F696" t="s">
        <v>5453</v>
      </c>
    </row>
    <row r="697" spans="1:6" hidden="1" x14ac:dyDescent="0.25">
      <c r="A697" s="140">
        <v>582913</v>
      </c>
      <c r="B697" t="s">
        <v>4256</v>
      </c>
      <c r="C697">
        <v>6209</v>
      </c>
      <c r="D697" t="s">
        <v>4276</v>
      </c>
      <c r="E697" t="s">
        <v>5452</v>
      </c>
      <c r="F697" t="s">
        <v>5453</v>
      </c>
    </row>
    <row r="698" spans="1:6" hidden="1" x14ac:dyDescent="0.25">
      <c r="A698" s="140">
        <v>586099</v>
      </c>
      <c r="B698" t="s">
        <v>4464</v>
      </c>
      <c r="C698">
        <v>6206</v>
      </c>
      <c r="D698" t="s">
        <v>1788</v>
      </c>
      <c r="E698" t="s">
        <v>5452</v>
      </c>
      <c r="F698" t="s">
        <v>5453</v>
      </c>
    </row>
    <row r="699" spans="1:6" hidden="1" x14ac:dyDescent="0.25">
      <c r="A699" s="140">
        <v>586102</v>
      </c>
      <c r="B699" t="s">
        <v>330</v>
      </c>
      <c r="C699">
        <v>6206</v>
      </c>
      <c r="D699" t="s">
        <v>1788</v>
      </c>
      <c r="E699" t="s">
        <v>5452</v>
      </c>
      <c r="F699" t="s">
        <v>5453</v>
      </c>
    </row>
    <row r="700" spans="1:6" hidden="1" x14ac:dyDescent="0.25">
      <c r="A700" s="140">
        <v>593877</v>
      </c>
      <c r="B700" t="s">
        <v>330</v>
      </c>
      <c r="C700">
        <v>6220</v>
      </c>
      <c r="D700" t="s">
        <v>4972</v>
      </c>
      <c r="E700" t="s">
        <v>5452</v>
      </c>
      <c r="F700" t="s">
        <v>5453</v>
      </c>
    </row>
    <row r="701" spans="1:6" hidden="1" x14ac:dyDescent="0.25">
      <c r="A701" s="140">
        <v>586111</v>
      </c>
      <c r="B701" t="s">
        <v>4465</v>
      </c>
      <c r="C701">
        <v>6210</v>
      </c>
      <c r="D701" t="s">
        <v>1832</v>
      </c>
      <c r="E701" t="s">
        <v>5452</v>
      </c>
      <c r="F701" t="s">
        <v>5453</v>
      </c>
    </row>
    <row r="702" spans="1:6" hidden="1" x14ac:dyDescent="0.25">
      <c r="A702" s="140">
        <v>593885</v>
      </c>
      <c r="B702" t="s">
        <v>4984</v>
      </c>
      <c r="C702">
        <v>6212</v>
      </c>
      <c r="D702" t="s">
        <v>5029</v>
      </c>
      <c r="E702" t="s">
        <v>5452</v>
      </c>
      <c r="F702" t="s">
        <v>5453</v>
      </c>
    </row>
    <row r="703" spans="1:6" hidden="1" x14ac:dyDescent="0.25">
      <c r="A703" s="140">
        <v>581496</v>
      </c>
      <c r="B703" t="s">
        <v>4172</v>
      </c>
      <c r="C703">
        <v>6201</v>
      </c>
      <c r="D703" t="s">
        <v>4163</v>
      </c>
      <c r="E703" t="s">
        <v>5452</v>
      </c>
      <c r="F703" t="s">
        <v>5453</v>
      </c>
    </row>
    <row r="704" spans="1:6" hidden="1" x14ac:dyDescent="0.25">
      <c r="A704" s="140">
        <v>593893</v>
      </c>
      <c r="B704" t="s">
        <v>4985</v>
      </c>
      <c r="C704">
        <v>6220</v>
      </c>
      <c r="D704" t="s">
        <v>4972</v>
      </c>
      <c r="E704" t="s">
        <v>5452</v>
      </c>
      <c r="F704" t="s">
        <v>5453</v>
      </c>
    </row>
    <row r="705" spans="1:6" hidden="1" x14ac:dyDescent="0.25">
      <c r="A705" s="140">
        <v>581500</v>
      </c>
      <c r="B705" t="s">
        <v>1785</v>
      </c>
      <c r="C705">
        <v>6202</v>
      </c>
      <c r="D705" t="s">
        <v>4165</v>
      </c>
      <c r="E705" t="s">
        <v>5452</v>
      </c>
      <c r="F705" t="s">
        <v>5453</v>
      </c>
    </row>
    <row r="706" spans="1:6" hidden="1" x14ac:dyDescent="0.25">
      <c r="A706" s="140">
        <v>595446</v>
      </c>
      <c r="B706" t="s">
        <v>5092</v>
      </c>
      <c r="C706">
        <v>6217</v>
      </c>
      <c r="D706" t="s">
        <v>4331</v>
      </c>
      <c r="E706" t="s">
        <v>5452</v>
      </c>
      <c r="F706" t="s">
        <v>5453</v>
      </c>
    </row>
    <row r="707" spans="1:6" hidden="1" x14ac:dyDescent="0.25">
      <c r="A707" s="140">
        <v>582921</v>
      </c>
      <c r="B707" t="s">
        <v>4257</v>
      </c>
      <c r="C707">
        <v>6209</v>
      </c>
      <c r="D707" t="s">
        <v>4276</v>
      </c>
      <c r="E707" t="s">
        <v>5452</v>
      </c>
      <c r="F707" t="s">
        <v>5453</v>
      </c>
    </row>
    <row r="708" spans="1:6" hidden="1" x14ac:dyDescent="0.25">
      <c r="A708" s="140">
        <v>582930</v>
      </c>
      <c r="B708" t="s">
        <v>4258</v>
      </c>
      <c r="C708">
        <v>6208</v>
      </c>
      <c r="D708" t="s">
        <v>4268</v>
      </c>
      <c r="E708" t="s">
        <v>5452</v>
      </c>
      <c r="F708" t="s">
        <v>5453</v>
      </c>
    </row>
    <row r="709" spans="1:6" hidden="1" x14ac:dyDescent="0.25">
      <c r="A709" s="140">
        <v>586129</v>
      </c>
      <c r="B709" t="s">
        <v>4466</v>
      </c>
      <c r="C709">
        <v>6210</v>
      </c>
      <c r="D709" t="s">
        <v>1832</v>
      </c>
      <c r="E709" t="s">
        <v>5452</v>
      </c>
      <c r="F709" t="s">
        <v>5453</v>
      </c>
    </row>
    <row r="710" spans="1:6" hidden="1" x14ac:dyDescent="0.25">
      <c r="A710" s="140">
        <v>593907</v>
      </c>
      <c r="B710" t="s">
        <v>4986</v>
      </c>
      <c r="C710">
        <v>6212</v>
      </c>
      <c r="D710" t="s">
        <v>5029</v>
      </c>
      <c r="E710" t="s">
        <v>5452</v>
      </c>
      <c r="F710" t="s">
        <v>5453</v>
      </c>
    </row>
    <row r="711" spans="1:6" hidden="1" x14ac:dyDescent="0.25">
      <c r="A711" s="140">
        <v>582948</v>
      </c>
      <c r="B711" t="s">
        <v>4259</v>
      </c>
      <c r="C711">
        <v>6217</v>
      </c>
      <c r="D711" t="s">
        <v>4331</v>
      </c>
      <c r="E711" t="s">
        <v>5452</v>
      </c>
      <c r="F711" t="s">
        <v>5453</v>
      </c>
    </row>
    <row r="712" spans="1:6" hidden="1" x14ac:dyDescent="0.25">
      <c r="A712" s="140">
        <v>581518</v>
      </c>
      <c r="B712" t="s">
        <v>1682</v>
      </c>
      <c r="C712">
        <v>6202</v>
      </c>
      <c r="D712" t="s">
        <v>4165</v>
      </c>
      <c r="E712" t="s">
        <v>5452</v>
      </c>
      <c r="F712" t="s">
        <v>5453</v>
      </c>
    </row>
    <row r="713" spans="1:6" hidden="1" x14ac:dyDescent="0.25">
      <c r="A713" s="140">
        <v>592978</v>
      </c>
      <c r="B713" t="s">
        <v>4703</v>
      </c>
      <c r="C713">
        <v>6219</v>
      </c>
      <c r="D713" t="s">
        <v>4918</v>
      </c>
      <c r="E713" t="s">
        <v>5452</v>
      </c>
      <c r="F713" t="s">
        <v>5453</v>
      </c>
    </row>
    <row r="714" spans="1:6" hidden="1" x14ac:dyDescent="0.25">
      <c r="A714" s="140">
        <v>584401</v>
      </c>
      <c r="B714" t="s">
        <v>4360</v>
      </c>
      <c r="C714">
        <v>6207</v>
      </c>
      <c r="D714" t="s">
        <v>4369</v>
      </c>
      <c r="E714" t="s">
        <v>5452</v>
      </c>
      <c r="F714" t="s">
        <v>5453</v>
      </c>
    </row>
    <row r="715" spans="1:6" hidden="1" x14ac:dyDescent="0.25">
      <c r="A715" s="140">
        <v>581526</v>
      </c>
      <c r="B715" t="s">
        <v>238</v>
      </c>
      <c r="C715">
        <v>6201</v>
      </c>
      <c r="D715" t="s">
        <v>4163</v>
      </c>
      <c r="E715" t="s">
        <v>5452</v>
      </c>
      <c r="F715" t="s">
        <v>5453</v>
      </c>
    </row>
    <row r="716" spans="1:6" hidden="1" x14ac:dyDescent="0.25">
      <c r="A716" s="140">
        <v>593923</v>
      </c>
      <c r="B716" t="s">
        <v>4987</v>
      </c>
      <c r="C716">
        <v>6212</v>
      </c>
      <c r="D716" t="s">
        <v>5029</v>
      </c>
      <c r="E716" t="s">
        <v>5452</v>
      </c>
      <c r="F716" t="s">
        <v>5453</v>
      </c>
    </row>
    <row r="717" spans="1:6" hidden="1" x14ac:dyDescent="0.25">
      <c r="A717" s="140">
        <v>584410</v>
      </c>
      <c r="B717" t="s">
        <v>4361</v>
      </c>
      <c r="C717">
        <v>6211</v>
      </c>
      <c r="D717" t="s">
        <v>3199</v>
      </c>
      <c r="E717" t="s">
        <v>5452</v>
      </c>
      <c r="F717" t="s">
        <v>5453</v>
      </c>
    </row>
    <row r="718" spans="1:6" hidden="1" x14ac:dyDescent="0.25">
      <c r="A718" s="140">
        <v>592986</v>
      </c>
      <c r="B718" t="s">
        <v>4924</v>
      </c>
      <c r="C718">
        <v>6205</v>
      </c>
      <c r="D718" t="s">
        <v>4923</v>
      </c>
      <c r="E718" t="s">
        <v>5452</v>
      </c>
      <c r="F718" t="s">
        <v>5453</v>
      </c>
    </row>
    <row r="719" spans="1:6" hidden="1" x14ac:dyDescent="0.25">
      <c r="A719" s="140">
        <v>593931</v>
      </c>
      <c r="B719" t="s">
        <v>4988</v>
      </c>
      <c r="C719">
        <v>6212</v>
      </c>
      <c r="D719" t="s">
        <v>5029</v>
      </c>
      <c r="E719" t="s">
        <v>5452</v>
      </c>
      <c r="F719" t="s">
        <v>5453</v>
      </c>
    </row>
    <row r="720" spans="1:6" hidden="1" x14ac:dyDescent="0.25">
      <c r="A720" s="140">
        <v>546941</v>
      </c>
      <c r="B720" t="s">
        <v>958</v>
      </c>
      <c r="C720">
        <v>6220</v>
      </c>
      <c r="D720" t="s">
        <v>4972</v>
      </c>
      <c r="E720" t="s">
        <v>5452</v>
      </c>
      <c r="F720" t="s">
        <v>5453</v>
      </c>
    </row>
    <row r="721" spans="1:6" hidden="1" x14ac:dyDescent="0.25">
      <c r="A721" s="140">
        <v>593958</v>
      </c>
      <c r="B721" t="s">
        <v>4989</v>
      </c>
      <c r="C721">
        <v>6212</v>
      </c>
      <c r="D721" t="s">
        <v>5029</v>
      </c>
      <c r="E721" t="s">
        <v>5452</v>
      </c>
      <c r="F721" t="s">
        <v>5453</v>
      </c>
    </row>
    <row r="722" spans="1:6" hidden="1" x14ac:dyDescent="0.25">
      <c r="A722" s="140">
        <v>586137</v>
      </c>
      <c r="B722" t="s">
        <v>4467</v>
      </c>
      <c r="C722">
        <v>6206</v>
      </c>
      <c r="D722" t="s">
        <v>1788</v>
      </c>
      <c r="E722" t="s">
        <v>5452</v>
      </c>
      <c r="F722" t="s">
        <v>5453</v>
      </c>
    </row>
    <row r="723" spans="1:6" hidden="1" x14ac:dyDescent="0.25">
      <c r="A723" s="140">
        <v>593966</v>
      </c>
      <c r="B723" t="s">
        <v>4990</v>
      </c>
      <c r="C723">
        <v>6212</v>
      </c>
      <c r="D723" t="s">
        <v>5029</v>
      </c>
      <c r="E723" t="s">
        <v>5452</v>
      </c>
      <c r="F723" t="s">
        <v>5453</v>
      </c>
    </row>
    <row r="724" spans="1:6" hidden="1" x14ac:dyDescent="0.25">
      <c r="A724" s="140">
        <v>584428</v>
      </c>
      <c r="B724" t="s">
        <v>4362</v>
      </c>
      <c r="C724">
        <v>6211</v>
      </c>
      <c r="D724" t="s">
        <v>3199</v>
      </c>
      <c r="E724" t="s">
        <v>5452</v>
      </c>
      <c r="F724" t="s">
        <v>5453</v>
      </c>
    </row>
    <row r="725" spans="1:6" hidden="1" x14ac:dyDescent="0.25">
      <c r="A725" s="140">
        <v>582956</v>
      </c>
      <c r="B725" t="s">
        <v>4260</v>
      </c>
      <c r="C725">
        <v>6208</v>
      </c>
      <c r="D725" t="s">
        <v>4268</v>
      </c>
      <c r="E725" t="s">
        <v>5452</v>
      </c>
      <c r="F725" t="s">
        <v>5453</v>
      </c>
    </row>
    <row r="726" spans="1:6" hidden="1" x14ac:dyDescent="0.25">
      <c r="A726" s="140">
        <v>595527</v>
      </c>
      <c r="B726" t="s">
        <v>5098</v>
      </c>
      <c r="C726">
        <v>6217</v>
      </c>
      <c r="D726" t="s">
        <v>4331</v>
      </c>
      <c r="E726" t="s">
        <v>5452</v>
      </c>
      <c r="F726" t="s">
        <v>5453</v>
      </c>
    </row>
    <row r="727" spans="1:6" hidden="1" x14ac:dyDescent="0.25">
      <c r="A727" s="140">
        <v>584436</v>
      </c>
      <c r="B727" t="s">
        <v>4363</v>
      </c>
      <c r="C727">
        <v>6211</v>
      </c>
      <c r="D727" t="s">
        <v>3199</v>
      </c>
      <c r="E727" t="s">
        <v>5452</v>
      </c>
      <c r="F727" t="s">
        <v>5453</v>
      </c>
    </row>
    <row r="728" spans="1:6" hidden="1" x14ac:dyDescent="0.25">
      <c r="A728" s="140">
        <v>586145</v>
      </c>
      <c r="B728" t="s">
        <v>2811</v>
      </c>
      <c r="C728">
        <v>6210</v>
      </c>
      <c r="D728" t="s">
        <v>1832</v>
      </c>
      <c r="E728" t="s">
        <v>5452</v>
      </c>
      <c r="F728" t="s">
        <v>5453</v>
      </c>
    </row>
    <row r="729" spans="1:6" hidden="1" x14ac:dyDescent="0.25">
      <c r="A729" s="140">
        <v>582964</v>
      </c>
      <c r="B729" t="s">
        <v>4261</v>
      </c>
      <c r="C729">
        <v>6214</v>
      </c>
      <c r="D729" t="s">
        <v>3539</v>
      </c>
      <c r="E729" t="s">
        <v>5452</v>
      </c>
      <c r="F729" t="s">
        <v>5453</v>
      </c>
    </row>
    <row r="730" spans="1:6" hidden="1" x14ac:dyDescent="0.25">
      <c r="A730" s="140">
        <v>581542</v>
      </c>
      <c r="B730" t="s">
        <v>4174</v>
      </c>
      <c r="C730">
        <v>6201</v>
      </c>
      <c r="D730" t="s">
        <v>4163</v>
      </c>
      <c r="E730" t="s">
        <v>5452</v>
      </c>
      <c r="F730" t="s">
        <v>5453</v>
      </c>
    </row>
    <row r="731" spans="1:6" hidden="1" x14ac:dyDescent="0.25">
      <c r="A731" s="140">
        <v>595551</v>
      </c>
      <c r="B731" t="s">
        <v>5100</v>
      </c>
      <c r="C731">
        <v>6217</v>
      </c>
      <c r="D731" t="s">
        <v>4331</v>
      </c>
      <c r="E731" t="s">
        <v>5452</v>
      </c>
      <c r="F731" t="s">
        <v>5453</v>
      </c>
    </row>
    <row r="732" spans="1:6" hidden="1" x14ac:dyDescent="0.25">
      <c r="A732" s="140">
        <v>595560</v>
      </c>
      <c r="B732" t="s">
        <v>5101</v>
      </c>
      <c r="C732">
        <v>6217</v>
      </c>
      <c r="D732" t="s">
        <v>4331</v>
      </c>
      <c r="E732" t="s">
        <v>5452</v>
      </c>
      <c r="F732" t="s">
        <v>5453</v>
      </c>
    </row>
    <row r="733" spans="1:6" hidden="1" x14ac:dyDescent="0.25">
      <c r="A733" s="140">
        <v>582972</v>
      </c>
      <c r="B733" t="s">
        <v>1289</v>
      </c>
      <c r="C733">
        <v>6217</v>
      </c>
      <c r="D733" t="s">
        <v>4331</v>
      </c>
      <c r="E733" t="s">
        <v>5452</v>
      </c>
      <c r="F733" t="s">
        <v>5453</v>
      </c>
    </row>
    <row r="734" spans="1:6" hidden="1" x14ac:dyDescent="0.25">
      <c r="A734" s="140">
        <v>592994</v>
      </c>
      <c r="B734" t="s">
        <v>3133</v>
      </c>
      <c r="C734">
        <v>6205</v>
      </c>
      <c r="D734" t="s">
        <v>4923</v>
      </c>
      <c r="E734" t="s">
        <v>5452</v>
      </c>
      <c r="F734" t="s">
        <v>5453</v>
      </c>
    </row>
    <row r="735" spans="1:6" hidden="1" x14ac:dyDescent="0.25">
      <c r="A735" s="140">
        <v>586153</v>
      </c>
      <c r="B735" t="s">
        <v>4468</v>
      </c>
      <c r="C735">
        <v>6210</v>
      </c>
      <c r="D735" t="s">
        <v>1832</v>
      </c>
      <c r="E735" t="s">
        <v>5452</v>
      </c>
      <c r="F735" t="s">
        <v>5453</v>
      </c>
    </row>
    <row r="736" spans="1:6" hidden="1" x14ac:dyDescent="0.25">
      <c r="A736" s="140">
        <v>584444</v>
      </c>
      <c r="B736" t="s">
        <v>4364</v>
      </c>
      <c r="C736">
        <v>6211</v>
      </c>
      <c r="D736" t="s">
        <v>3199</v>
      </c>
      <c r="E736" t="s">
        <v>5452</v>
      </c>
      <c r="F736" t="s">
        <v>5453</v>
      </c>
    </row>
    <row r="737" spans="1:6" hidden="1" x14ac:dyDescent="0.25">
      <c r="A737" s="140">
        <v>581551</v>
      </c>
      <c r="B737" t="s">
        <v>4175</v>
      </c>
      <c r="C737">
        <v>6202</v>
      </c>
      <c r="D737" t="s">
        <v>4165</v>
      </c>
      <c r="E737" t="s">
        <v>5452</v>
      </c>
      <c r="F737" t="s">
        <v>5453</v>
      </c>
    </row>
    <row r="738" spans="1:6" hidden="1" x14ac:dyDescent="0.25">
      <c r="A738" s="140">
        <v>593001</v>
      </c>
      <c r="B738" t="s">
        <v>4175</v>
      </c>
      <c r="C738">
        <v>6219</v>
      </c>
      <c r="D738" t="s">
        <v>4918</v>
      </c>
      <c r="E738" t="s">
        <v>5452</v>
      </c>
      <c r="F738" t="s">
        <v>5453</v>
      </c>
    </row>
    <row r="739" spans="1:6" hidden="1" x14ac:dyDescent="0.25">
      <c r="A739" s="140">
        <v>593010</v>
      </c>
      <c r="B739" t="s">
        <v>4925</v>
      </c>
      <c r="C739">
        <v>6219</v>
      </c>
      <c r="D739" t="s">
        <v>4918</v>
      </c>
      <c r="E739" t="s">
        <v>5452</v>
      </c>
      <c r="F739" t="s">
        <v>5453</v>
      </c>
    </row>
    <row r="740" spans="1:6" hidden="1" x14ac:dyDescent="0.25">
      <c r="A740" s="140">
        <v>586161</v>
      </c>
      <c r="B740" t="s">
        <v>4469</v>
      </c>
      <c r="C740">
        <v>6206</v>
      </c>
      <c r="D740" t="s">
        <v>1788</v>
      </c>
      <c r="E740" t="s">
        <v>5452</v>
      </c>
      <c r="F740" t="s">
        <v>5453</v>
      </c>
    </row>
    <row r="741" spans="1:6" hidden="1" x14ac:dyDescent="0.25">
      <c r="A741" s="140">
        <v>593974</v>
      </c>
      <c r="B741" t="s">
        <v>4991</v>
      </c>
      <c r="C741">
        <v>6220</v>
      </c>
      <c r="D741" t="s">
        <v>4972</v>
      </c>
      <c r="E741" t="s">
        <v>5452</v>
      </c>
      <c r="F741" t="s">
        <v>5453</v>
      </c>
    </row>
    <row r="742" spans="1:6" hidden="1" x14ac:dyDescent="0.25">
      <c r="A742" s="140">
        <v>593982</v>
      </c>
      <c r="B742" t="s">
        <v>4992</v>
      </c>
      <c r="C742">
        <v>6220</v>
      </c>
      <c r="D742" t="s">
        <v>4972</v>
      </c>
      <c r="E742" t="s">
        <v>5452</v>
      </c>
      <c r="F742" t="s">
        <v>5453</v>
      </c>
    </row>
    <row r="743" spans="1:6" hidden="1" x14ac:dyDescent="0.25">
      <c r="A743" s="140">
        <v>593991</v>
      </c>
      <c r="B743" t="s">
        <v>4993</v>
      </c>
      <c r="C743">
        <v>6220</v>
      </c>
      <c r="D743" t="s">
        <v>4972</v>
      </c>
      <c r="E743" t="s">
        <v>5452</v>
      </c>
      <c r="F743" t="s">
        <v>5453</v>
      </c>
    </row>
    <row r="744" spans="1:6" hidden="1" x14ac:dyDescent="0.25">
      <c r="A744" s="140">
        <v>594008</v>
      </c>
      <c r="B744" t="s">
        <v>4994</v>
      </c>
      <c r="C744">
        <v>6212</v>
      </c>
      <c r="D744" t="s">
        <v>5029</v>
      </c>
      <c r="E744" t="s">
        <v>5452</v>
      </c>
      <c r="F744" t="s">
        <v>5453</v>
      </c>
    </row>
    <row r="745" spans="1:6" hidden="1" x14ac:dyDescent="0.25">
      <c r="A745" s="140">
        <v>594016</v>
      </c>
      <c r="B745" t="s">
        <v>4995</v>
      </c>
      <c r="C745">
        <v>6220</v>
      </c>
      <c r="D745" t="s">
        <v>4972</v>
      </c>
      <c r="E745" t="s">
        <v>5452</v>
      </c>
      <c r="F745" t="s">
        <v>5453</v>
      </c>
    </row>
    <row r="746" spans="1:6" hidden="1" x14ac:dyDescent="0.25">
      <c r="A746" s="140">
        <v>593028</v>
      </c>
      <c r="B746" t="s">
        <v>3212</v>
      </c>
      <c r="C746">
        <v>6219</v>
      </c>
      <c r="D746" t="s">
        <v>4918</v>
      </c>
      <c r="E746" t="s">
        <v>5452</v>
      </c>
      <c r="F746" t="s">
        <v>5453</v>
      </c>
    </row>
    <row r="747" spans="1:6" hidden="1" x14ac:dyDescent="0.25">
      <c r="A747" s="140">
        <v>581569</v>
      </c>
      <c r="B747" t="s">
        <v>4176</v>
      </c>
      <c r="C747">
        <v>6201</v>
      </c>
      <c r="D747" t="s">
        <v>4163</v>
      </c>
      <c r="E747" t="s">
        <v>5452</v>
      </c>
      <c r="F747" t="s">
        <v>5453</v>
      </c>
    </row>
    <row r="748" spans="1:6" hidden="1" x14ac:dyDescent="0.25">
      <c r="A748" s="140">
        <v>582999</v>
      </c>
      <c r="B748" t="s">
        <v>2081</v>
      </c>
      <c r="C748">
        <v>6216</v>
      </c>
      <c r="D748" t="s">
        <v>651</v>
      </c>
      <c r="E748" t="s">
        <v>5452</v>
      </c>
      <c r="F748" t="s">
        <v>5453</v>
      </c>
    </row>
    <row r="749" spans="1:6" hidden="1" x14ac:dyDescent="0.25">
      <c r="A749" s="140">
        <v>594024</v>
      </c>
      <c r="B749" t="s">
        <v>4996</v>
      </c>
      <c r="C749">
        <v>6220</v>
      </c>
      <c r="D749" t="s">
        <v>4972</v>
      </c>
      <c r="E749" t="s">
        <v>5452</v>
      </c>
      <c r="F749" t="s">
        <v>5453</v>
      </c>
    </row>
    <row r="750" spans="1:6" hidden="1" x14ac:dyDescent="0.25">
      <c r="A750" s="140">
        <v>583014</v>
      </c>
      <c r="B750" t="s">
        <v>4262</v>
      </c>
      <c r="C750">
        <v>6217</v>
      </c>
      <c r="D750" t="s">
        <v>4331</v>
      </c>
      <c r="E750" t="s">
        <v>5452</v>
      </c>
      <c r="F750" t="s">
        <v>5453</v>
      </c>
    </row>
    <row r="751" spans="1:6" hidden="1" x14ac:dyDescent="0.25">
      <c r="A751" s="140">
        <v>550213</v>
      </c>
      <c r="B751" t="s">
        <v>1991</v>
      </c>
      <c r="C751">
        <v>6215</v>
      </c>
      <c r="D751" t="s">
        <v>4964</v>
      </c>
      <c r="E751" t="s">
        <v>5452</v>
      </c>
      <c r="F751" t="s">
        <v>5453</v>
      </c>
    </row>
    <row r="752" spans="1:6" hidden="1" x14ac:dyDescent="0.25">
      <c r="A752" s="140">
        <v>594032</v>
      </c>
      <c r="B752" t="s">
        <v>4997</v>
      </c>
      <c r="C752">
        <v>6220</v>
      </c>
      <c r="D752" t="s">
        <v>4972</v>
      </c>
      <c r="E752" t="s">
        <v>5452</v>
      </c>
      <c r="F752" t="s">
        <v>5453</v>
      </c>
    </row>
    <row r="753" spans="1:6" hidden="1" x14ac:dyDescent="0.25">
      <c r="A753" s="140">
        <v>583022</v>
      </c>
      <c r="B753" t="s">
        <v>4263</v>
      </c>
      <c r="C753">
        <v>6208</v>
      </c>
      <c r="D753" t="s">
        <v>4268</v>
      </c>
      <c r="E753" t="s">
        <v>5452</v>
      </c>
      <c r="F753" t="s">
        <v>5453</v>
      </c>
    </row>
    <row r="754" spans="1:6" hidden="1" x14ac:dyDescent="0.25">
      <c r="A754" s="140">
        <v>584452</v>
      </c>
      <c r="B754" t="s">
        <v>4365</v>
      </c>
      <c r="C754">
        <v>6204</v>
      </c>
      <c r="D754" t="s">
        <v>4354</v>
      </c>
      <c r="E754" t="s">
        <v>5452</v>
      </c>
      <c r="F754" t="s">
        <v>5453</v>
      </c>
    </row>
    <row r="755" spans="1:6" hidden="1" x14ac:dyDescent="0.25">
      <c r="A755" s="140">
        <v>593036</v>
      </c>
      <c r="B755" t="s">
        <v>4926</v>
      </c>
      <c r="C755">
        <v>6219</v>
      </c>
      <c r="D755" t="s">
        <v>4918</v>
      </c>
      <c r="E755" t="s">
        <v>5452</v>
      </c>
      <c r="F755" t="s">
        <v>5453</v>
      </c>
    </row>
    <row r="756" spans="1:6" hidden="1" x14ac:dyDescent="0.25">
      <c r="A756" s="140">
        <v>581577</v>
      </c>
      <c r="B756" t="s">
        <v>4177</v>
      </c>
      <c r="C756">
        <v>6217</v>
      </c>
      <c r="D756" t="s">
        <v>4331</v>
      </c>
      <c r="E756" t="s">
        <v>5452</v>
      </c>
      <c r="F756" t="s">
        <v>5453</v>
      </c>
    </row>
    <row r="757" spans="1:6" hidden="1" x14ac:dyDescent="0.25">
      <c r="A757" s="140">
        <v>594041</v>
      </c>
      <c r="B757" t="s">
        <v>4998</v>
      </c>
      <c r="C757">
        <v>6220</v>
      </c>
      <c r="D757" t="s">
        <v>4972</v>
      </c>
      <c r="E757" t="s">
        <v>5452</v>
      </c>
      <c r="F757" t="s">
        <v>5453</v>
      </c>
    </row>
    <row r="758" spans="1:6" hidden="1" x14ac:dyDescent="0.25">
      <c r="A758" s="140">
        <v>594059</v>
      </c>
      <c r="B758" t="s">
        <v>4999</v>
      </c>
      <c r="C758">
        <v>6220</v>
      </c>
      <c r="D758" t="s">
        <v>4972</v>
      </c>
      <c r="E758" t="s">
        <v>5452</v>
      </c>
      <c r="F758" t="s">
        <v>5453</v>
      </c>
    </row>
    <row r="759" spans="1:6" hidden="1" x14ac:dyDescent="0.25">
      <c r="A759" s="140">
        <v>593044</v>
      </c>
      <c r="B759" t="s">
        <v>4927</v>
      </c>
      <c r="C759">
        <v>6215</v>
      </c>
      <c r="D759" t="s">
        <v>4964</v>
      </c>
      <c r="E759" t="s">
        <v>5452</v>
      </c>
      <c r="F759" t="s">
        <v>5453</v>
      </c>
    </row>
    <row r="760" spans="1:6" hidden="1" x14ac:dyDescent="0.25">
      <c r="A760" s="140">
        <v>594067</v>
      </c>
      <c r="B760" t="s">
        <v>2817</v>
      </c>
      <c r="C760">
        <v>6220</v>
      </c>
      <c r="D760" t="s">
        <v>4972</v>
      </c>
      <c r="E760" t="s">
        <v>5452</v>
      </c>
      <c r="F760" t="s">
        <v>5453</v>
      </c>
    </row>
    <row r="761" spans="1:6" hidden="1" x14ac:dyDescent="0.25">
      <c r="A761" s="140">
        <v>581593</v>
      </c>
      <c r="B761" t="s">
        <v>1788</v>
      </c>
      <c r="C761">
        <v>6202</v>
      </c>
      <c r="D761" t="s">
        <v>4165</v>
      </c>
      <c r="E761" t="s">
        <v>5452</v>
      </c>
      <c r="F761" t="s">
        <v>5453</v>
      </c>
    </row>
    <row r="762" spans="1:6" hidden="1" x14ac:dyDescent="0.25">
      <c r="A762" s="140">
        <v>586021</v>
      </c>
      <c r="B762" t="s">
        <v>1788</v>
      </c>
      <c r="C762">
        <v>6206</v>
      </c>
      <c r="D762" t="s">
        <v>1788</v>
      </c>
      <c r="E762" t="s">
        <v>5452</v>
      </c>
      <c r="F762" t="s">
        <v>5453</v>
      </c>
    </row>
    <row r="763" spans="1:6" hidden="1" x14ac:dyDescent="0.25">
      <c r="A763" s="140">
        <v>583031</v>
      </c>
      <c r="B763" t="s">
        <v>4264</v>
      </c>
      <c r="C763">
        <v>6221</v>
      </c>
      <c r="D763" t="s">
        <v>4353</v>
      </c>
      <c r="E763" t="s">
        <v>5452</v>
      </c>
      <c r="F763" t="s">
        <v>5453</v>
      </c>
    </row>
    <row r="764" spans="1:6" hidden="1" x14ac:dyDescent="0.25">
      <c r="A764" s="140">
        <v>581615</v>
      </c>
      <c r="B764" t="s">
        <v>4178</v>
      </c>
      <c r="C764">
        <v>6201</v>
      </c>
      <c r="D764" t="s">
        <v>4163</v>
      </c>
      <c r="E764" t="s">
        <v>5452</v>
      </c>
      <c r="F764" t="s">
        <v>5453</v>
      </c>
    </row>
    <row r="765" spans="1:6" hidden="1" x14ac:dyDescent="0.25">
      <c r="A765" s="140">
        <v>550825</v>
      </c>
      <c r="B765" t="s">
        <v>1214</v>
      </c>
      <c r="C765">
        <v>6215</v>
      </c>
      <c r="D765" t="s">
        <v>4964</v>
      </c>
      <c r="E765" t="s">
        <v>5452</v>
      </c>
      <c r="F765" t="s">
        <v>5453</v>
      </c>
    </row>
    <row r="766" spans="1:6" hidden="1" x14ac:dyDescent="0.25">
      <c r="A766" s="140">
        <v>584461</v>
      </c>
      <c r="B766" t="s">
        <v>4366</v>
      </c>
      <c r="C766">
        <v>6207</v>
      </c>
      <c r="D766" t="s">
        <v>4369</v>
      </c>
      <c r="E766" t="s">
        <v>5452</v>
      </c>
      <c r="F766" t="s">
        <v>5453</v>
      </c>
    </row>
    <row r="767" spans="1:6" hidden="1" x14ac:dyDescent="0.25">
      <c r="A767" s="140">
        <v>594075</v>
      </c>
      <c r="B767" t="s">
        <v>5000</v>
      </c>
      <c r="C767">
        <v>6220</v>
      </c>
      <c r="D767" t="s">
        <v>4972</v>
      </c>
      <c r="E767" t="s">
        <v>5452</v>
      </c>
      <c r="F767" t="s">
        <v>5453</v>
      </c>
    </row>
    <row r="768" spans="1:6" hidden="1" x14ac:dyDescent="0.25">
      <c r="A768" s="140">
        <v>594083</v>
      </c>
      <c r="B768" t="s">
        <v>5001</v>
      </c>
      <c r="C768">
        <v>6212</v>
      </c>
      <c r="D768" t="s">
        <v>5029</v>
      </c>
      <c r="E768" t="s">
        <v>5452</v>
      </c>
      <c r="F768" t="s">
        <v>5453</v>
      </c>
    </row>
    <row r="769" spans="1:6" hidden="1" x14ac:dyDescent="0.25">
      <c r="A769" s="140">
        <v>594091</v>
      </c>
      <c r="B769" t="s">
        <v>5002</v>
      </c>
      <c r="C769">
        <v>6220</v>
      </c>
      <c r="D769" t="s">
        <v>4972</v>
      </c>
      <c r="E769" t="s">
        <v>5452</v>
      </c>
      <c r="F769" t="s">
        <v>5453</v>
      </c>
    </row>
    <row r="770" spans="1:6" hidden="1" x14ac:dyDescent="0.25">
      <c r="A770" s="140">
        <v>594105</v>
      </c>
      <c r="B770" t="s">
        <v>5003</v>
      </c>
      <c r="C770">
        <v>6212</v>
      </c>
      <c r="D770" t="s">
        <v>5029</v>
      </c>
      <c r="E770" t="s">
        <v>5452</v>
      </c>
      <c r="F770" t="s">
        <v>5453</v>
      </c>
    </row>
    <row r="771" spans="1:6" hidden="1" x14ac:dyDescent="0.25">
      <c r="A771" s="140">
        <v>595667</v>
      </c>
      <c r="B771" t="s">
        <v>5107</v>
      </c>
      <c r="C771">
        <v>6217</v>
      </c>
      <c r="D771" t="s">
        <v>4331</v>
      </c>
      <c r="E771" t="s">
        <v>5452</v>
      </c>
      <c r="F771" t="s">
        <v>5453</v>
      </c>
    </row>
    <row r="772" spans="1:6" hidden="1" x14ac:dyDescent="0.25">
      <c r="A772" s="140">
        <v>581631</v>
      </c>
      <c r="B772" t="s">
        <v>1021</v>
      </c>
      <c r="C772">
        <v>6202</v>
      </c>
      <c r="D772" t="s">
        <v>4165</v>
      </c>
      <c r="E772" t="s">
        <v>5452</v>
      </c>
      <c r="F772" t="s">
        <v>5453</v>
      </c>
    </row>
    <row r="773" spans="1:6" hidden="1" x14ac:dyDescent="0.25">
      <c r="A773" s="140">
        <v>513695</v>
      </c>
      <c r="B773" t="s">
        <v>250</v>
      </c>
      <c r="C773">
        <v>6202</v>
      </c>
      <c r="D773" t="s">
        <v>4165</v>
      </c>
      <c r="E773" t="s">
        <v>5452</v>
      </c>
      <c r="F773" t="s">
        <v>5453</v>
      </c>
    </row>
    <row r="774" spans="1:6" hidden="1" x14ac:dyDescent="0.25">
      <c r="A774" s="140">
        <v>584479</v>
      </c>
      <c r="B774" t="s">
        <v>4367</v>
      </c>
      <c r="C774">
        <v>6211</v>
      </c>
      <c r="D774" t="s">
        <v>3199</v>
      </c>
      <c r="E774" t="s">
        <v>5452</v>
      </c>
      <c r="F774" t="s">
        <v>5453</v>
      </c>
    </row>
    <row r="775" spans="1:6" hidden="1" x14ac:dyDescent="0.25">
      <c r="A775" s="140">
        <v>583057</v>
      </c>
      <c r="B775" t="s">
        <v>4265</v>
      </c>
      <c r="C775">
        <v>6216</v>
      </c>
      <c r="D775" t="s">
        <v>651</v>
      </c>
      <c r="E775" t="s">
        <v>5452</v>
      </c>
      <c r="F775" t="s">
        <v>5453</v>
      </c>
    </row>
    <row r="776" spans="1:6" hidden="1" x14ac:dyDescent="0.25">
      <c r="A776" s="140">
        <v>594113</v>
      </c>
      <c r="B776" t="s">
        <v>5004</v>
      </c>
      <c r="C776">
        <v>6212</v>
      </c>
      <c r="D776" t="s">
        <v>5029</v>
      </c>
      <c r="E776" t="s">
        <v>5452</v>
      </c>
      <c r="F776" t="s">
        <v>5453</v>
      </c>
    </row>
    <row r="777" spans="1:6" hidden="1" x14ac:dyDescent="0.25">
      <c r="A777" s="140">
        <v>593052</v>
      </c>
      <c r="B777" t="s">
        <v>4928</v>
      </c>
      <c r="C777">
        <v>6215</v>
      </c>
      <c r="D777" t="s">
        <v>4964</v>
      </c>
      <c r="E777" t="s">
        <v>5452</v>
      </c>
      <c r="F777" t="s">
        <v>5453</v>
      </c>
    </row>
    <row r="778" spans="1:6" hidden="1" x14ac:dyDescent="0.25">
      <c r="A778" s="140">
        <v>594121</v>
      </c>
      <c r="B778" t="s">
        <v>5005</v>
      </c>
      <c r="C778">
        <v>6220</v>
      </c>
      <c r="D778" t="s">
        <v>4972</v>
      </c>
      <c r="E778" t="s">
        <v>5452</v>
      </c>
      <c r="F778" t="s">
        <v>5453</v>
      </c>
    </row>
    <row r="779" spans="1:6" hidden="1" x14ac:dyDescent="0.25">
      <c r="A779" s="140">
        <v>593061</v>
      </c>
      <c r="B779" t="s">
        <v>4929</v>
      </c>
      <c r="C779">
        <v>6219</v>
      </c>
      <c r="D779" t="s">
        <v>4918</v>
      </c>
      <c r="E779" t="s">
        <v>5452</v>
      </c>
      <c r="F779" t="s">
        <v>5453</v>
      </c>
    </row>
    <row r="780" spans="1:6" hidden="1" x14ac:dyDescent="0.25">
      <c r="A780" s="140">
        <v>586170</v>
      </c>
      <c r="B780" t="s">
        <v>4470</v>
      </c>
      <c r="C780">
        <v>6210</v>
      </c>
      <c r="D780" t="s">
        <v>1832</v>
      </c>
      <c r="E780" t="s">
        <v>5452</v>
      </c>
      <c r="F780" t="s">
        <v>5453</v>
      </c>
    </row>
    <row r="781" spans="1:6" hidden="1" x14ac:dyDescent="0.25">
      <c r="A781" s="140">
        <v>594130</v>
      </c>
      <c r="B781" t="s">
        <v>5006</v>
      </c>
      <c r="C781">
        <v>6220</v>
      </c>
      <c r="D781" t="s">
        <v>4972</v>
      </c>
      <c r="E781" t="s">
        <v>5452</v>
      </c>
      <c r="F781" t="s">
        <v>5453</v>
      </c>
    </row>
    <row r="782" spans="1:6" hidden="1" x14ac:dyDescent="0.25">
      <c r="A782" s="140">
        <v>583065</v>
      </c>
      <c r="B782" t="s">
        <v>253</v>
      </c>
      <c r="C782">
        <v>6217</v>
      </c>
      <c r="D782" t="s">
        <v>4331</v>
      </c>
      <c r="E782" t="s">
        <v>5452</v>
      </c>
      <c r="F782" t="s">
        <v>5453</v>
      </c>
    </row>
    <row r="783" spans="1:6" hidden="1" x14ac:dyDescent="0.25">
      <c r="A783" s="140">
        <v>594148</v>
      </c>
      <c r="B783" t="s">
        <v>194</v>
      </c>
      <c r="C783">
        <v>6220</v>
      </c>
      <c r="D783" t="s">
        <v>4972</v>
      </c>
      <c r="E783" t="s">
        <v>5452</v>
      </c>
      <c r="F783" t="s">
        <v>5453</v>
      </c>
    </row>
    <row r="784" spans="1:6" hidden="1" x14ac:dyDescent="0.25">
      <c r="A784" s="140">
        <v>586188</v>
      </c>
      <c r="B784" t="s">
        <v>4471</v>
      </c>
      <c r="C784">
        <v>6218</v>
      </c>
      <c r="D784" t="s">
        <v>4511</v>
      </c>
      <c r="E784" t="s">
        <v>5452</v>
      </c>
      <c r="F784" t="s">
        <v>5453</v>
      </c>
    </row>
    <row r="785" spans="1:6" hidden="1" x14ac:dyDescent="0.25">
      <c r="A785" s="140">
        <v>586196</v>
      </c>
      <c r="B785" t="s">
        <v>4472</v>
      </c>
      <c r="C785">
        <v>6218</v>
      </c>
      <c r="D785" t="s">
        <v>4511</v>
      </c>
      <c r="E785" t="s">
        <v>5452</v>
      </c>
      <c r="F785" t="s">
        <v>5453</v>
      </c>
    </row>
    <row r="786" spans="1:6" hidden="1" x14ac:dyDescent="0.25">
      <c r="A786" s="140">
        <v>584487</v>
      </c>
      <c r="B786" t="s">
        <v>4368</v>
      </c>
      <c r="C786">
        <v>6204</v>
      </c>
      <c r="D786" t="s">
        <v>4354</v>
      </c>
      <c r="E786" t="s">
        <v>5452</v>
      </c>
      <c r="F786" t="s">
        <v>5453</v>
      </c>
    </row>
    <row r="787" spans="1:6" hidden="1" x14ac:dyDescent="0.25">
      <c r="A787" s="140">
        <v>593079</v>
      </c>
      <c r="B787" t="s">
        <v>4368</v>
      </c>
      <c r="C787">
        <v>6215</v>
      </c>
      <c r="D787" t="s">
        <v>4964</v>
      </c>
      <c r="E787" t="s">
        <v>5452</v>
      </c>
      <c r="F787" t="s">
        <v>5453</v>
      </c>
    </row>
    <row r="788" spans="1:6" hidden="1" x14ac:dyDescent="0.25">
      <c r="A788" s="140">
        <v>594156</v>
      </c>
      <c r="B788" t="s">
        <v>5007</v>
      </c>
      <c r="C788">
        <v>6220</v>
      </c>
      <c r="D788" t="s">
        <v>4972</v>
      </c>
      <c r="E788" t="s">
        <v>5452</v>
      </c>
      <c r="F788" t="s">
        <v>5453</v>
      </c>
    </row>
    <row r="789" spans="1:6" hidden="1" x14ac:dyDescent="0.25">
      <c r="A789" s="140">
        <v>583081</v>
      </c>
      <c r="B789" t="s">
        <v>4266</v>
      </c>
      <c r="C789">
        <v>6221</v>
      </c>
      <c r="D789" t="s">
        <v>4353</v>
      </c>
      <c r="E789" t="s">
        <v>5452</v>
      </c>
      <c r="F789" t="s">
        <v>5453</v>
      </c>
    </row>
    <row r="790" spans="1:6" hidden="1" x14ac:dyDescent="0.25">
      <c r="A790" s="140">
        <v>584495</v>
      </c>
      <c r="B790" t="s">
        <v>4369</v>
      </c>
      <c r="C790">
        <v>6207</v>
      </c>
      <c r="D790" t="s">
        <v>4369</v>
      </c>
      <c r="E790" t="s">
        <v>5452</v>
      </c>
      <c r="F790" t="s">
        <v>5453</v>
      </c>
    </row>
    <row r="791" spans="1:6" hidden="1" x14ac:dyDescent="0.25">
      <c r="A791" s="140">
        <v>593087</v>
      </c>
      <c r="B791" t="s">
        <v>4930</v>
      </c>
      <c r="C791">
        <v>6219</v>
      </c>
      <c r="D791" t="s">
        <v>4918</v>
      </c>
      <c r="E791" t="s">
        <v>5452</v>
      </c>
      <c r="F791" t="s">
        <v>5453</v>
      </c>
    </row>
    <row r="792" spans="1:6" hidden="1" x14ac:dyDescent="0.25">
      <c r="A792" s="140">
        <v>583090</v>
      </c>
      <c r="B792" t="s">
        <v>491</v>
      </c>
      <c r="C792">
        <v>6209</v>
      </c>
      <c r="D792" t="s">
        <v>4276</v>
      </c>
      <c r="E792" t="s">
        <v>5452</v>
      </c>
      <c r="F792" t="s">
        <v>5453</v>
      </c>
    </row>
    <row r="793" spans="1:6" hidden="1" x14ac:dyDescent="0.25">
      <c r="A793" s="140">
        <v>586200</v>
      </c>
      <c r="B793" t="s">
        <v>4473</v>
      </c>
      <c r="C793">
        <v>6210</v>
      </c>
      <c r="D793" t="s">
        <v>1832</v>
      </c>
      <c r="E793" t="s">
        <v>5452</v>
      </c>
      <c r="F793" t="s">
        <v>5453</v>
      </c>
    </row>
    <row r="794" spans="1:6" hidden="1" x14ac:dyDescent="0.25">
      <c r="A794" s="140">
        <v>581534</v>
      </c>
      <c r="B794" t="s">
        <v>4173</v>
      </c>
      <c r="C794">
        <v>6202</v>
      </c>
      <c r="D794" t="s">
        <v>4165</v>
      </c>
      <c r="E794" t="s">
        <v>5452</v>
      </c>
      <c r="F794" t="s">
        <v>5453</v>
      </c>
    </row>
    <row r="795" spans="1:6" hidden="1" x14ac:dyDescent="0.25">
      <c r="A795" s="140">
        <v>583111</v>
      </c>
      <c r="B795" t="s">
        <v>4267</v>
      </c>
      <c r="C795">
        <v>6209</v>
      </c>
      <c r="D795" t="s">
        <v>4276</v>
      </c>
      <c r="E795" t="s">
        <v>5452</v>
      </c>
      <c r="F795" t="s">
        <v>5453</v>
      </c>
    </row>
    <row r="796" spans="1:6" hidden="1" x14ac:dyDescent="0.25">
      <c r="A796" s="140">
        <v>594164</v>
      </c>
      <c r="B796" t="s">
        <v>5008</v>
      </c>
      <c r="C796">
        <v>6220</v>
      </c>
      <c r="D796" t="s">
        <v>4972</v>
      </c>
      <c r="E796" t="s">
        <v>5452</v>
      </c>
      <c r="F796" t="s">
        <v>5453</v>
      </c>
    </row>
    <row r="797" spans="1:6" hidden="1" x14ac:dyDescent="0.25">
      <c r="A797" s="140">
        <v>593095</v>
      </c>
      <c r="B797" t="s">
        <v>3702</v>
      </c>
      <c r="C797">
        <v>6205</v>
      </c>
      <c r="D797" t="s">
        <v>4923</v>
      </c>
      <c r="E797" t="s">
        <v>5452</v>
      </c>
      <c r="F797" t="s">
        <v>5453</v>
      </c>
    </row>
    <row r="798" spans="1:6" hidden="1" x14ac:dyDescent="0.25">
      <c r="A798" s="140">
        <v>594172</v>
      </c>
      <c r="B798" t="s">
        <v>1068</v>
      </c>
      <c r="C798">
        <v>6220</v>
      </c>
      <c r="D798" t="s">
        <v>4972</v>
      </c>
      <c r="E798" t="s">
        <v>5452</v>
      </c>
      <c r="F798" t="s">
        <v>5453</v>
      </c>
    </row>
    <row r="799" spans="1:6" hidden="1" x14ac:dyDescent="0.25">
      <c r="A799" s="140">
        <v>584517</v>
      </c>
      <c r="B799" t="s">
        <v>4370</v>
      </c>
      <c r="C799">
        <v>6213</v>
      </c>
      <c r="D799" t="s">
        <v>1929</v>
      </c>
      <c r="E799" t="s">
        <v>5452</v>
      </c>
      <c r="F799" t="s">
        <v>5453</v>
      </c>
    </row>
    <row r="800" spans="1:6" hidden="1" x14ac:dyDescent="0.25">
      <c r="A800" s="140">
        <v>583120</v>
      </c>
      <c r="B800" t="s">
        <v>4268</v>
      </c>
      <c r="C800">
        <v>6208</v>
      </c>
      <c r="D800" t="s">
        <v>4268</v>
      </c>
      <c r="E800" t="s">
        <v>5452</v>
      </c>
      <c r="F800" t="s">
        <v>5453</v>
      </c>
    </row>
    <row r="801" spans="1:6" hidden="1" x14ac:dyDescent="0.25">
      <c r="A801" s="140">
        <v>593117</v>
      </c>
      <c r="B801" t="s">
        <v>4931</v>
      </c>
      <c r="C801">
        <v>6219</v>
      </c>
      <c r="D801" t="s">
        <v>4918</v>
      </c>
      <c r="E801" t="s">
        <v>5452</v>
      </c>
      <c r="F801" t="s">
        <v>5453</v>
      </c>
    </row>
    <row r="802" spans="1:6" hidden="1" x14ac:dyDescent="0.25">
      <c r="A802" s="140">
        <v>581666</v>
      </c>
      <c r="B802" t="s">
        <v>4179</v>
      </c>
      <c r="C802">
        <v>6202</v>
      </c>
      <c r="D802" t="s">
        <v>4165</v>
      </c>
      <c r="E802" t="s">
        <v>5452</v>
      </c>
      <c r="F802" t="s">
        <v>5453</v>
      </c>
    </row>
    <row r="803" spans="1:6" hidden="1" x14ac:dyDescent="0.25">
      <c r="A803" s="140">
        <v>594181</v>
      </c>
      <c r="B803" t="s">
        <v>5009</v>
      </c>
      <c r="C803">
        <v>6212</v>
      </c>
      <c r="D803" t="s">
        <v>5029</v>
      </c>
      <c r="E803" t="s">
        <v>5452</v>
      </c>
      <c r="F803" t="s">
        <v>5453</v>
      </c>
    </row>
    <row r="804" spans="1:6" hidden="1" x14ac:dyDescent="0.25">
      <c r="A804" s="140">
        <v>594199</v>
      </c>
      <c r="B804" t="s">
        <v>5010</v>
      </c>
      <c r="C804">
        <v>6220</v>
      </c>
      <c r="D804" t="s">
        <v>4972</v>
      </c>
      <c r="E804" t="s">
        <v>5452</v>
      </c>
      <c r="F804" t="s">
        <v>5453</v>
      </c>
    </row>
    <row r="805" spans="1:6" hidden="1" x14ac:dyDescent="0.25">
      <c r="A805" s="140">
        <v>586218</v>
      </c>
      <c r="B805" t="s">
        <v>361</v>
      </c>
      <c r="C805">
        <v>6218</v>
      </c>
      <c r="D805" t="s">
        <v>4511</v>
      </c>
      <c r="E805" t="s">
        <v>5452</v>
      </c>
      <c r="F805" t="s">
        <v>5453</v>
      </c>
    </row>
    <row r="806" spans="1:6" hidden="1" x14ac:dyDescent="0.25">
      <c r="A806" s="140">
        <v>583154</v>
      </c>
      <c r="B806" t="s">
        <v>4269</v>
      </c>
      <c r="C806">
        <v>6214</v>
      </c>
      <c r="D806" t="s">
        <v>3539</v>
      </c>
      <c r="E806" t="s">
        <v>5452</v>
      </c>
      <c r="F806" t="s">
        <v>5453</v>
      </c>
    </row>
    <row r="807" spans="1:6" hidden="1" x14ac:dyDescent="0.25">
      <c r="A807" s="140">
        <v>581682</v>
      </c>
      <c r="B807" t="s">
        <v>4180</v>
      </c>
      <c r="C807">
        <v>6201</v>
      </c>
      <c r="D807" t="s">
        <v>4163</v>
      </c>
      <c r="E807" t="s">
        <v>5452</v>
      </c>
      <c r="F807" t="s">
        <v>5453</v>
      </c>
    </row>
    <row r="808" spans="1:6" hidden="1" x14ac:dyDescent="0.25">
      <c r="A808" s="140">
        <v>594202</v>
      </c>
      <c r="B808" t="s">
        <v>5011</v>
      </c>
      <c r="C808">
        <v>6220</v>
      </c>
      <c r="D808" t="s">
        <v>4972</v>
      </c>
      <c r="E808" t="s">
        <v>5452</v>
      </c>
      <c r="F808" t="s">
        <v>5453</v>
      </c>
    </row>
    <row r="809" spans="1:6" hidden="1" x14ac:dyDescent="0.25">
      <c r="A809" s="140">
        <v>584525</v>
      </c>
      <c r="B809" t="s">
        <v>4371</v>
      </c>
      <c r="C809">
        <v>6211</v>
      </c>
      <c r="D809" t="s">
        <v>3199</v>
      </c>
      <c r="E809" t="s">
        <v>5452</v>
      </c>
      <c r="F809" t="s">
        <v>5453</v>
      </c>
    </row>
    <row r="810" spans="1:6" hidden="1" x14ac:dyDescent="0.25">
      <c r="A810" s="140">
        <v>594211</v>
      </c>
      <c r="B810" t="s">
        <v>5012</v>
      </c>
      <c r="C810">
        <v>6212</v>
      </c>
      <c r="D810" t="s">
        <v>5029</v>
      </c>
      <c r="E810" t="s">
        <v>5452</v>
      </c>
      <c r="F810" t="s">
        <v>5453</v>
      </c>
    </row>
    <row r="811" spans="1:6" hidden="1" x14ac:dyDescent="0.25">
      <c r="A811" s="140">
        <v>593125</v>
      </c>
      <c r="B811" t="s">
        <v>4932</v>
      </c>
      <c r="C811">
        <v>6219</v>
      </c>
      <c r="D811" t="s">
        <v>4918</v>
      </c>
      <c r="E811" t="s">
        <v>5452</v>
      </c>
      <c r="F811" t="s">
        <v>5453</v>
      </c>
    </row>
    <row r="812" spans="1:6" hidden="1" x14ac:dyDescent="0.25">
      <c r="A812" s="140">
        <v>586226</v>
      </c>
      <c r="B812" t="s">
        <v>1815</v>
      </c>
      <c r="C812">
        <v>6210</v>
      </c>
      <c r="D812" t="s">
        <v>1832</v>
      </c>
      <c r="E812" t="s">
        <v>5452</v>
      </c>
      <c r="F812" t="s">
        <v>5453</v>
      </c>
    </row>
    <row r="813" spans="1:6" hidden="1" x14ac:dyDescent="0.25">
      <c r="A813" s="140">
        <v>583171</v>
      </c>
      <c r="B813" t="s">
        <v>4270</v>
      </c>
      <c r="C813">
        <v>6209</v>
      </c>
      <c r="D813" t="s">
        <v>4276</v>
      </c>
      <c r="E813" t="s">
        <v>5452</v>
      </c>
      <c r="F813" t="s">
        <v>5453</v>
      </c>
    </row>
    <row r="814" spans="1:6" hidden="1" x14ac:dyDescent="0.25">
      <c r="A814" s="140">
        <v>594229</v>
      </c>
      <c r="B814" t="s">
        <v>5013</v>
      </c>
      <c r="C814">
        <v>6212</v>
      </c>
      <c r="D814" t="s">
        <v>5029</v>
      </c>
      <c r="E814" t="s">
        <v>5452</v>
      </c>
      <c r="F814" t="s">
        <v>5453</v>
      </c>
    </row>
    <row r="815" spans="1:6" hidden="1" x14ac:dyDescent="0.25">
      <c r="A815" s="140">
        <v>550841</v>
      </c>
      <c r="B815" t="s">
        <v>2046</v>
      </c>
      <c r="C815">
        <v>6220</v>
      </c>
      <c r="D815" t="s">
        <v>4972</v>
      </c>
      <c r="E815" t="s">
        <v>5452</v>
      </c>
      <c r="F815" t="s">
        <v>5453</v>
      </c>
    </row>
    <row r="816" spans="1:6" hidden="1" x14ac:dyDescent="0.25">
      <c r="A816" s="140">
        <v>583189</v>
      </c>
      <c r="B816" t="s">
        <v>4271</v>
      </c>
      <c r="C816">
        <v>6216</v>
      </c>
      <c r="D816" t="s">
        <v>651</v>
      </c>
      <c r="E816" t="s">
        <v>5452</v>
      </c>
      <c r="F816" t="s">
        <v>5453</v>
      </c>
    </row>
    <row r="817" spans="1:6" hidden="1" x14ac:dyDescent="0.25">
      <c r="A817" s="140">
        <v>586234</v>
      </c>
      <c r="B817" t="s">
        <v>188</v>
      </c>
      <c r="C817">
        <v>6206</v>
      </c>
      <c r="D817" t="s">
        <v>1788</v>
      </c>
      <c r="E817" t="s">
        <v>5452</v>
      </c>
      <c r="F817" t="s">
        <v>5453</v>
      </c>
    </row>
    <row r="818" spans="1:6" hidden="1" x14ac:dyDescent="0.25">
      <c r="A818" s="140">
        <v>594237</v>
      </c>
      <c r="B818" t="s">
        <v>2061</v>
      </c>
      <c r="C818">
        <v>6212</v>
      </c>
      <c r="D818" t="s">
        <v>5029</v>
      </c>
      <c r="E818" t="s">
        <v>5452</v>
      </c>
      <c r="F818" t="s">
        <v>5453</v>
      </c>
    </row>
    <row r="819" spans="1:6" hidden="1" x14ac:dyDescent="0.25">
      <c r="A819" s="140">
        <v>595837</v>
      </c>
      <c r="B819" t="s">
        <v>5119</v>
      </c>
      <c r="C819">
        <v>6217</v>
      </c>
      <c r="D819" t="s">
        <v>4331</v>
      </c>
      <c r="E819" t="s">
        <v>5452</v>
      </c>
      <c r="F819" t="s">
        <v>5453</v>
      </c>
    </row>
    <row r="820" spans="1:6" hidden="1" x14ac:dyDescent="0.25">
      <c r="A820" s="140">
        <v>583197</v>
      </c>
      <c r="B820" t="s">
        <v>3091</v>
      </c>
      <c r="C820">
        <v>6216</v>
      </c>
      <c r="D820" t="s">
        <v>651</v>
      </c>
      <c r="E820" t="s">
        <v>5452</v>
      </c>
      <c r="F820" t="s">
        <v>5453</v>
      </c>
    </row>
    <row r="821" spans="1:6" hidden="1" x14ac:dyDescent="0.25">
      <c r="A821" s="140">
        <v>586242</v>
      </c>
      <c r="B821" t="s">
        <v>4474</v>
      </c>
      <c r="C821">
        <v>6206</v>
      </c>
      <c r="D821" t="s">
        <v>1788</v>
      </c>
      <c r="E821" t="s">
        <v>5452</v>
      </c>
      <c r="F821" t="s">
        <v>5453</v>
      </c>
    </row>
    <row r="822" spans="1:6" hidden="1" x14ac:dyDescent="0.25">
      <c r="A822" s="140">
        <v>550256</v>
      </c>
      <c r="B822" t="s">
        <v>1994</v>
      </c>
      <c r="C822">
        <v>6207</v>
      </c>
      <c r="D822" t="s">
        <v>4369</v>
      </c>
      <c r="E822" t="s">
        <v>5452</v>
      </c>
      <c r="F822" t="s">
        <v>5453</v>
      </c>
    </row>
    <row r="823" spans="1:6" hidden="1" x14ac:dyDescent="0.25">
      <c r="A823" s="140">
        <v>587907</v>
      </c>
      <c r="B823" t="s">
        <v>379</v>
      </c>
      <c r="C823">
        <v>6217</v>
      </c>
      <c r="D823" t="s">
        <v>4331</v>
      </c>
      <c r="E823" t="s">
        <v>5452</v>
      </c>
      <c r="F823" t="s">
        <v>5453</v>
      </c>
    </row>
    <row r="824" spans="1:6" hidden="1" x14ac:dyDescent="0.25">
      <c r="A824" s="140">
        <v>586251</v>
      </c>
      <c r="B824" t="s">
        <v>4475</v>
      </c>
      <c r="C824">
        <v>6210</v>
      </c>
      <c r="D824" t="s">
        <v>1832</v>
      </c>
      <c r="E824" t="s">
        <v>5452</v>
      </c>
      <c r="F824" t="s">
        <v>5453</v>
      </c>
    </row>
    <row r="825" spans="1:6" hidden="1" x14ac:dyDescent="0.25">
      <c r="A825" s="140">
        <v>583201</v>
      </c>
      <c r="B825" t="s">
        <v>4272</v>
      </c>
      <c r="C825">
        <v>6208</v>
      </c>
      <c r="D825" t="s">
        <v>4268</v>
      </c>
      <c r="E825" t="s">
        <v>5452</v>
      </c>
      <c r="F825" t="s">
        <v>5453</v>
      </c>
    </row>
    <row r="826" spans="1:6" hidden="1" x14ac:dyDescent="0.25">
      <c r="A826" s="140">
        <v>584541</v>
      </c>
      <c r="B826" t="s">
        <v>4372</v>
      </c>
      <c r="C826">
        <v>6211</v>
      </c>
      <c r="D826" t="s">
        <v>3199</v>
      </c>
      <c r="E826" t="s">
        <v>5452</v>
      </c>
      <c r="F826" t="s">
        <v>5453</v>
      </c>
    </row>
    <row r="827" spans="1:6" hidden="1" x14ac:dyDescent="0.25">
      <c r="A827" s="140">
        <v>584550</v>
      </c>
      <c r="B827" t="s">
        <v>4373</v>
      </c>
      <c r="C827">
        <v>6207</v>
      </c>
      <c r="D827" t="s">
        <v>4369</v>
      </c>
      <c r="E827" t="s">
        <v>5452</v>
      </c>
      <c r="F827" t="s">
        <v>5453</v>
      </c>
    </row>
    <row r="828" spans="1:6" hidden="1" x14ac:dyDescent="0.25">
      <c r="A828" s="140">
        <v>586269</v>
      </c>
      <c r="B828" t="s">
        <v>4476</v>
      </c>
      <c r="C828">
        <v>6218</v>
      </c>
      <c r="D828" t="s">
        <v>4511</v>
      </c>
      <c r="E828" t="s">
        <v>5452</v>
      </c>
      <c r="F828" t="s">
        <v>5453</v>
      </c>
    </row>
    <row r="829" spans="1:6" hidden="1" x14ac:dyDescent="0.25">
      <c r="A829" s="140">
        <v>581721</v>
      </c>
      <c r="B829" t="s">
        <v>1228</v>
      </c>
      <c r="C829">
        <v>6202</v>
      </c>
      <c r="D829" t="s">
        <v>4165</v>
      </c>
      <c r="E829" t="s">
        <v>5452</v>
      </c>
      <c r="F829" t="s">
        <v>5453</v>
      </c>
    </row>
    <row r="830" spans="1:6" hidden="1" x14ac:dyDescent="0.25">
      <c r="A830" s="140">
        <v>581739</v>
      </c>
      <c r="B830" t="s">
        <v>4181</v>
      </c>
      <c r="C830">
        <v>6202</v>
      </c>
      <c r="D830" t="s">
        <v>4165</v>
      </c>
      <c r="E830" t="s">
        <v>5452</v>
      </c>
      <c r="F830" t="s">
        <v>5453</v>
      </c>
    </row>
    <row r="831" spans="1:6" hidden="1" x14ac:dyDescent="0.25">
      <c r="A831" s="140">
        <v>593141</v>
      </c>
      <c r="B831" t="s">
        <v>4933</v>
      </c>
      <c r="C831">
        <v>6215</v>
      </c>
      <c r="D831" t="s">
        <v>4964</v>
      </c>
      <c r="E831" t="s">
        <v>5452</v>
      </c>
      <c r="F831" t="s">
        <v>5453</v>
      </c>
    </row>
    <row r="832" spans="1:6" hidden="1" x14ac:dyDescent="0.25">
      <c r="A832" s="140">
        <v>584568</v>
      </c>
      <c r="B832" t="s">
        <v>4374</v>
      </c>
      <c r="C832">
        <v>6207</v>
      </c>
      <c r="D832" t="s">
        <v>4369</v>
      </c>
      <c r="E832" t="s">
        <v>5452</v>
      </c>
      <c r="F832" t="s">
        <v>5453</v>
      </c>
    </row>
    <row r="833" spans="1:6" hidden="1" x14ac:dyDescent="0.25">
      <c r="A833" s="140">
        <v>583219</v>
      </c>
      <c r="B833" t="s">
        <v>508</v>
      </c>
      <c r="C833">
        <v>6216</v>
      </c>
      <c r="D833" t="s">
        <v>651</v>
      </c>
      <c r="E833" t="s">
        <v>5452</v>
      </c>
      <c r="F833" t="s">
        <v>5453</v>
      </c>
    </row>
    <row r="834" spans="1:6" hidden="1" x14ac:dyDescent="0.25">
      <c r="A834" s="140">
        <v>593150</v>
      </c>
      <c r="B834" t="s">
        <v>4934</v>
      </c>
      <c r="C834">
        <v>6205</v>
      </c>
      <c r="D834" t="s">
        <v>4923</v>
      </c>
      <c r="E834" t="s">
        <v>5452</v>
      </c>
      <c r="F834" t="s">
        <v>5453</v>
      </c>
    </row>
    <row r="835" spans="1:6" hidden="1" x14ac:dyDescent="0.25">
      <c r="A835" s="140">
        <v>593168</v>
      </c>
      <c r="B835" t="s">
        <v>4935</v>
      </c>
      <c r="C835">
        <v>6219</v>
      </c>
      <c r="D835" t="s">
        <v>4918</v>
      </c>
      <c r="E835" t="s">
        <v>5452</v>
      </c>
      <c r="F835" t="s">
        <v>5453</v>
      </c>
    </row>
    <row r="836" spans="1:6" hidden="1" x14ac:dyDescent="0.25">
      <c r="A836" s="140">
        <v>594253</v>
      </c>
      <c r="B836" t="s">
        <v>5014</v>
      </c>
      <c r="C836">
        <v>6220</v>
      </c>
      <c r="D836" t="s">
        <v>4972</v>
      </c>
      <c r="E836" t="s">
        <v>5452</v>
      </c>
      <c r="F836" t="s">
        <v>5453</v>
      </c>
    </row>
    <row r="837" spans="1:6" hidden="1" x14ac:dyDescent="0.25">
      <c r="A837" s="140">
        <v>581755</v>
      </c>
      <c r="B837" t="s">
        <v>4182</v>
      </c>
      <c r="C837">
        <v>6202</v>
      </c>
      <c r="D837" t="s">
        <v>4165</v>
      </c>
      <c r="E837" t="s">
        <v>5452</v>
      </c>
      <c r="F837" t="s">
        <v>5453</v>
      </c>
    </row>
    <row r="838" spans="1:6" hidden="1" x14ac:dyDescent="0.25">
      <c r="A838" s="140">
        <v>586277</v>
      </c>
      <c r="B838" t="s">
        <v>69</v>
      </c>
      <c r="C838">
        <v>6210</v>
      </c>
      <c r="D838" t="s">
        <v>1832</v>
      </c>
      <c r="E838" t="s">
        <v>5452</v>
      </c>
      <c r="F838" t="s">
        <v>5453</v>
      </c>
    </row>
    <row r="839" spans="1:6" hidden="1" x14ac:dyDescent="0.25">
      <c r="A839" s="140">
        <v>584576</v>
      </c>
      <c r="B839" t="s">
        <v>4375</v>
      </c>
      <c r="C839">
        <v>6204</v>
      </c>
      <c r="D839" t="s">
        <v>4354</v>
      </c>
      <c r="E839" t="s">
        <v>5452</v>
      </c>
      <c r="F839" t="s">
        <v>5453</v>
      </c>
    </row>
    <row r="840" spans="1:6" hidden="1" x14ac:dyDescent="0.25">
      <c r="A840" s="140">
        <v>581763</v>
      </c>
      <c r="B840" t="s">
        <v>4183</v>
      </c>
      <c r="C840">
        <v>6201</v>
      </c>
      <c r="D840" t="s">
        <v>4163</v>
      </c>
      <c r="E840" t="s">
        <v>5452</v>
      </c>
      <c r="F840" t="s">
        <v>5453</v>
      </c>
    </row>
    <row r="841" spans="1:6" hidden="1" x14ac:dyDescent="0.25">
      <c r="A841" s="140">
        <v>583227</v>
      </c>
      <c r="B841" t="s">
        <v>4273</v>
      </c>
      <c r="C841">
        <v>6216</v>
      </c>
      <c r="D841" t="s">
        <v>651</v>
      </c>
      <c r="E841" t="s">
        <v>5452</v>
      </c>
      <c r="F841" t="s">
        <v>5453</v>
      </c>
    </row>
    <row r="842" spans="1:6" hidden="1" x14ac:dyDescent="0.25">
      <c r="A842" s="140">
        <v>581771</v>
      </c>
      <c r="B842" t="s">
        <v>4184</v>
      </c>
      <c r="C842">
        <v>6202</v>
      </c>
      <c r="D842" t="s">
        <v>4165</v>
      </c>
      <c r="E842" t="s">
        <v>5452</v>
      </c>
      <c r="F842" t="s">
        <v>5453</v>
      </c>
    </row>
    <row r="843" spans="1:6" hidden="1" x14ac:dyDescent="0.25">
      <c r="A843" s="140">
        <v>550108</v>
      </c>
      <c r="B843" t="s">
        <v>1981</v>
      </c>
      <c r="C843">
        <v>6219</v>
      </c>
      <c r="D843" t="s">
        <v>4918</v>
      </c>
      <c r="E843" t="s">
        <v>5452</v>
      </c>
      <c r="F843" t="s">
        <v>5453</v>
      </c>
    </row>
    <row r="844" spans="1:6" hidden="1" x14ac:dyDescent="0.25">
      <c r="A844" s="140">
        <v>586285</v>
      </c>
      <c r="B844" t="s">
        <v>4477</v>
      </c>
      <c r="C844">
        <v>6218</v>
      </c>
      <c r="D844" t="s">
        <v>4511</v>
      </c>
      <c r="E844" t="s">
        <v>5452</v>
      </c>
      <c r="F844" t="s">
        <v>5453</v>
      </c>
    </row>
    <row r="845" spans="1:6" hidden="1" x14ac:dyDescent="0.25">
      <c r="A845" s="140">
        <v>593184</v>
      </c>
      <c r="B845" t="s">
        <v>4936</v>
      </c>
      <c r="C845">
        <v>6205</v>
      </c>
      <c r="D845" t="s">
        <v>4923</v>
      </c>
      <c r="E845" t="s">
        <v>5452</v>
      </c>
      <c r="F845" t="s">
        <v>5453</v>
      </c>
    </row>
    <row r="846" spans="1:6" hidden="1" x14ac:dyDescent="0.25">
      <c r="A846" s="140">
        <v>593192</v>
      </c>
      <c r="B846" t="s">
        <v>4937</v>
      </c>
      <c r="C846">
        <v>6219</v>
      </c>
      <c r="D846" t="s">
        <v>4918</v>
      </c>
      <c r="E846" t="s">
        <v>5452</v>
      </c>
      <c r="F846" t="s">
        <v>5453</v>
      </c>
    </row>
    <row r="847" spans="1:6" hidden="1" x14ac:dyDescent="0.25">
      <c r="A847" s="140">
        <v>581780</v>
      </c>
      <c r="B847" t="s">
        <v>4185</v>
      </c>
      <c r="C847">
        <v>6201</v>
      </c>
      <c r="D847" t="s">
        <v>4163</v>
      </c>
      <c r="E847" t="s">
        <v>5452</v>
      </c>
      <c r="F847" t="s">
        <v>5453</v>
      </c>
    </row>
    <row r="848" spans="1:6" hidden="1" x14ac:dyDescent="0.25">
      <c r="A848" s="140">
        <v>583235</v>
      </c>
      <c r="B848" t="s">
        <v>4274</v>
      </c>
      <c r="C848">
        <v>6214</v>
      </c>
      <c r="D848" t="s">
        <v>3539</v>
      </c>
      <c r="E848" t="s">
        <v>5452</v>
      </c>
      <c r="F848" t="s">
        <v>5453</v>
      </c>
    </row>
    <row r="849" spans="1:6" hidden="1" x14ac:dyDescent="0.25">
      <c r="A849" s="140">
        <v>594261</v>
      </c>
      <c r="B849" t="s">
        <v>5015</v>
      </c>
      <c r="C849">
        <v>6220</v>
      </c>
      <c r="D849" t="s">
        <v>4972</v>
      </c>
      <c r="E849" t="s">
        <v>5452</v>
      </c>
      <c r="F849" t="s">
        <v>5453</v>
      </c>
    </row>
    <row r="850" spans="1:6" hidden="1" x14ac:dyDescent="0.25">
      <c r="A850" s="140">
        <v>581798</v>
      </c>
      <c r="B850" t="s">
        <v>4186</v>
      </c>
      <c r="C850">
        <v>6202</v>
      </c>
      <c r="D850" t="s">
        <v>4165</v>
      </c>
      <c r="E850" t="s">
        <v>5452</v>
      </c>
      <c r="F850" t="s">
        <v>5453</v>
      </c>
    </row>
    <row r="851" spans="1:6" hidden="1" x14ac:dyDescent="0.25">
      <c r="A851" s="140">
        <v>594270</v>
      </c>
      <c r="B851" t="s">
        <v>5016</v>
      </c>
      <c r="C851">
        <v>6220</v>
      </c>
      <c r="D851" t="s">
        <v>4972</v>
      </c>
      <c r="E851" t="s">
        <v>5452</v>
      </c>
      <c r="F851" t="s">
        <v>5453</v>
      </c>
    </row>
    <row r="852" spans="1:6" hidden="1" x14ac:dyDescent="0.25">
      <c r="A852" s="140">
        <v>584584</v>
      </c>
      <c r="B852" t="s">
        <v>4376</v>
      </c>
      <c r="C852">
        <v>6207</v>
      </c>
      <c r="D852" t="s">
        <v>4369</v>
      </c>
      <c r="E852" t="s">
        <v>5452</v>
      </c>
      <c r="F852" t="s">
        <v>5453</v>
      </c>
    </row>
    <row r="853" spans="1:6" hidden="1" x14ac:dyDescent="0.25">
      <c r="A853" s="140">
        <v>593214</v>
      </c>
      <c r="B853" t="s">
        <v>2751</v>
      </c>
      <c r="C853">
        <v>6215</v>
      </c>
      <c r="D853" t="s">
        <v>4964</v>
      </c>
      <c r="E853" t="s">
        <v>5452</v>
      </c>
      <c r="F853" t="s">
        <v>5453</v>
      </c>
    </row>
    <row r="854" spans="1:6" hidden="1" x14ac:dyDescent="0.25">
      <c r="A854" s="140">
        <v>584592</v>
      </c>
      <c r="B854" t="s">
        <v>4377</v>
      </c>
      <c r="C854">
        <v>6207</v>
      </c>
      <c r="D854" t="s">
        <v>4369</v>
      </c>
      <c r="E854" t="s">
        <v>5452</v>
      </c>
      <c r="F854" t="s">
        <v>5453</v>
      </c>
    </row>
    <row r="855" spans="1:6" hidden="1" x14ac:dyDescent="0.25">
      <c r="A855" s="140">
        <v>594288</v>
      </c>
      <c r="B855" t="s">
        <v>4377</v>
      </c>
      <c r="C855">
        <v>6220</v>
      </c>
      <c r="D855" t="s">
        <v>4972</v>
      </c>
      <c r="E855" t="s">
        <v>5452</v>
      </c>
      <c r="F855" t="s">
        <v>5453</v>
      </c>
    </row>
    <row r="856" spans="1:6" hidden="1" x14ac:dyDescent="0.25">
      <c r="A856" s="140">
        <v>581801</v>
      </c>
      <c r="B856" t="s">
        <v>4187</v>
      </c>
      <c r="C856">
        <v>6202</v>
      </c>
      <c r="D856" t="s">
        <v>4165</v>
      </c>
      <c r="E856" t="s">
        <v>5452</v>
      </c>
      <c r="F856" t="s">
        <v>5453</v>
      </c>
    </row>
    <row r="857" spans="1:6" hidden="1" x14ac:dyDescent="0.25">
      <c r="A857" s="140">
        <v>550086</v>
      </c>
      <c r="B857" t="s">
        <v>1979</v>
      </c>
      <c r="C857">
        <v>6220</v>
      </c>
      <c r="D857" t="s">
        <v>4972</v>
      </c>
      <c r="E857" t="s">
        <v>5452</v>
      </c>
      <c r="F857" t="s">
        <v>5453</v>
      </c>
    </row>
    <row r="858" spans="1:6" hidden="1" x14ac:dyDescent="0.25">
      <c r="A858" s="140">
        <v>593222</v>
      </c>
      <c r="B858" t="s">
        <v>1791</v>
      </c>
      <c r="C858">
        <v>6205</v>
      </c>
      <c r="D858" t="s">
        <v>4923</v>
      </c>
      <c r="E858" t="s">
        <v>5452</v>
      </c>
      <c r="F858" t="s">
        <v>5453</v>
      </c>
    </row>
    <row r="859" spans="1:6" hidden="1" x14ac:dyDescent="0.25">
      <c r="A859" s="140">
        <v>593231</v>
      </c>
      <c r="B859" t="s">
        <v>4938</v>
      </c>
      <c r="C859">
        <v>6219</v>
      </c>
      <c r="D859" t="s">
        <v>4918</v>
      </c>
      <c r="E859" t="s">
        <v>5452</v>
      </c>
      <c r="F859" t="s">
        <v>5453</v>
      </c>
    </row>
    <row r="860" spans="1:6" hidden="1" x14ac:dyDescent="0.25">
      <c r="A860" s="140">
        <v>595934</v>
      </c>
      <c r="B860" t="s">
        <v>5125</v>
      </c>
      <c r="C860">
        <v>6217</v>
      </c>
      <c r="D860" t="s">
        <v>4331</v>
      </c>
      <c r="E860" t="s">
        <v>5452</v>
      </c>
      <c r="F860" t="s">
        <v>5453</v>
      </c>
    </row>
    <row r="861" spans="1:6" hidden="1" x14ac:dyDescent="0.25">
      <c r="A861" s="140">
        <v>581810</v>
      </c>
      <c r="B861" t="s">
        <v>4188</v>
      </c>
      <c r="C861">
        <v>6202</v>
      </c>
      <c r="D861" t="s">
        <v>4165</v>
      </c>
      <c r="E861" t="s">
        <v>5452</v>
      </c>
      <c r="F861" t="s">
        <v>5453</v>
      </c>
    </row>
    <row r="862" spans="1:6" hidden="1" x14ac:dyDescent="0.25">
      <c r="A862" s="140">
        <v>581828</v>
      </c>
      <c r="B862" t="s">
        <v>4189</v>
      </c>
      <c r="C862">
        <v>6201</v>
      </c>
      <c r="D862" t="s">
        <v>4163</v>
      </c>
      <c r="E862" t="s">
        <v>5452</v>
      </c>
      <c r="F862" t="s">
        <v>5453</v>
      </c>
    </row>
    <row r="863" spans="1:6" hidden="1" x14ac:dyDescent="0.25">
      <c r="A863" s="140">
        <v>594296</v>
      </c>
      <c r="B863" t="s">
        <v>5017</v>
      </c>
      <c r="C863">
        <v>6212</v>
      </c>
      <c r="D863" t="s">
        <v>5029</v>
      </c>
      <c r="E863" t="s">
        <v>5452</v>
      </c>
      <c r="F863" t="s">
        <v>5453</v>
      </c>
    </row>
    <row r="864" spans="1:6" hidden="1" x14ac:dyDescent="0.25">
      <c r="A864" s="140">
        <v>593249</v>
      </c>
      <c r="B864" t="s">
        <v>4939</v>
      </c>
      <c r="C864">
        <v>6219</v>
      </c>
      <c r="D864" t="s">
        <v>4918</v>
      </c>
      <c r="E864" t="s">
        <v>5452</v>
      </c>
      <c r="F864" t="s">
        <v>5453</v>
      </c>
    </row>
    <row r="865" spans="1:6" hidden="1" x14ac:dyDescent="0.25">
      <c r="A865" s="140">
        <v>594300</v>
      </c>
      <c r="B865" t="s">
        <v>5018</v>
      </c>
      <c r="C865">
        <v>6220</v>
      </c>
      <c r="D865" t="s">
        <v>4972</v>
      </c>
      <c r="E865" t="s">
        <v>5452</v>
      </c>
      <c r="F865" t="s">
        <v>5453</v>
      </c>
    </row>
    <row r="866" spans="1:6" hidden="1" x14ac:dyDescent="0.25">
      <c r="A866" s="140">
        <v>581836</v>
      </c>
      <c r="B866" t="s">
        <v>4190</v>
      </c>
      <c r="C866">
        <v>6201</v>
      </c>
      <c r="D866" t="s">
        <v>4163</v>
      </c>
      <c r="E866" t="s">
        <v>5452</v>
      </c>
      <c r="F866" t="s">
        <v>5453</v>
      </c>
    </row>
    <row r="867" spans="1:6" hidden="1" x14ac:dyDescent="0.25">
      <c r="A867" s="140">
        <v>581844</v>
      </c>
      <c r="B867" t="s">
        <v>4191</v>
      </c>
      <c r="C867">
        <v>6202</v>
      </c>
      <c r="D867" t="s">
        <v>4165</v>
      </c>
      <c r="E867" t="s">
        <v>5452</v>
      </c>
      <c r="F867" t="s">
        <v>5453</v>
      </c>
    </row>
    <row r="868" spans="1:6" hidden="1" x14ac:dyDescent="0.25">
      <c r="A868" s="140">
        <v>581852</v>
      </c>
      <c r="B868" t="s">
        <v>1149</v>
      </c>
      <c r="C868">
        <v>6202</v>
      </c>
      <c r="D868" t="s">
        <v>4165</v>
      </c>
      <c r="E868" t="s">
        <v>5452</v>
      </c>
      <c r="F868" t="s">
        <v>5453</v>
      </c>
    </row>
    <row r="869" spans="1:6" hidden="1" x14ac:dyDescent="0.25">
      <c r="A869" s="140">
        <v>581861</v>
      </c>
      <c r="B869" t="s">
        <v>4192</v>
      </c>
      <c r="C869">
        <v>6201</v>
      </c>
      <c r="D869" t="s">
        <v>4163</v>
      </c>
      <c r="E869" t="s">
        <v>5452</v>
      </c>
      <c r="F869" t="s">
        <v>5453</v>
      </c>
    </row>
    <row r="870" spans="1:6" hidden="1" x14ac:dyDescent="0.25">
      <c r="A870" s="140">
        <v>581879</v>
      </c>
      <c r="B870" t="s">
        <v>4193</v>
      </c>
      <c r="C870">
        <v>6202</v>
      </c>
      <c r="D870" t="s">
        <v>4165</v>
      </c>
      <c r="E870" t="s">
        <v>5452</v>
      </c>
      <c r="F870" t="s">
        <v>5453</v>
      </c>
    </row>
    <row r="871" spans="1:6" hidden="1" x14ac:dyDescent="0.25">
      <c r="A871" s="140">
        <v>583243</v>
      </c>
      <c r="B871" t="s">
        <v>4275</v>
      </c>
      <c r="C871">
        <v>6208</v>
      </c>
      <c r="D871" t="s">
        <v>4268</v>
      </c>
      <c r="E871" t="s">
        <v>5452</v>
      </c>
      <c r="F871" t="s">
        <v>5453</v>
      </c>
    </row>
    <row r="872" spans="1:6" hidden="1" x14ac:dyDescent="0.25">
      <c r="A872" s="140">
        <v>555282</v>
      </c>
      <c r="B872" t="s">
        <v>2374</v>
      </c>
      <c r="C872">
        <v>6207</v>
      </c>
      <c r="D872" t="s">
        <v>4369</v>
      </c>
      <c r="E872" t="s">
        <v>5452</v>
      </c>
      <c r="F872" t="s">
        <v>5453</v>
      </c>
    </row>
    <row r="873" spans="1:6" hidden="1" x14ac:dyDescent="0.25">
      <c r="A873" s="140">
        <v>583251</v>
      </c>
      <c r="B873" t="s">
        <v>4276</v>
      </c>
      <c r="C873">
        <v>6209</v>
      </c>
      <c r="D873" t="s">
        <v>4276</v>
      </c>
      <c r="E873" t="s">
        <v>5452</v>
      </c>
      <c r="F873" t="s">
        <v>5453</v>
      </c>
    </row>
    <row r="874" spans="1:6" hidden="1" x14ac:dyDescent="0.25">
      <c r="A874" s="140">
        <v>595985</v>
      </c>
      <c r="B874" t="s">
        <v>5129</v>
      </c>
      <c r="C874">
        <v>6217</v>
      </c>
      <c r="D874" t="s">
        <v>4331</v>
      </c>
      <c r="E874" t="s">
        <v>5452</v>
      </c>
      <c r="F874" t="s">
        <v>5453</v>
      </c>
    </row>
    <row r="875" spans="1:6" hidden="1" x14ac:dyDescent="0.25">
      <c r="A875" s="140">
        <v>595993</v>
      </c>
      <c r="B875" t="s">
        <v>5130</v>
      </c>
      <c r="C875">
        <v>6217</v>
      </c>
      <c r="D875" t="s">
        <v>4331</v>
      </c>
      <c r="E875" t="s">
        <v>5452</v>
      </c>
      <c r="F875" t="s">
        <v>5453</v>
      </c>
    </row>
    <row r="876" spans="1:6" hidden="1" x14ac:dyDescent="0.25">
      <c r="A876" s="140">
        <v>586293</v>
      </c>
      <c r="B876" t="s">
        <v>4478</v>
      </c>
      <c r="C876">
        <v>6218</v>
      </c>
      <c r="D876" t="s">
        <v>4511</v>
      </c>
      <c r="E876" t="s">
        <v>5452</v>
      </c>
      <c r="F876" t="s">
        <v>5453</v>
      </c>
    </row>
    <row r="877" spans="1:6" hidden="1" x14ac:dyDescent="0.25">
      <c r="A877" s="140">
        <v>586307</v>
      </c>
      <c r="B877" t="s">
        <v>1832</v>
      </c>
      <c r="C877">
        <v>6210</v>
      </c>
      <c r="D877" t="s">
        <v>1832</v>
      </c>
      <c r="E877" t="s">
        <v>5452</v>
      </c>
      <c r="F877" t="s">
        <v>5453</v>
      </c>
    </row>
    <row r="878" spans="1:6" hidden="1" x14ac:dyDescent="0.25">
      <c r="A878" s="140">
        <v>594318</v>
      </c>
      <c r="B878" t="s">
        <v>207</v>
      </c>
      <c r="C878">
        <v>6220</v>
      </c>
      <c r="D878" t="s">
        <v>4972</v>
      </c>
      <c r="E878" t="s">
        <v>5452</v>
      </c>
      <c r="F878" t="s">
        <v>5453</v>
      </c>
    </row>
    <row r="879" spans="1:6" hidden="1" x14ac:dyDescent="0.25">
      <c r="A879" s="140">
        <v>586315</v>
      </c>
      <c r="B879" t="s">
        <v>4479</v>
      </c>
      <c r="C879">
        <v>6210</v>
      </c>
      <c r="D879" t="s">
        <v>1832</v>
      </c>
      <c r="E879" t="s">
        <v>5452</v>
      </c>
      <c r="F879" t="s">
        <v>5453</v>
      </c>
    </row>
    <row r="880" spans="1:6" hidden="1" x14ac:dyDescent="0.25">
      <c r="A880" s="140">
        <v>558443</v>
      </c>
      <c r="B880" t="s">
        <v>2504</v>
      </c>
      <c r="C880">
        <v>6204</v>
      </c>
      <c r="D880" t="s">
        <v>4354</v>
      </c>
      <c r="E880" t="s">
        <v>5452</v>
      </c>
      <c r="F880" t="s">
        <v>5453</v>
      </c>
    </row>
    <row r="881" spans="1:6" hidden="1" x14ac:dyDescent="0.25">
      <c r="A881" s="140">
        <v>594326</v>
      </c>
      <c r="B881" t="s">
        <v>5019</v>
      </c>
      <c r="C881">
        <v>6220</v>
      </c>
      <c r="D881" t="s">
        <v>4972</v>
      </c>
      <c r="E881" t="s">
        <v>5452</v>
      </c>
      <c r="F881" t="s">
        <v>5453</v>
      </c>
    </row>
    <row r="882" spans="1:6" hidden="1" x14ac:dyDescent="0.25">
      <c r="A882" s="140">
        <v>584622</v>
      </c>
      <c r="B882" t="s">
        <v>4378</v>
      </c>
      <c r="C882">
        <v>6204</v>
      </c>
      <c r="D882" t="s">
        <v>4354</v>
      </c>
      <c r="E882" t="s">
        <v>5452</v>
      </c>
      <c r="F882" t="s">
        <v>5453</v>
      </c>
    </row>
    <row r="883" spans="1:6" hidden="1" x14ac:dyDescent="0.25">
      <c r="A883" s="140">
        <v>581887</v>
      </c>
      <c r="B883" t="s">
        <v>4194</v>
      </c>
      <c r="C883">
        <v>6202</v>
      </c>
      <c r="D883" t="s">
        <v>4165</v>
      </c>
      <c r="E883" t="s">
        <v>5452</v>
      </c>
      <c r="F883" t="s">
        <v>5453</v>
      </c>
    </row>
    <row r="884" spans="1:6" hidden="1" x14ac:dyDescent="0.25">
      <c r="A884" s="140">
        <v>583260</v>
      </c>
      <c r="B884" t="s">
        <v>4277</v>
      </c>
      <c r="C884">
        <v>6217</v>
      </c>
      <c r="D884" t="s">
        <v>4331</v>
      </c>
      <c r="E884" t="s">
        <v>5452</v>
      </c>
      <c r="F884" t="s">
        <v>5453</v>
      </c>
    </row>
    <row r="885" spans="1:6" hidden="1" x14ac:dyDescent="0.25">
      <c r="A885" s="140">
        <v>581909</v>
      </c>
      <c r="B885" t="s">
        <v>1668</v>
      </c>
      <c r="C885">
        <v>6201</v>
      </c>
      <c r="D885" t="s">
        <v>4163</v>
      </c>
      <c r="E885" t="s">
        <v>5452</v>
      </c>
      <c r="F885" t="s">
        <v>5453</v>
      </c>
    </row>
    <row r="886" spans="1:6" hidden="1" x14ac:dyDescent="0.25">
      <c r="A886" s="140">
        <v>583278</v>
      </c>
      <c r="B886" t="s">
        <v>615</v>
      </c>
      <c r="C886">
        <v>6221</v>
      </c>
      <c r="D886" t="s">
        <v>4353</v>
      </c>
      <c r="E886" t="s">
        <v>5452</v>
      </c>
      <c r="F886" t="s">
        <v>5453</v>
      </c>
    </row>
    <row r="887" spans="1:6" hidden="1" x14ac:dyDescent="0.25">
      <c r="A887" s="140">
        <v>584631</v>
      </c>
      <c r="B887" t="s">
        <v>4379</v>
      </c>
      <c r="C887">
        <v>6204</v>
      </c>
      <c r="D887" t="s">
        <v>4354</v>
      </c>
      <c r="E887" t="s">
        <v>5452</v>
      </c>
      <c r="F887" t="s">
        <v>5453</v>
      </c>
    </row>
    <row r="888" spans="1:6" hidden="1" x14ac:dyDescent="0.25">
      <c r="A888" s="140">
        <v>594334</v>
      </c>
      <c r="B888" t="s">
        <v>5020</v>
      </c>
      <c r="C888">
        <v>6220</v>
      </c>
      <c r="D888" t="s">
        <v>4972</v>
      </c>
      <c r="E888" t="s">
        <v>5452</v>
      </c>
      <c r="F888" t="s">
        <v>5453</v>
      </c>
    </row>
    <row r="889" spans="1:6" hidden="1" x14ac:dyDescent="0.25">
      <c r="A889" s="140">
        <v>583286</v>
      </c>
      <c r="B889" t="s">
        <v>4278</v>
      </c>
      <c r="C889">
        <v>6209</v>
      </c>
      <c r="D889" t="s">
        <v>4276</v>
      </c>
      <c r="E889" t="s">
        <v>5452</v>
      </c>
      <c r="F889" t="s">
        <v>5453</v>
      </c>
    </row>
    <row r="890" spans="1:6" hidden="1" x14ac:dyDescent="0.25">
      <c r="A890" s="140">
        <v>594342</v>
      </c>
      <c r="B890" t="s">
        <v>2649</v>
      </c>
      <c r="C890">
        <v>6220</v>
      </c>
      <c r="D890" t="s">
        <v>4972</v>
      </c>
      <c r="E890" t="s">
        <v>5452</v>
      </c>
      <c r="F890" t="s">
        <v>5453</v>
      </c>
    </row>
    <row r="891" spans="1:6" hidden="1" x14ac:dyDescent="0.25">
      <c r="A891" s="140">
        <v>583294</v>
      </c>
      <c r="B891" t="s">
        <v>4279</v>
      </c>
      <c r="C891">
        <v>6214</v>
      </c>
      <c r="D891" t="s">
        <v>3539</v>
      </c>
      <c r="E891" t="s">
        <v>5452</v>
      </c>
      <c r="F891" t="s">
        <v>5453</v>
      </c>
    </row>
    <row r="892" spans="1:6" hidden="1" x14ac:dyDescent="0.25">
      <c r="A892" s="140">
        <v>594351</v>
      </c>
      <c r="B892" t="s">
        <v>4809</v>
      </c>
      <c r="C892">
        <v>6212</v>
      </c>
      <c r="D892" t="s">
        <v>5029</v>
      </c>
      <c r="E892" t="s">
        <v>5452</v>
      </c>
      <c r="F892" t="s">
        <v>5453</v>
      </c>
    </row>
    <row r="893" spans="1:6" hidden="1" x14ac:dyDescent="0.25">
      <c r="A893" s="140">
        <v>593257</v>
      </c>
      <c r="B893" t="s">
        <v>4940</v>
      </c>
      <c r="C893">
        <v>6205</v>
      </c>
      <c r="D893" t="s">
        <v>4923</v>
      </c>
      <c r="E893" t="s">
        <v>5452</v>
      </c>
      <c r="F893" t="s">
        <v>5453</v>
      </c>
    </row>
    <row r="894" spans="1:6" hidden="1" x14ac:dyDescent="0.25">
      <c r="A894" s="140">
        <v>581917</v>
      </c>
      <c r="B894" t="s">
        <v>4195</v>
      </c>
      <c r="C894">
        <v>6202</v>
      </c>
      <c r="D894" t="s">
        <v>4165</v>
      </c>
      <c r="E894" t="s">
        <v>5452</v>
      </c>
      <c r="F894" t="s">
        <v>5453</v>
      </c>
    </row>
    <row r="895" spans="1:6" hidden="1" x14ac:dyDescent="0.25">
      <c r="A895" s="140">
        <v>581925</v>
      </c>
      <c r="B895" t="s">
        <v>4196</v>
      </c>
      <c r="C895">
        <v>6202</v>
      </c>
      <c r="D895" t="s">
        <v>4165</v>
      </c>
      <c r="E895" t="s">
        <v>5452</v>
      </c>
      <c r="F895" t="s">
        <v>5453</v>
      </c>
    </row>
    <row r="896" spans="1:6" hidden="1" x14ac:dyDescent="0.25">
      <c r="A896" s="140">
        <v>581933</v>
      </c>
      <c r="B896" t="s">
        <v>4197</v>
      </c>
      <c r="C896">
        <v>6202</v>
      </c>
      <c r="D896" t="s">
        <v>4165</v>
      </c>
      <c r="E896" t="s">
        <v>5452</v>
      </c>
      <c r="F896" t="s">
        <v>5453</v>
      </c>
    </row>
    <row r="897" spans="1:6" hidden="1" x14ac:dyDescent="0.25">
      <c r="A897" s="140">
        <v>581941</v>
      </c>
      <c r="B897" t="s">
        <v>4198</v>
      </c>
      <c r="C897">
        <v>6202</v>
      </c>
      <c r="D897" t="s">
        <v>4165</v>
      </c>
      <c r="E897" t="s">
        <v>5452</v>
      </c>
      <c r="F897" t="s">
        <v>5453</v>
      </c>
    </row>
    <row r="898" spans="1:6" hidden="1" x14ac:dyDescent="0.25">
      <c r="A898" s="140">
        <v>586323</v>
      </c>
      <c r="B898" t="s">
        <v>4480</v>
      </c>
      <c r="C898">
        <v>6218</v>
      </c>
      <c r="D898" t="s">
        <v>4511</v>
      </c>
      <c r="E898" t="s">
        <v>5452</v>
      </c>
      <c r="F898" t="s">
        <v>5453</v>
      </c>
    </row>
    <row r="899" spans="1:6" hidden="1" x14ac:dyDescent="0.25">
      <c r="A899" s="140">
        <v>581950</v>
      </c>
      <c r="B899" t="s">
        <v>1796</v>
      </c>
      <c r="C899">
        <v>6201</v>
      </c>
      <c r="D899" t="s">
        <v>4163</v>
      </c>
      <c r="E899" t="s">
        <v>5452</v>
      </c>
      <c r="F899" t="s">
        <v>5453</v>
      </c>
    </row>
    <row r="900" spans="1:6" hidden="1" x14ac:dyDescent="0.25">
      <c r="A900" s="140">
        <v>581968</v>
      </c>
      <c r="B900" t="s">
        <v>4199</v>
      </c>
      <c r="C900">
        <v>6201</v>
      </c>
      <c r="D900" t="s">
        <v>4163</v>
      </c>
      <c r="E900" t="s">
        <v>5452</v>
      </c>
      <c r="F900" t="s">
        <v>5453</v>
      </c>
    </row>
    <row r="901" spans="1:6" hidden="1" x14ac:dyDescent="0.25">
      <c r="A901" s="140">
        <v>594369</v>
      </c>
      <c r="B901" t="s">
        <v>5021</v>
      </c>
      <c r="C901">
        <v>6220</v>
      </c>
      <c r="D901" t="s">
        <v>4972</v>
      </c>
      <c r="E901" t="s">
        <v>5452</v>
      </c>
      <c r="F901" t="s">
        <v>5453</v>
      </c>
    </row>
    <row r="902" spans="1:6" hidden="1" x14ac:dyDescent="0.25">
      <c r="A902" s="140">
        <v>583308</v>
      </c>
      <c r="B902" t="s">
        <v>4280</v>
      </c>
      <c r="C902">
        <v>6214</v>
      </c>
      <c r="D902" t="s">
        <v>3539</v>
      </c>
      <c r="E902" t="s">
        <v>5452</v>
      </c>
      <c r="F902" t="s">
        <v>5453</v>
      </c>
    </row>
    <row r="903" spans="1:6" hidden="1" x14ac:dyDescent="0.25">
      <c r="A903" s="140">
        <v>594377</v>
      </c>
      <c r="B903" t="s">
        <v>514</v>
      </c>
      <c r="C903">
        <v>6213</v>
      </c>
      <c r="D903" t="s">
        <v>1929</v>
      </c>
      <c r="E903" t="s">
        <v>5452</v>
      </c>
      <c r="F903" t="s">
        <v>5453</v>
      </c>
    </row>
    <row r="904" spans="1:6" hidden="1" x14ac:dyDescent="0.25">
      <c r="A904" s="140">
        <v>581976</v>
      </c>
      <c r="B904" t="s">
        <v>2620</v>
      </c>
      <c r="C904">
        <v>6217</v>
      </c>
      <c r="D904" t="s">
        <v>4331</v>
      </c>
      <c r="E904" t="s">
        <v>5452</v>
      </c>
      <c r="F904" t="s">
        <v>5453</v>
      </c>
    </row>
    <row r="905" spans="1:6" hidden="1" x14ac:dyDescent="0.25">
      <c r="A905" s="140">
        <v>583316</v>
      </c>
      <c r="B905" t="s">
        <v>4281</v>
      </c>
      <c r="C905">
        <v>6217</v>
      </c>
      <c r="D905" t="s">
        <v>4331</v>
      </c>
      <c r="E905" t="s">
        <v>5452</v>
      </c>
      <c r="F905" t="s">
        <v>5453</v>
      </c>
    </row>
    <row r="906" spans="1:6" hidden="1" x14ac:dyDescent="0.25">
      <c r="A906" s="140">
        <v>553875</v>
      </c>
      <c r="B906" t="s">
        <v>2281</v>
      </c>
      <c r="C906">
        <v>6202</v>
      </c>
      <c r="D906" t="s">
        <v>4165</v>
      </c>
      <c r="E906" t="s">
        <v>5452</v>
      </c>
      <c r="F906" t="s">
        <v>5453</v>
      </c>
    </row>
    <row r="907" spans="1:6" hidden="1" x14ac:dyDescent="0.25">
      <c r="A907" s="140">
        <v>586331</v>
      </c>
      <c r="B907" t="s">
        <v>2281</v>
      </c>
      <c r="C907">
        <v>6218</v>
      </c>
      <c r="D907" t="s">
        <v>4511</v>
      </c>
      <c r="E907" t="s">
        <v>5452</v>
      </c>
      <c r="F907" t="s">
        <v>5453</v>
      </c>
    </row>
    <row r="908" spans="1:6" hidden="1" x14ac:dyDescent="0.25">
      <c r="A908" s="140">
        <v>586340</v>
      </c>
      <c r="B908" t="s">
        <v>3401</v>
      </c>
      <c r="C908">
        <v>6210</v>
      </c>
      <c r="D908" t="s">
        <v>1832</v>
      </c>
      <c r="E908" t="s">
        <v>5452</v>
      </c>
      <c r="F908" t="s">
        <v>5453</v>
      </c>
    </row>
    <row r="909" spans="1:6" hidden="1" x14ac:dyDescent="0.25">
      <c r="A909" s="140">
        <v>593265</v>
      </c>
      <c r="B909" t="s">
        <v>4941</v>
      </c>
      <c r="C909">
        <v>6215</v>
      </c>
      <c r="D909" t="s">
        <v>4964</v>
      </c>
      <c r="E909" t="s">
        <v>5452</v>
      </c>
      <c r="F909" t="s">
        <v>5453</v>
      </c>
    </row>
    <row r="910" spans="1:6" hidden="1" x14ac:dyDescent="0.25">
      <c r="A910" s="140">
        <v>581992</v>
      </c>
      <c r="B910" t="s">
        <v>4200</v>
      </c>
      <c r="C910">
        <v>6201</v>
      </c>
      <c r="D910" t="s">
        <v>4163</v>
      </c>
      <c r="E910" t="s">
        <v>5452</v>
      </c>
      <c r="F910" t="s">
        <v>5453</v>
      </c>
    </row>
    <row r="911" spans="1:6" hidden="1" x14ac:dyDescent="0.25">
      <c r="A911" s="140">
        <v>596078</v>
      </c>
      <c r="B911" t="s">
        <v>5133</v>
      </c>
      <c r="C911">
        <v>6217</v>
      </c>
      <c r="D911" t="s">
        <v>4331</v>
      </c>
      <c r="E911" t="s">
        <v>5452</v>
      </c>
      <c r="F911" t="s">
        <v>5453</v>
      </c>
    </row>
    <row r="912" spans="1:6" hidden="1" x14ac:dyDescent="0.25">
      <c r="A912" s="140">
        <v>594385</v>
      </c>
      <c r="B912" t="s">
        <v>5022</v>
      </c>
      <c r="C912">
        <v>6220</v>
      </c>
      <c r="D912" t="s">
        <v>4972</v>
      </c>
      <c r="E912" t="s">
        <v>5452</v>
      </c>
      <c r="F912" t="s">
        <v>5453</v>
      </c>
    </row>
    <row r="913" spans="1:6" hidden="1" x14ac:dyDescent="0.25">
      <c r="A913" s="140">
        <v>531006</v>
      </c>
      <c r="B913" t="s">
        <v>469</v>
      </c>
      <c r="C913">
        <v>6202</v>
      </c>
      <c r="D913" t="s">
        <v>4165</v>
      </c>
      <c r="E913" t="s">
        <v>5452</v>
      </c>
      <c r="F913" t="s">
        <v>5453</v>
      </c>
    </row>
    <row r="914" spans="1:6" hidden="1" x14ac:dyDescent="0.25">
      <c r="A914" s="140">
        <v>594393</v>
      </c>
      <c r="B914" t="s">
        <v>1736</v>
      </c>
      <c r="C914">
        <v>6220</v>
      </c>
      <c r="D914" t="s">
        <v>4972</v>
      </c>
      <c r="E914" t="s">
        <v>5452</v>
      </c>
      <c r="F914" t="s">
        <v>5453</v>
      </c>
    </row>
    <row r="915" spans="1:6" hidden="1" x14ac:dyDescent="0.25">
      <c r="A915" s="140">
        <v>583324</v>
      </c>
      <c r="B915" t="s">
        <v>4282</v>
      </c>
      <c r="C915">
        <v>6214</v>
      </c>
      <c r="D915" t="s">
        <v>3539</v>
      </c>
      <c r="E915" t="s">
        <v>5452</v>
      </c>
      <c r="F915" t="s">
        <v>5453</v>
      </c>
    </row>
    <row r="916" spans="1:6" hidden="1" x14ac:dyDescent="0.25">
      <c r="A916" s="140">
        <v>593273</v>
      </c>
      <c r="B916" t="s">
        <v>4942</v>
      </c>
      <c r="C916">
        <v>6219</v>
      </c>
      <c r="D916" t="s">
        <v>4918</v>
      </c>
      <c r="E916" t="s">
        <v>5452</v>
      </c>
      <c r="F916" t="s">
        <v>5453</v>
      </c>
    </row>
    <row r="917" spans="1:6" hidden="1" x14ac:dyDescent="0.25">
      <c r="A917" s="140">
        <v>586358</v>
      </c>
      <c r="B917" t="s">
        <v>1059</v>
      </c>
      <c r="C917">
        <v>6206</v>
      </c>
      <c r="D917" t="s">
        <v>1788</v>
      </c>
      <c r="E917" t="s">
        <v>5452</v>
      </c>
      <c r="F917" t="s">
        <v>5453</v>
      </c>
    </row>
    <row r="918" spans="1:6" hidden="1" x14ac:dyDescent="0.25">
      <c r="A918" s="140">
        <v>582018</v>
      </c>
      <c r="B918" t="s">
        <v>4201</v>
      </c>
      <c r="C918">
        <v>6202</v>
      </c>
      <c r="D918" t="s">
        <v>4165</v>
      </c>
      <c r="E918" t="s">
        <v>5452</v>
      </c>
      <c r="F918" t="s">
        <v>5453</v>
      </c>
    </row>
    <row r="919" spans="1:6" hidden="1" x14ac:dyDescent="0.25">
      <c r="A919" s="140">
        <v>593281</v>
      </c>
      <c r="B919" t="s">
        <v>4943</v>
      </c>
      <c r="C919">
        <v>6219</v>
      </c>
      <c r="D919" t="s">
        <v>4918</v>
      </c>
      <c r="E919" t="s">
        <v>5452</v>
      </c>
      <c r="F919" t="s">
        <v>5453</v>
      </c>
    </row>
    <row r="920" spans="1:6" hidden="1" x14ac:dyDescent="0.25">
      <c r="A920" s="140">
        <v>594407</v>
      </c>
      <c r="B920" t="s">
        <v>5023</v>
      </c>
      <c r="C920">
        <v>6220</v>
      </c>
      <c r="D920" t="s">
        <v>4972</v>
      </c>
      <c r="E920" t="s">
        <v>5452</v>
      </c>
      <c r="F920" t="s">
        <v>5453</v>
      </c>
    </row>
    <row r="921" spans="1:6" hidden="1" x14ac:dyDescent="0.25">
      <c r="A921" s="140">
        <v>582026</v>
      </c>
      <c r="B921" t="s">
        <v>3967</v>
      </c>
      <c r="C921">
        <v>6202</v>
      </c>
      <c r="D921" t="s">
        <v>4165</v>
      </c>
      <c r="E921" t="s">
        <v>5452</v>
      </c>
      <c r="F921" t="s">
        <v>5453</v>
      </c>
    </row>
    <row r="922" spans="1:6" hidden="1" x14ac:dyDescent="0.25">
      <c r="A922" s="140">
        <v>582034</v>
      </c>
      <c r="B922" t="s">
        <v>4202</v>
      </c>
      <c r="C922">
        <v>6201</v>
      </c>
      <c r="D922" t="s">
        <v>4163</v>
      </c>
      <c r="E922" t="s">
        <v>5452</v>
      </c>
      <c r="F922" t="s">
        <v>5453</v>
      </c>
    </row>
    <row r="923" spans="1:6" hidden="1" x14ac:dyDescent="0.25">
      <c r="A923" s="140">
        <v>582042</v>
      </c>
      <c r="B923" t="s">
        <v>4203</v>
      </c>
      <c r="C923">
        <v>6202</v>
      </c>
      <c r="D923" t="s">
        <v>4165</v>
      </c>
      <c r="E923" t="s">
        <v>5452</v>
      </c>
      <c r="F923" t="s">
        <v>5453</v>
      </c>
    </row>
    <row r="924" spans="1:6" hidden="1" x14ac:dyDescent="0.25">
      <c r="A924" s="140">
        <v>586366</v>
      </c>
      <c r="B924" t="s">
        <v>4481</v>
      </c>
      <c r="C924">
        <v>6218</v>
      </c>
      <c r="D924" t="s">
        <v>4511</v>
      </c>
      <c r="E924" t="s">
        <v>5452</v>
      </c>
      <c r="F924" t="s">
        <v>5453</v>
      </c>
    </row>
    <row r="925" spans="1:6" hidden="1" x14ac:dyDescent="0.25">
      <c r="A925" s="140">
        <v>583332</v>
      </c>
      <c r="B925" t="s">
        <v>4283</v>
      </c>
      <c r="C925">
        <v>6213</v>
      </c>
      <c r="D925" t="s">
        <v>1929</v>
      </c>
      <c r="E925" t="s">
        <v>5452</v>
      </c>
      <c r="F925" t="s">
        <v>5453</v>
      </c>
    </row>
    <row r="926" spans="1:6" hidden="1" x14ac:dyDescent="0.25">
      <c r="A926" s="140">
        <v>583341</v>
      </c>
      <c r="B926" t="s">
        <v>4284</v>
      </c>
      <c r="C926">
        <v>6217</v>
      </c>
      <c r="D926" t="s">
        <v>4331</v>
      </c>
      <c r="E926" t="s">
        <v>5452</v>
      </c>
      <c r="F926" t="s">
        <v>5453</v>
      </c>
    </row>
    <row r="927" spans="1:6" hidden="1" x14ac:dyDescent="0.25">
      <c r="A927" s="140">
        <v>593290</v>
      </c>
      <c r="B927" t="s">
        <v>4944</v>
      </c>
      <c r="C927">
        <v>6205</v>
      </c>
      <c r="D927" t="s">
        <v>4923</v>
      </c>
      <c r="E927" t="s">
        <v>5452</v>
      </c>
      <c r="F927" t="s">
        <v>5453</v>
      </c>
    </row>
    <row r="928" spans="1:6" hidden="1" x14ac:dyDescent="0.25">
      <c r="A928" s="140">
        <v>583359</v>
      </c>
      <c r="B928" t="s">
        <v>4285</v>
      </c>
      <c r="C928">
        <v>6217</v>
      </c>
      <c r="D928" t="s">
        <v>4331</v>
      </c>
      <c r="E928" t="s">
        <v>5452</v>
      </c>
      <c r="F928" t="s">
        <v>5453</v>
      </c>
    </row>
    <row r="929" spans="1:6" hidden="1" x14ac:dyDescent="0.25">
      <c r="A929" s="140">
        <v>594415</v>
      </c>
      <c r="B929" t="s">
        <v>5024</v>
      </c>
      <c r="C929">
        <v>6220</v>
      </c>
      <c r="D929" t="s">
        <v>4972</v>
      </c>
      <c r="E929" t="s">
        <v>5452</v>
      </c>
      <c r="F929" t="s">
        <v>5453</v>
      </c>
    </row>
    <row r="930" spans="1:6" hidden="1" x14ac:dyDescent="0.25">
      <c r="A930" s="140">
        <v>594423</v>
      </c>
      <c r="B930" t="s">
        <v>5025</v>
      </c>
      <c r="C930">
        <v>6220</v>
      </c>
      <c r="D930" t="s">
        <v>4972</v>
      </c>
      <c r="E930" t="s">
        <v>5452</v>
      </c>
      <c r="F930" t="s">
        <v>5453</v>
      </c>
    </row>
    <row r="931" spans="1:6" hidden="1" x14ac:dyDescent="0.25">
      <c r="A931" s="140">
        <v>583367</v>
      </c>
      <c r="B931" t="s">
        <v>2145</v>
      </c>
      <c r="C931">
        <v>6221</v>
      </c>
      <c r="D931" t="s">
        <v>4353</v>
      </c>
      <c r="E931" t="s">
        <v>5452</v>
      </c>
      <c r="F931" t="s">
        <v>5453</v>
      </c>
    </row>
    <row r="932" spans="1:6" hidden="1" x14ac:dyDescent="0.25">
      <c r="A932" s="140">
        <v>550141</v>
      </c>
      <c r="B932" t="s">
        <v>1984</v>
      </c>
      <c r="C932">
        <v>6219</v>
      </c>
      <c r="D932" t="s">
        <v>4918</v>
      </c>
      <c r="E932" t="s">
        <v>5452</v>
      </c>
      <c r="F932" t="s">
        <v>5453</v>
      </c>
    </row>
    <row r="933" spans="1:6" hidden="1" x14ac:dyDescent="0.25">
      <c r="A933" s="140">
        <v>583375</v>
      </c>
      <c r="B933" t="s">
        <v>4286</v>
      </c>
      <c r="C933">
        <v>6208</v>
      </c>
      <c r="D933" t="s">
        <v>4268</v>
      </c>
      <c r="E933" t="s">
        <v>5452</v>
      </c>
      <c r="F933" t="s">
        <v>5453</v>
      </c>
    </row>
    <row r="934" spans="1:6" hidden="1" x14ac:dyDescent="0.25">
      <c r="A934" s="140">
        <v>583383</v>
      </c>
      <c r="B934" t="s">
        <v>4287</v>
      </c>
      <c r="C934">
        <v>6221</v>
      </c>
      <c r="D934" t="s">
        <v>4353</v>
      </c>
      <c r="E934" t="s">
        <v>5452</v>
      </c>
      <c r="F934" t="s">
        <v>5453</v>
      </c>
    </row>
    <row r="935" spans="1:6" hidden="1" x14ac:dyDescent="0.25">
      <c r="A935" s="140">
        <v>582069</v>
      </c>
      <c r="B935" t="s">
        <v>4204</v>
      </c>
      <c r="C935">
        <v>6202</v>
      </c>
      <c r="D935" t="s">
        <v>4165</v>
      </c>
      <c r="E935" t="s">
        <v>5452</v>
      </c>
      <c r="F935" t="s">
        <v>5453</v>
      </c>
    </row>
    <row r="936" spans="1:6" hidden="1" x14ac:dyDescent="0.25">
      <c r="A936" s="140">
        <v>586374</v>
      </c>
      <c r="B936" t="s">
        <v>4482</v>
      </c>
      <c r="C936">
        <v>6206</v>
      </c>
      <c r="D936" t="s">
        <v>1788</v>
      </c>
      <c r="E936" t="s">
        <v>5452</v>
      </c>
      <c r="F936" t="s">
        <v>5453</v>
      </c>
    </row>
    <row r="937" spans="1:6" hidden="1" x14ac:dyDescent="0.25">
      <c r="A937" s="140">
        <v>584649</v>
      </c>
      <c r="B937" t="s">
        <v>3199</v>
      </c>
      <c r="C937">
        <v>6211</v>
      </c>
      <c r="D937" t="s">
        <v>3199</v>
      </c>
      <c r="E937" t="s">
        <v>5452</v>
      </c>
      <c r="F937" t="s">
        <v>5453</v>
      </c>
    </row>
    <row r="938" spans="1:6" hidden="1" x14ac:dyDescent="0.25">
      <c r="A938" s="140">
        <v>594431</v>
      </c>
      <c r="B938" t="s">
        <v>1309</v>
      </c>
      <c r="C938">
        <v>6220</v>
      </c>
      <c r="D938" t="s">
        <v>4972</v>
      </c>
      <c r="E938" t="s">
        <v>5452</v>
      </c>
      <c r="F938" t="s">
        <v>5453</v>
      </c>
    </row>
    <row r="939" spans="1:6" hidden="1" x14ac:dyDescent="0.25">
      <c r="A939" s="140">
        <v>593320</v>
      </c>
      <c r="B939" t="s">
        <v>4945</v>
      </c>
      <c r="C939">
        <v>6215</v>
      </c>
      <c r="D939" t="s">
        <v>4964</v>
      </c>
      <c r="E939" t="s">
        <v>5452</v>
      </c>
      <c r="F939" t="s">
        <v>5453</v>
      </c>
    </row>
    <row r="940" spans="1:6" hidden="1" x14ac:dyDescent="0.25">
      <c r="A940" s="140">
        <v>594440</v>
      </c>
      <c r="B940" t="s">
        <v>5026</v>
      </c>
      <c r="C940">
        <v>6220</v>
      </c>
      <c r="D940" t="s">
        <v>4972</v>
      </c>
      <c r="E940" t="s">
        <v>5452</v>
      </c>
      <c r="F940" t="s">
        <v>5453</v>
      </c>
    </row>
    <row r="941" spans="1:6" hidden="1" x14ac:dyDescent="0.25">
      <c r="A941" s="140">
        <v>582077</v>
      </c>
      <c r="B941" t="s">
        <v>4205</v>
      </c>
      <c r="C941">
        <v>6201</v>
      </c>
      <c r="D941" t="s">
        <v>4163</v>
      </c>
      <c r="E941" t="s">
        <v>5452</v>
      </c>
      <c r="F941" t="s">
        <v>5453</v>
      </c>
    </row>
    <row r="942" spans="1:6" hidden="1" x14ac:dyDescent="0.25">
      <c r="A942" s="140">
        <v>593338</v>
      </c>
      <c r="B942" t="s">
        <v>4205</v>
      </c>
      <c r="C942">
        <v>6205</v>
      </c>
      <c r="D942" t="s">
        <v>4923</v>
      </c>
      <c r="E942" t="s">
        <v>5452</v>
      </c>
      <c r="F942" t="s">
        <v>5453</v>
      </c>
    </row>
    <row r="943" spans="1:6" hidden="1" x14ac:dyDescent="0.25">
      <c r="A943" s="140">
        <v>586382</v>
      </c>
      <c r="B943" t="s">
        <v>4483</v>
      </c>
      <c r="C943">
        <v>6210</v>
      </c>
      <c r="D943" t="s">
        <v>1832</v>
      </c>
      <c r="E943" t="s">
        <v>5452</v>
      </c>
      <c r="F943" t="s">
        <v>5453</v>
      </c>
    </row>
    <row r="944" spans="1:6" hidden="1" x14ac:dyDescent="0.25">
      <c r="A944" s="140">
        <v>584657</v>
      </c>
      <c r="B944" t="s">
        <v>1075</v>
      </c>
      <c r="C944">
        <v>6211</v>
      </c>
      <c r="D944" t="s">
        <v>3199</v>
      </c>
      <c r="E944" t="s">
        <v>5452</v>
      </c>
      <c r="F944" t="s">
        <v>5453</v>
      </c>
    </row>
    <row r="945" spans="1:6" hidden="1" x14ac:dyDescent="0.25">
      <c r="A945" s="140">
        <v>594458</v>
      </c>
      <c r="B945" t="s">
        <v>5027</v>
      </c>
      <c r="C945">
        <v>6212</v>
      </c>
      <c r="D945" t="s">
        <v>5029</v>
      </c>
      <c r="E945" t="s">
        <v>5452</v>
      </c>
      <c r="F945" t="s">
        <v>5453</v>
      </c>
    </row>
    <row r="946" spans="1:6" hidden="1" x14ac:dyDescent="0.25">
      <c r="A946" s="140">
        <v>594466</v>
      </c>
      <c r="B946" t="s">
        <v>5028</v>
      </c>
      <c r="C946">
        <v>6212</v>
      </c>
      <c r="D946" t="s">
        <v>5029</v>
      </c>
      <c r="E946" t="s">
        <v>5452</v>
      </c>
      <c r="F946" t="s">
        <v>5453</v>
      </c>
    </row>
    <row r="947" spans="1:6" hidden="1" x14ac:dyDescent="0.25">
      <c r="A947" s="140">
        <v>583391</v>
      </c>
      <c r="B947" t="s">
        <v>4288</v>
      </c>
      <c r="C947">
        <v>6216</v>
      </c>
      <c r="D947" t="s">
        <v>651</v>
      </c>
      <c r="E947" t="s">
        <v>5452</v>
      </c>
      <c r="F947" t="s">
        <v>5453</v>
      </c>
    </row>
    <row r="948" spans="1:6" hidden="1" x14ac:dyDescent="0.25">
      <c r="A948" s="140">
        <v>583405</v>
      </c>
      <c r="B948" t="s">
        <v>4289</v>
      </c>
      <c r="C948">
        <v>6216</v>
      </c>
      <c r="D948" t="s">
        <v>651</v>
      </c>
      <c r="E948" t="s">
        <v>5452</v>
      </c>
      <c r="F948" t="s">
        <v>5453</v>
      </c>
    </row>
    <row r="949" spans="1:6" hidden="1" x14ac:dyDescent="0.25">
      <c r="A949" s="140">
        <v>594474</v>
      </c>
      <c r="B949" t="s">
        <v>3517</v>
      </c>
      <c r="C949">
        <v>6220</v>
      </c>
      <c r="D949" t="s">
        <v>4972</v>
      </c>
      <c r="E949" t="s">
        <v>5452</v>
      </c>
      <c r="F949" t="s">
        <v>5453</v>
      </c>
    </row>
    <row r="950" spans="1:6" hidden="1" x14ac:dyDescent="0.25">
      <c r="A950" s="140">
        <v>586391</v>
      </c>
      <c r="B950" t="s">
        <v>3782</v>
      </c>
      <c r="C950">
        <v>6210</v>
      </c>
      <c r="D950" t="s">
        <v>1832</v>
      </c>
      <c r="E950" t="s">
        <v>5452</v>
      </c>
      <c r="F950" t="s">
        <v>5453</v>
      </c>
    </row>
    <row r="951" spans="1:6" hidden="1" x14ac:dyDescent="0.25">
      <c r="A951" s="140">
        <v>583413</v>
      </c>
      <c r="B951" t="s">
        <v>3782</v>
      </c>
      <c r="C951">
        <v>6216</v>
      </c>
      <c r="D951" t="s">
        <v>651</v>
      </c>
      <c r="E951" t="s">
        <v>5452</v>
      </c>
      <c r="F951" t="s">
        <v>5453</v>
      </c>
    </row>
    <row r="952" spans="1:6" hidden="1" x14ac:dyDescent="0.25">
      <c r="A952" s="140">
        <v>584665</v>
      </c>
      <c r="B952" t="s">
        <v>4380</v>
      </c>
      <c r="C952">
        <v>6204</v>
      </c>
      <c r="D952" t="s">
        <v>4354</v>
      </c>
      <c r="E952" t="s">
        <v>5452</v>
      </c>
      <c r="F952" t="s">
        <v>5453</v>
      </c>
    </row>
    <row r="953" spans="1:6" hidden="1" x14ac:dyDescent="0.25">
      <c r="A953" s="140">
        <v>583421</v>
      </c>
      <c r="B953" t="s">
        <v>4290</v>
      </c>
      <c r="C953">
        <v>6208</v>
      </c>
      <c r="D953" t="s">
        <v>4268</v>
      </c>
      <c r="E953" t="s">
        <v>5452</v>
      </c>
      <c r="F953" t="s">
        <v>5453</v>
      </c>
    </row>
    <row r="954" spans="1:6" hidden="1" x14ac:dyDescent="0.25">
      <c r="A954" s="140">
        <v>583430</v>
      </c>
      <c r="B954" t="s">
        <v>4291</v>
      </c>
      <c r="C954">
        <v>6209</v>
      </c>
      <c r="D954" t="s">
        <v>4276</v>
      </c>
      <c r="E954" t="s">
        <v>5452</v>
      </c>
      <c r="F954" t="s">
        <v>5453</v>
      </c>
    </row>
    <row r="955" spans="1:6" hidden="1" x14ac:dyDescent="0.25">
      <c r="A955" s="140">
        <v>593346</v>
      </c>
      <c r="B955" t="s">
        <v>4946</v>
      </c>
      <c r="C955">
        <v>6219</v>
      </c>
      <c r="D955" t="s">
        <v>4918</v>
      </c>
      <c r="E955" t="s">
        <v>5452</v>
      </c>
      <c r="F955" t="s">
        <v>5453</v>
      </c>
    </row>
    <row r="956" spans="1:6" hidden="1" x14ac:dyDescent="0.25">
      <c r="A956" s="140">
        <v>594482</v>
      </c>
      <c r="B956" t="s">
        <v>5029</v>
      </c>
      <c r="C956">
        <v>6212</v>
      </c>
      <c r="D956" t="s">
        <v>5029</v>
      </c>
      <c r="E956" t="s">
        <v>5452</v>
      </c>
      <c r="F956" t="s">
        <v>5453</v>
      </c>
    </row>
    <row r="957" spans="1:6" hidden="1" x14ac:dyDescent="0.25">
      <c r="A957" s="140">
        <v>586404</v>
      </c>
      <c r="B957" t="s">
        <v>4484</v>
      </c>
      <c r="C957">
        <v>6218</v>
      </c>
      <c r="D957" t="s">
        <v>4511</v>
      </c>
      <c r="E957" t="s">
        <v>5452</v>
      </c>
      <c r="F957" t="s">
        <v>5453</v>
      </c>
    </row>
    <row r="958" spans="1:6" hidden="1" x14ac:dyDescent="0.25">
      <c r="A958" s="140">
        <v>584673</v>
      </c>
      <c r="B958" t="s">
        <v>4381</v>
      </c>
      <c r="C958">
        <v>6204</v>
      </c>
      <c r="D958" t="s">
        <v>4354</v>
      </c>
      <c r="E958" t="s">
        <v>5452</v>
      </c>
      <c r="F958" t="s">
        <v>5453</v>
      </c>
    </row>
    <row r="959" spans="1:6" hidden="1" x14ac:dyDescent="0.25">
      <c r="A959" s="140">
        <v>584681</v>
      </c>
      <c r="B959" t="s">
        <v>4382</v>
      </c>
      <c r="C959">
        <v>6207</v>
      </c>
      <c r="D959" t="s">
        <v>4369</v>
      </c>
      <c r="E959" t="s">
        <v>5452</v>
      </c>
      <c r="F959" t="s">
        <v>5453</v>
      </c>
    </row>
    <row r="960" spans="1:6" hidden="1" x14ac:dyDescent="0.25">
      <c r="A960" s="140">
        <v>593354</v>
      </c>
      <c r="B960" t="s">
        <v>4947</v>
      </c>
      <c r="C960">
        <v>6210</v>
      </c>
      <c r="D960" t="s">
        <v>1832</v>
      </c>
      <c r="E960" t="s">
        <v>5452</v>
      </c>
      <c r="F960" t="s">
        <v>5453</v>
      </c>
    </row>
    <row r="961" spans="1:6" hidden="1" x14ac:dyDescent="0.25">
      <c r="A961" s="140">
        <v>557048</v>
      </c>
      <c r="B961" t="s">
        <v>2440</v>
      </c>
      <c r="C961">
        <v>6205</v>
      </c>
      <c r="D961" t="s">
        <v>4923</v>
      </c>
      <c r="E961" t="s">
        <v>5452</v>
      </c>
      <c r="F961" t="s">
        <v>5453</v>
      </c>
    </row>
    <row r="962" spans="1:6" hidden="1" x14ac:dyDescent="0.25">
      <c r="A962" s="140">
        <v>583448</v>
      </c>
      <c r="B962" t="s">
        <v>4292</v>
      </c>
      <c r="C962">
        <v>6221</v>
      </c>
      <c r="D962" t="s">
        <v>4353</v>
      </c>
      <c r="E962" t="s">
        <v>5452</v>
      </c>
      <c r="F962" t="s">
        <v>5453</v>
      </c>
    </row>
    <row r="963" spans="1:6" hidden="1" x14ac:dyDescent="0.25">
      <c r="A963" s="140">
        <v>586412</v>
      </c>
      <c r="B963" t="s">
        <v>2600</v>
      </c>
      <c r="C963">
        <v>6206</v>
      </c>
      <c r="D963" t="s">
        <v>1788</v>
      </c>
      <c r="E963" t="s">
        <v>5452</v>
      </c>
      <c r="F963" t="s">
        <v>5453</v>
      </c>
    </row>
    <row r="964" spans="1:6" hidden="1" x14ac:dyDescent="0.25">
      <c r="A964" s="140">
        <v>586421</v>
      </c>
      <c r="B964" t="s">
        <v>4485</v>
      </c>
      <c r="C964">
        <v>6210</v>
      </c>
      <c r="D964" t="s">
        <v>1832</v>
      </c>
      <c r="E964" t="s">
        <v>5452</v>
      </c>
      <c r="F964" t="s">
        <v>5453</v>
      </c>
    </row>
    <row r="965" spans="1:6" hidden="1" x14ac:dyDescent="0.25">
      <c r="A965" s="140">
        <v>594512</v>
      </c>
      <c r="B965" t="s">
        <v>5030</v>
      </c>
      <c r="C965">
        <v>6212</v>
      </c>
      <c r="D965" t="s">
        <v>5029</v>
      </c>
      <c r="E965" t="s">
        <v>5452</v>
      </c>
      <c r="F965" t="s">
        <v>5453</v>
      </c>
    </row>
    <row r="966" spans="1:6" hidden="1" x14ac:dyDescent="0.25">
      <c r="A966" s="140">
        <v>583456</v>
      </c>
      <c r="B966" t="s">
        <v>709</v>
      </c>
      <c r="C966">
        <v>6216</v>
      </c>
      <c r="D966" t="s">
        <v>651</v>
      </c>
      <c r="E966" t="s">
        <v>5452</v>
      </c>
      <c r="F966" t="s">
        <v>5453</v>
      </c>
    </row>
    <row r="967" spans="1:6" hidden="1" x14ac:dyDescent="0.25">
      <c r="A967" s="140">
        <v>596175</v>
      </c>
      <c r="B967" t="s">
        <v>5139</v>
      </c>
      <c r="C967">
        <v>6217</v>
      </c>
      <c r="D967" t="s">
        <v>4331</v>
      </c>
      <c r="E967" t="s">
        <v>5452</v>
      </c>
      <c r="F967" t="s">
        <v>5453</v>
      </c>
    </row>
    <row r="968" spans="1:6" hidden="1" x14ac:dyDescent="0.25">
      <c r="A968" s="140">
        <v>586439</v>
      </c>
      <c r="B968" t="s">
        <v>4486</v>
      </c>
      <c r="C968">
        <v>6210</v>
      </c>
      <c r="D968" t="s">
        <v>1832</v>
      </c>
      <c r="E968" t="s">
        <v>5452</v>
      </c>
      <c r="F968" t="s">
        <v>5453</v>
      </c>
    </row>
    <row r="969" spans="1:6" hidden="1" x14ac:dyDescent="0.25">
      <c r="A969" s="140">
        <v>583464</v>
      </c>
      <c r="B969" t="s">
        <v>4293</v>
      </c>
      <c r="C969">
        <v>6217</v>
      </c>
      <c r="D969" t="s">
        <v>4331</v>
      </c>
      <c r="E969" t="s">
        <v>5452</v>
      </c>
      <c r="F969" t="s">
        <v>5453</v>
      </c>
    </row>
    <row r="970" spans="1:6" hidden="1" x14ac:dyDescent="0.25">
      <c r="A970" s="140">
        <v>593371</v>
      </c>
      <c r="B970" t="s">
        <v>4948</v>
      </c>
      <c r="C970">
        <v>6215</v>
      </c>
      <c r="D970" t="s">
        <v>4964</v>
      </c>
      <c r="E970" t="s">
        <v>5452</v>
      </c>
      <c r="F970" t="s">
        <v>5453</v>
      </c>
    </row>
    <row r="971" spans="1:6" hidden="1" x14ac:dyDescent="0.25">
      <c r="A971" s="140">
        <v>582085</v>
      </c>
      <c r="B971" t="s">
        <v>969</v>
      </c>
      <c r="C971">
        <v>6202</v>
      </c>
      <c r="D971" t="s">
        <v>4165</v>
      </c>
      <c r="E971" t="s">
        <v>5452</v>
      </c>
      <c r="F971" t="s">
        <v>5453</v>
      </c>
    </row>
    <row r="972" spans="1:6" hidden="1" x14ac:dyDescent="0.25">
      <c r="A972" s="140">
        <v>584703</v>
      </c>
      <c r="B972" t="s">
        <v>4294</v>
      </c>
      <c r="C972">
        <v>6207</v>
      </c>
      <c r="D972" t="s">
        <v>4369</v>
      </c>
      <c r="E972" t="s">
        <v>5452</v>
      </c>
      <c r="F972" t="s">
        <v>5453</v>
      </c>
    </row>
    <row r="973" spans="1:6" hidden="1" x14ac:dyDescent="0.25">
      <c r="A973" s="140">
        <v>583472</v>
      </c>
      <c r="B973" t="s">
        <v>4294</v>
      </c>
      <c r="C973">
        <v>6208</v>
      </c>
      <c r="D973" t="s">
        <v>4268</v>
      </c>
      <c r="E973" t="s">
        <v>5452</v>
      </c>
      <c r="F973" t="s">
        <v>5453</v>
      </c>
    </row>
    <row r="974" spans="1:6" hidden="1" x14ac:dyDescent="0.25">
      <c r="A974" s="140">
        <v>594521</v>
      </c>
      <c r="B974" t="s">
        <v>4294</v>
      </c>
      <c r="C974">
        <v>6220</v>
      </c>
      <c r="D974" t="s">
        <v>4972</v>
      </c>
      <c r="E974" t="s">
        <v>5452</v>
      </c>
      <c r="F974" t="s">
        <v>5453</v>
      </c>
    </row>
    <row r="975" spans="1:6" hidden="1" x14ac:dyDescent="0.25">
      <c r="A975" s="140">
        <v>593389</v>
      </c>
      <c r="B975" t="s">
        <v>4949</v>
      </c>
      <c r="C975">
        <v>6205</v>
      </c>
      <c r="D975" t="s">
        <v>4923</v>
      </c>
      <c r="E975" t="s">
        <v>5452</v>
      </c>
      <c r="F975" t="s">
        <v>5453</v>
      </c>
    </row>
    <row r="976" spans="1:6" hidden="1" x14ac:dyDescent="0.25">
      <c r="A976" s="140">
        <v>593397</v>
      </c>
      <c r="B976" t="s">
        <v>4950</v>
      </c>
      <c r="C976">
        <v>6219</v>
      </c>
      <c r="D976" t="s">
        <v>4918</v>
      </c>
      <c r="E976" t="s">
        <v>5452</v>
      </c>
      <c r="F976" t="s">
        <v>5453</v>
      </c>
    </row>
    <row r="977" spans="1:6" hidden="1" x14ac:dyDescent="0.25">
      <c r="A977" s="140">
        <v>593401</v>
      </c>
      <c r="B977" t="s">
        <v>4951</v>
      </c>
      <c r="C977">
        <v>6205</v>
      </c>
      <c r="D977" t="s">
        <v>4923</v>
      </c>
      <c r="E977" t="s">
        <v>5452</v>
      </c>
      <c r="F977" t="s">
        <v>5453</v>
      </c>
    </row>
    <row r="978" spans="1:6" hidden="1" x14ac:dyDescent="0.25">
      <c r="A978" s="140">
        <v>586447</v>
      </c>
      <c r="B978" t="s">
        <v>4487</v>
      </c>
      <c r="C978">
        <v>6210</v>
      </c>
      <c r="D978" t="s">
        <v>1832</v>
      </c>
      <c r="E978" t="s">
        <v>5452</v>
      </c>
      <c r="F978" t="s">
        <v>5453</v>
      </c>
    </row>
    <row r="979" spans="1:6" hidden="1" x14ac:dyDescent="0.25">
      <c r="A979" s="140">
        <v>583481</v>
      </c>
      <c r="B979" t="s">
        <v>4295</v>
      </c>
      <c r="C979">
        <v>6208</v>
      </c>
      <c r="D979" t="s">
        <v>4268</v>
      </c>
      <c r="E979" t="s">
        <v>5452</v>
      </c>
      <c r="F979" t="s">
        <v>5453</v>
      </c>
    </row>
    <row r="980" spans="1:6" hidden="1" x14ac:dyDescent="0.25">
      <c r="A980" s="140">
        <v>593419</v>
      </c>
      <c r="B980" t="s">
        <v>4952</v>
      </c>
      <c r="C980">
        <v>6205</v>
      </c>
      <c r="D980" t="s">
        <v>4923</v>
      </c>
      <c r="E980" t="s">
        <v>5452</v>
      </c>
      <c r="F980" t="s">
        <v>5453</v>
      </c>
    </row>
    <row r="981" spans="1:6" hidden="1" x14ac:dyDescent="0.25">
      <c r="A981" s="140">
        <v>583499</v>
      </c>
      <c r="B981" t="s">
        <v>4296</v>
      </c>
      <c r="C981">
        <v>6221</v>
      </c>
      <c r="D981" t="s">
        <v>4353</v>
      </c>
      <c r="E981" t="s">
        <v>5452</v>
      </c>
      <c r="F981" t="s">
        <v>5453</v>
      </c>
    </row>
    <row r="982" spans="1:6" hidden="1" x14ac:dyDescent="0.25">
      <c r="A982" s="140">
        <v>593427</v>
      </c>
      <c r="B982" t="s">
        <v>4953</v>
      </c>
      <c r="C982">
        <v>6205</v>
      </c>
      <c r="D982" t="s">
        <v>4923</v>
      </c>
      <c r="E982" t="s">
        <v>5452</v>
      </c>
      <c r="F982" t="s">
        <v>5453</v>
      </c>
    </row>
    <row r="983" spans="1:6" hidden="1" x14ac:dyDescent="0.25">
      <c r="A983" s="140">
        <v>596191</v>
      </c>
      <c r="B983" t="s">
        <v>5141</v>
      </c>
      <c r="C983">
        <v>6217</v>
      </c>
      <c r="D983" t="s">
        <v>4331</v>
      </c>
      <c r="E983" t="s">
        <v>5452</v>
      </c>
      <c r="F983" t="s">
        <v>5453</v>
      </c>
    </row>
    <row r="984" spans="1:6" hidden="1" x14ac:dyDescent="0.25">
      <c r="A984" s="140">
        <v>584711</v>
      </c>
      <c r="B984" t="s">
        <v>4383</v>
      </c>
      <c r="C984">
        <v>6207</v>
      </c>
      <c r="D984" t="s">
        <v>4369</v>
      </c>
      <c r="E984" t="s">
        <v>5452</v>
      </c>
      <c r="F984" t="s">
        <v>5453</v>
      </c>
    </row>
    <row r="985" spans="1:6" hidden="1" x14ac:dyDescent="0.25">
      <c r="A985" s="140">
        <v>593435</v>
      </c>
      <c r="B985" t="s">
        <v>4954</v>
      </c>
      <c r="C985">
        <v>6215</v>
      </c>
      <c r="D985" t="s">
        <v>4964</v>
      </c>
      <c r="E985" t="s">
        <v>5452</v>
      </c>
      <c r="F985" t="s">
        <v>5453</v>
      </c>
    </row>
    <row r="986" spans="1:6" hidden="1" x14ac:dyDescent="0.25">
      <c r="A986" s="140">
        <v>584720</v>
      </c>
      <c r="B986" t="s">
        <v>4384</v>
      </c>
      <c r="C986">
        <v>6221</v>
      </c>
      <c r="D986" t="s">
        <v>4353</v>
      </c>
      <c r="E986" t="s">
        <v>5452</v>
      </c>
      <c r="F986" t="s">
        <v>5453</v>
      </c>
    </row>
    <row r="987" spans="1:6" hidden="1" x14ac:dyDescent="0.25">
      <c r="A987" s="140">
        <v>586455</v>
      </c>
      <c r="B987" t="s">
        <v>4488</v>
      </c>
      <c r="C987">
        <v>6218</v>
      </c>
      <c r="D987" t="s">
        <v>4511</v>
      </c>
      <c r="E987" t="s">
        <v>5452</v>
      </c>
      <c r="F987" t="s">
        <v>5453</v>
      </c>
    </row>
    <row r="988" spans="1:6" hidden="1" x14ac:dyDescent="0.25">
      <c r="A988" s="140">
        <v>583502</v>
      </c>
      <c r="B988" t="s">
        <v>249</v>
      </c>
      <c r="C988">
        <v>6208</v>
      </c>
      <c r="D988" t="s">
        <v>4268</v>
      </c>
      <c r="E988" t="s">
        <v>5452</v>
      </c>
      <c r="F988" t="s">
        <v>5453</v>
      </c>
    </row>
    <row r="989" spans="1:6" hidden="1" x14ac:dyDescent="0.25">
      <c r="A989" s="140">
        <v>583511</v>
      </c>
      <c r="B989" t="s">
        <v>4297</v>
      </c>
      <c r="C989">
        <v>6208</v>
      </c>
      <c r="D989" t="s">
        <v>4268</v>
      </c>
      <c r="E989" t="s">
        <v>5452</v>
      </c>
      <c r="F989" t="s">
        <v>5453</v>
      </c>
    </row>
    <row r="990" spans="1:6" hidden="1" x14ac:dyDescent="0.25">
      <c r="A990" s="140">
        <v>593443</v>
      </c>
      <c r="B990" t="s">
        <v>4955</v>
      </c>
      <c r="C990">
        <v>6219</v>
      </c>
      <c r="D990" t="s">
        <v>4918</v>
      </c>
      <c r="E990" t="s">
        <v>5452</v>
      </c>
      <c r="F990" t="s">
        <v>5453</v>
      </c>
    </row>
    <row r="991" spans="1:6" hidden="1" x14ac:dyDescent="0.25">
      <c r="A991" s="140">
        <v>584746</v>
      </c>
      <c r="B991" t="s">
        <v>2078</v>
      </c>
      <c r="C991">
        <v>6211</v>
      </c>
      <c r="D991" t="s">
        <v>3199</v>
      </c>
      <c r="E991" t="s">
        <v>5452</v>
      </c>
      <c r="F991" t="s">
        <v>5453</v>
      </c>
    </row>
    <row r="992" spans="1:6" hidden="1" x14ac:dyDescent="0.25">
      <c r="A992" s="140">
        <v>586463</v>
      </c>
      <c r="B992" t="s">
        <v>4489</v>
      </c>
      <c r="C992">
        <v>6206</v>
      </c>
      <c r="D992" t="s">
        <v>1788</v>
      </c>
      <c r="E992" t="s">
        <v>5452</v>
      </c>
      <c r="F992" t="s">
        <v>5453</v>
      </c>
    </row>
    <row r="993" spans="1:6" hidden="1" x14ac:dyDescent="0.25">
      <c r="A993" s="140">
        <v>584754</v>
      </c>
      <c r="B993" t="s">
        <v>4385</v>
      </c>
      <c r="C993">
        <v>6211</v>
      </c>
      <c r="D993" t="s">
        <v>3199</v>
      </c>
      <c r="E993" t="s">
        <v>5452</v>
      </c>
      <c r="F993" t="s">
        <v>5453</v>
      </c>
    </row>
    <row r="994" spans="1:6" hidden="1" x14ac:dyDescent="0.25">
      <c r="A994" s="140">
        <v>587729</v>
      </c>
      <c r="B994" t="s">
        <v>4588</v>
      </c>
      <c r="C994">
        <v>6220</v>
      </c>
      <c r="D994" t="s">
        <v>4972</v>
      </c>
      <c r="E994" t="s">
        <v>5452</v>
      </c>
      <c r="F994" t="s">
        <v>5453</v>
      </c>
    </row>
    <row r="995" spans="1:6" hidden="1" x14ac:dyDescent="0.25">
      <c r="A995" s="140">
        <v>582107</v>
      </c>
      <c r="B995" t="s">
        <v>4206</v>
      </c>
      <c r="C995">
        <v>6202</v>
      </c>
      <c r="D995" t="s">
        <v>4165</v>
      </c>
      <c r="E995" t="s">
        <v>5452</v>
      </c>
      <c r="F995" t="s">
        <v>5453</v>
      </c>
    </row>
    <row r="996" spans="1:6" hidden="1" x14ac:dyDescent="0.25">
      <c r="A996" s="140">
        <v>582115</v>
      </c>
      <c r="B996" t="s">
        <v>1404</v>
      </c>
      <c r="C996">
        <v>6202</v>
      </c>
      <c r="D996" t="s">
        <v>4165</v>
      </c>
      <c r="E996" t="s">
        <v>5452</v>
      </c>
      <c r="F996" t="s">
        <v>5453</v>
      </c>
    </row>
    <row r="997" spans="1:6" hidden="1" x14ac:dyDescent="0.25">
      <c r="A997" s="140">
        <v>583529</v>
      </c>
      <c r="B997" t="s">
        <v>4298</v>
      </c>
      <c r="C997">
        <v>6213</v>
      </c>
      <c r="D997" t="s">
        <v>1929</v>
      </c>
      <c r="E997" t="s">
        <v>5452</v>
      </c>
      <c r="F997" t="s">
        <v>5453</v>
      </c>
    </row>
    <row r="998" spans="1:6" hidden="1" x14ac:dyDescent="0.25">
      <c r="A998" s="140">
        <v>583537</v>
      </c>
      <c r="B998" t="s">
        <v>4299</v>
      </c>
      <c r="C998">
        <v>6216</v>
      </c>
      <c r="D998" t="s">
        <v>651</v>
      </c>
      <c r="E998" t="s">
        <v>5452</v>
      </c>
      <c r="F998" t="s">
        <v>5453</v>
      </c>
    </row>
    <row r="999" spans="1:6" hidden="1" x14ac:dyDescent="0.25">
      <c r="A999" s="140">
        <v>582123</v>
      </c>
      <c r="B999" t="s">
        <v>4207</v>
      </c>
      <c r="C999">
        <v>6217</v>
      </c>
      <c r="D999" t="s">
        <v>4331</v>
      </c>
      <c r="E999" t="s">
        <v>5452</v>
      </c>
      <c r="F999" t="s">
        <v>5453</v>
      </c>
    </row>
    <row r="1000" spans="1:6" hidden="1" x14ac:dyDescent="0.25">
      <c r="A1000" s="140">
        <v>582131</v>
      </c>
      <c r="B1000" t="s">
        <v>363</v>
      </c>
      <c r="C1000">
        <v>6202</v>
      </c>
      <c r="D1000" t="s">
        <v>4165</v>
      </c>
      <c r="E1000" t="s">
        <v>5452</v>
      </c>
      <c r="F1000" t="s">
        <v>5453</v>
      </c>
    </row>
    <row r="1001" spans="1:6" hidden="1" x14ac:dyDescent="0.25">
      <c r="A1001" s="140">
        <v>594555</v>
      </c>
      <c r="B1001" t="s">
        <v>5031</v>
      </c>
      <c r="C1001">
        <v>6220</v>
      </c>
      <c r="D1001" t="s">
        <v>4972</v>
      </c>
      <c r="E1001" t="s">
        <v>5452</v>
      </c>
      <c r="F1001" t="s">
        <v>5453</v>
      </c>
    </row>
    <row r="1002" spans="1:6" hidden="1" x14ac:dyDescent="0.25">
      <c r="A1002" s="140">
        <v>594563</v>
      </c>
      <c r="B1002" t="s">
        <v>405</v>
      </c>
      <c r="C1002">
        <v>6212</v>
      </c>
      <c r="D1002" t="s">
        <v>5029</v>
      </c>
      <c r="E1002" t="s">
        <v>5452</v>
      </c>
      <c r="F1002" t="s">
        <v>5453</v>
      </c>
    </row>
    <row r="1003" spans="1:6" hidden="1" x14ac:dyDescent="0.25">
      <c r="A1003" s="140">
        <v>594571</v>
      </c>
      <c r="B1003" t="s">
        <v>5032</v>
      </c>
      <c r="C1003">
        <v>6220</v>
      </c>
      <c r="D1003" t="s">
        <v>4972</v>
      </c>
      <c r="E1003" t="s">
        <v>5452</v>
      </c>
      <c r="F1003" t="s">
        <v>5453</v>
      </c>
    </row>
    <row r="1004" spans="1:6" hidden="1" x14ac:dyDescent="0.25">
      <c r="A1004" s="140">
        <v>582158</v>
      </c>
      <c r="B1004" t="s">
        <v>1576</v>
      </c>
      <c r="C1004">
        <v>6202</v>
      </c>
      <c r="D1004" t="s">
        <v>4165</v>
      </c>
      <c r="E1004" t="s">
        <v>5452</v>
      </c>
      <c r="F1004" t="s">
        <v>5453</v>
      </c>
    </row>
    <row r="1005" spans="1:6" hidden="1" x14ac:dyDescent="0.25">
      <c r="A1005" s="140">
        <v>582166</v>
      </c>
      <c r="B1005" t="s">
        <v>4208</v>
      </c>
      <c r="C1005">
        <v>6201</v>
      </c>
      <c r="D1005" t="s">
        <v>4163</v>
      </c>
      <c r="E1005" t="s">
        <v>5452</v>
      </c>
      <c r="F1005" t="s">
        <v>5453</v>
      </c>
    </row>
    <row r="1006" spans="1:6" hidden="1" x14ac:dyDescent="0.25">
      <c r="A1006" s="140">
        <v>550132</v>
      </c>
      <c r="B1006" t="s">
        <v>1320</v>
      </c>
      <c r="C1006">
        <v>6219</v>
      </c>
      <c r="D1006" t="s">
        <v>4918</v>
      </c>
      <c r="E1006" t="s">
        <v>5452</v>
      </c>
      <c r="F1006" t="s">
        <v>5453</v>
      </c>
    </row>
    <row r="1007" spans="1:6" hidden="1" x14ac:dyDescent="0.25">
      <c r="A1007" s="140">
        <v>596302</v>
      </c>
      <c r="B1007" t="s">
        <v>4553</v>
      </c>
      <c r="C1007">
        <v>6217</v>
      </c>
      <c r="D1007" t="s">
        <v>4331</v>
      </c>
      <c r="E1007" t="s">
        <v>5452</v>
      </c>
      <c r="F1007" t="s">
        <v>5453</v>
      </c>
    </row>
    <row r="1008" spans="1:6" hidden="1" x14ac:dyDescent="0.25">
      <c r="A1008" s="140">
        <v>583545</v>
      </c>
      <c r="B1008" t="s">
        <v>4300</v>
      </c>
      <c r="C1008">
        <v>6216</v>
      </c>
      <c r="D1008" t="s">
        <v>651</v>
      </c>
      <c r="E1008" t="s">
        <v>5452</v>
      </c>
      <c r="F1008" t="s">
        <v>5453</v>
      </c>
    </row>
    <row r="1009" spans="1:6" hidden="1" x14ac:dyDescent="0.25">
      <c r="A1009" s="140">
        <v>594580</v>
      </c>
      <c r="B1009" t="s">
        <v>1849</v>
      </c>
      <c r="C1009">
        <v>6220</v>
      </c>
      <c r="D1009" t="s">
        <v>4972</v>
      </c>
      <c r="E1009" t="s">
        <v>5452</v>
      </c>
      <c r="F1009" t="s">
        <v>5453</v>
      </c>
    </row>
    <row r="1010" spans="1:6" hidden="1" x14ac:dyDescent="0.25">
      <c r="A1010" s="140">
        <v>583553</v>
      </c>
      <c r="B1010" t="s">
        <v>276</v>
      </c>
      <c r="C1010">
        <v>6221</v>
      </c>
      <c r="D1010" t="s">
        <v>4353</v>
      </c>
      <c r="E1010" t="s">
        <v>5452</v>
      </c>
      <c r="F1010" t="s">
        <v>5453</v>
      </c>
    </row>
    <row r="1011" spans="1:6" hidden="1" x14ac:dyDescent="0.25">
      <c r="A1011" s="140">
        <v>593460</v>
      </c>
      <c r="B1011" t="s">
        <v>4956</v>
      </c>
      <c r="C1011">
        <v>6219</v>
      </c>
      <c r="D1011" t="s">
        <v>4918</v>
      </c>
      <c r="E1011" t="s">
        <v>5452</v>
      </c>
      <c r="F1011" t="s">
        <v>5453</v>
      </c>
    </row>
    <row r="1012" spans="1:6" hidden="1" x14ac:dyDescent="0.25">
      <c r="A1012" s="140">
        <v>583561</v>
      </c>
      <c r="B1012" t="s">
        <v>4301</v>
      </c>
      <c r="C1012">
        <v>6216</v>
      </c>
      <c r="D1012" t="s">
        <v>651</v>
      </c>
      <c r="E1012" t="s">
        <v>5452</v>
      </c>
      <c r="F1012" t="s">
        <v>5453</v>
      </c>
    </row>
    <row r="1013" spans="1:6" hidden="1" x14ac:dyDescent="0.25">
      <c r="A1013" s="140">
        <v>582174</v>
      </c>
      <c r="B1013" t="s">
        <v>4209</v>
      </c>
      <c r="C1013">
        <v>6217</v>
      </c>
      <c r="D1013" t="s">
        <v>4331</v>
      </c>
      <c r="E1013" t="s">
        <v>5452</v>
      </c>
      <c r="F1013" t="s">
        <v>5453</v>
      </c>
    </row>
    <row r="1014" spans="1:6" hidden="1" x14ac:dyDescent="0.25">
      <c r="A1014" s="140">
        <v>583588</v>
      </c>
      <c r="B1014" t="s">
        <v>4302</v>
      </c>
      <c r="C1014">
        <v>6208</v>
      </c>
      <c r="D1014" t="s">
        <v>4268</v>
      </c>
      <c r="E1014" t="s">
        <v>5452</v>
      </c>
      <c r="F1014" t="s">
        <v>5453</v>
      </c>
    </row>
    <row r="1015" spans="1:6" hidden="1" x14ac:dyDescent="0.25">
      <c r="A1015" s="140">
        <v>594598</v>
      </c>
      <c r="B1015" t="s">
        <v>5033</v>
      </c>
      <c r="C1015">
        <v>6220</v>
      </c>
      <c r="D1015" t="s">
        <v>4972</v>
      </c>
      <c r="E1015" t="s">
        <v>5452</v>
      </c>
      <c r="F1015" t="s">
        <v>5453</v>
      </c>
    </row>
    <row r="1016" spans="1:6" hidden="1" x14ac:dyDescent="0.25">
      <c r="A1016" s="140">
        <v>583596</v>
      </c>
      <c r="B1016" t="s">
        <v>4303</v>
      </c>
      <c r="C1016">
        <v>6216</v>
      </c>
      <c r="D1016" t="s">
        <v>651</v>
      </c>
      <c r="E1016" t="s">
        <v>5452</v>
      </c>
      <c r="F1016" t="s">
        <v>5453</v>
      </c>
    </row>
    <row r="1017" spans="1:6" hidden="1" x14ac:dyDescent="0.25">
      <c r="A1017" s="140">
        <v>582182</v>
      </c>
      <c r="B1017" t="s">
        <v>4210</v>
      </c>
      <c r="C1017">
        <v>6201</v>
      </c>
      <c r="D1017" t="s">
        <v>4163</v>
      </c>
      <c r="E1017" t="s">
        <v>5452</v>
      </c>
      <c r="F1017" t="s">
        <v>5453</v>
      </c>
    </row>
    <row r="1018" spans="1:6" hidden="1" x14ac:dyDescent="0.25">
      <c r="A1018" s="140">
        <v>583600</v>
      </c>
      <c r="B1018" t="s">
        <v>4304</v>
      </c>
      <c r="C1018">
        <v>6214</v>
      </c>
      <c r="D1018" t="s">
        <v>3539</v>
      </c>
      <c r="E1018" t="s">
        <v>5452</v>
      </c>
      <c r="F1018" t="s">
        <v>5453</v>
      </c>
    </row>
    <row r="1019" spans="1:6" hidden="1" x14ac:dyDescent="0.25">
      <c r="A1019" s="140">
        <v>586471</v>
      </c>
      <c r="B1019" t="s">
        <v>4490</v>
      </c>
      <c r="C1019">
        <v>6210</v>
      </c>
      <c r="D1019" t="s">
        <v>1832</v>
      </c>
      <c r="E1019" t="s">
        <v>5452</v>
      </c>
      <c r="F1019" t="s">
        <v>5453</v>
      </c>
    </row>
    <row r="1020" spans="1:6" hidden="1" x14ac:dyDescent="0.25">
      <c r="A1020" s="140">
        <v>506699</v>
      </c>
      <c r="B1020" t="s">
        <v>111</v>
      </c>
      <c r="C1020">
        <v>6221</v>
      </c>
      <c r="D1020" t="s">
        <v>4353</v>
      </c>
      <c r="E1020" t="s">
        <v>5452</v>
      </c>
      <c r="F1020" t="s">
        <v>5453</v>
      </c>
    </row>
    <row r="1021" spans="1:6" hidden="1" x14ac:dyDescent="0.25">
      <c r="A1021" s="140">
        <v>593478</v>
      </c>
      <c r="B1021" t="s">
        <v>4957</v>
      </c>
      <c r="C1021">
        <v>6215</v>
      </c>
      <c r="D1021" t="s">
        <v>4964</v>
      </c>
      <c r="E1021" t="s">
        <v>5452</v>
      </c>
      <c r="F1021" t="s">
        <v>5453</v>
      </c>
    </row>
    <row r="1022" spans="1:6" hidden="1" x14ac:dyDescent="0.25">
      <c r="A1022" s="140">
        <v>582191</v>
      </c>
      <c r="B1022" t="s">
        <v>4211</v>
      </c>
      <c r="C1022">
        <v>6202</v>
      </c>
      <c r="D1022" t="s">
        <v>4165</v>
      </c>
      <c r="E1022" t="s">
        <v>5452</v>
      </c>
      <c r="F1022" t="s">
        <v>5453</v>
      </c>
    </row>
    <row r="1023" spans="1:6" hidden="1" x14ac:dyDescent="0.25">
      <c r="A1023" s="140">
        <v>584762</v>
      </c>
      <c r="B1023" t="s">
        <v>4386</v>
      </c>
      <c r="C1023">
        <v>6213</v>
      </c>
      <c r="D1023" t="s">
        <v>1929</v>
      </c>
      <c r="E1023" t="s">
        <v>5452</v>
      </c>
      <c r="F1023" t="s">
        <v>5453</v>
      </c>
    </row>
    <row r="1024" spans="1:6" hidden="1" x14ac:dyDescent="0.25">
      <c r="A1024" s="140">
        <v>594601</v>
      </c>
      <c r="B1024" t="s">
        <v>5034</v>
      </c>
      <c r="C1024">
        <v>6220</v>
      </c>
      <c r="D1024" t="s">
        <v>4972</v>
      </c>
      <c r="E1024" t="s">
        <v>5452</v>
      </c>
      <c r="F1024" t="s">
        <v>5453</v>
      </c>
    </row>
    <row r="1025" spans="1:6" hidden="1" x14ac:dyDescent="0.25">
      <c r="A1025" s="140">
        <v>584771</v>
      </c>
      <c r="B1025" t="s">
        <v>631</v>
      </c>
      <c r="C1025">
        <v>6211</v>
      </c>
      <c r="D1025" t="s">
        <v>3199</v>
      </c>
      <c r="E1025" t="s">
        <v>5452</v>
      </c>
      <c r="F1025" t="s">
        <v>5453</v>
      </c>
    </row>
    <row r="1026" spans="1:6" hidden="1" x14ac:dyDescent="0.25">
      <c r="A1026" s="140">
        <v>584789</v>
      </c>
      <c r="B1026" t="s">
        <v>4387</v>
      </c>
      <c r="C1026">
        <v>6211</v>
      </c>
      <c r="D1026" t="s">
        <v>3199</v>
      </c>
      <c r="E1026" t="s">
        <v>5452</v>
      </c>
      <c r="F1026" t="s">
        <v>5453</v>
      </c>
    </row>
    <row r="1027" spans="1:6" hidden="1" x14ac:dyDescent="0.25">
      <c r="A1027" s="140">
        <v>596400</v>
      </c>
      <c r="B1027" t="s">
        <v>5154</v>
      </c>
      <c r="C1027">
        <v>6217</v>
      </c>
      <c r="D1027" t="s">
        <v>4331</v>
      </c>
      <c r="E1027" t="s">
        <v>5452</v>
      </c>
      <c r="F1027" t="s">
        <v>5453</v>
      </c>
    </row>
    <row r="1028" spans="1:6" hidden="1" x14ac:dyDescent="0.25">
      <c r="A1028" s="140">
        <v>582204</v>
      </c>
      <c r="B1028" t="s">
        <v>1242</v>
      </c>
      <c r="C1028">
        <v>6202</v>
      </c>
      <c r="D1028" t="s">
        <v>4165</v>
      </c>
      <c r="E1028" t="s">
        <v>5452</v>
      </c>
      <c r="F1028" t="s">
        <v>5453</v>
      </c>
    </row>
    <row r="1029" spans="1:6" hidden="1" x14ac:dyDescent="0.25">
      <c r="A1029" s="140">
        <v>586480</v>
      </c>
      <c r="B1029" t="s">
        <v>1242</v>
      </c>
      <c r="C1029">
        <v>6206</v>
      </c>
      <c r="D1029" t="s">
        <v>1788</v>
      </c>
      <c r="E1029" t="s">
        <v>5452</v>
      </c>
      <c r="F1029" t="s">
        <v>5453</v>
      </c>
    </row>
    <row r="1030" spans="1:6" hidden="1" x14ac:dyDescent="0.25">
      <c r="A1030" s="140">
        <v>582212</v>
      </c>
      <c r="B1030" t="s">
        <v>1365</v>
      </c>
      <c r="C1030">
        <v>6201</v>
      </c>
      <c r="D1030" t="s">
        <v>4163</v>
      </c>
      <c r="E1030" t="s">
        <v>5452</v>
      </c>
      <c r="F1030" t="s">
        <v>5453</v>
      </c>
    </row>
    <row r="1031" spans="1:6" hidden="1" x14ac:dyDescent="0.25">
      <c r="A1031" s="140">
        <v>594610</v>
      </c>
      <c r="B1031" t="s">
        <v>1365</v>
      </c>
      <c r="C1031">
        <v>6212</v>
      </c>
      <c r="D1031" t="s">
        <v>5029</v>
      </c>
      <c r="E1031" t="s">
        <v>5452</v>
      </c>
      <c r="F1031" t="s">
        <v>5453</v>
      </c>
    </row>
    <row r="1032" spans="1:6" hidden="1" x14ac:dyDescent="0.25">
      <c r="A1032" s="140">
        <v>594628</v>
      </c>
      <c r="B1032" t="s">
        <v>5035</v>
      </c>
      <c r="C1032">
        <v>6220</v>
      </c>
      <c r="D1032" t="s">
        <v>4972</v>
      </c>
      <c r="E1032" t="s">
        <v>5452</v>
      </c>
      <c r="F1032" t="s">
        <v>5453</v>
      </c>
    </row>
    <row r="1033" spans="1:6" hidden="1" x14ac:dyDescent="0.25">
      <c r="A1033" s="140">
        <v>550051</v>
      </c>
      <c r="B1033" t="s">
        <v>1977</v>
      </c>
      <c r="C1033">
        <v>6220</v>
      </c>
      <c r="D1033" t="s">
        <v>4972</v>
      </c>
      <c r="E1033" t="s">
        <v>5452</v>
      </c>
      <c r="F1033" t="s">
        <v>5453</v>
      </c>
    </row>
    <row r="1034" spans="1:6" hidden="1" x14ac:dyDescent="0.25">
      <c r="A1034" s="140">
        <v>550795</v>
      </c>
      <c r="B1034" t="s">
        <v>2042</v>
      </c>
      <c r="C1034">
        <v>6219</v>
      </c>
      <c r="D1034" t="s">
        <v>4918</v>
      </c>
      <c r="E1034" t="s">
        <v>5452</v>
      </c>
      <c r="F1034" t="s">
        <v>5453</v>
      </c>
    </row>
    <row r="1035" spans="1:6" hidden="1" x14ac:dyDescent="0.25">
      <c r="A1035" s="140">
        <v>594636</v>
      </c>
      <c r="B1035" t="s">
        <v>5036</v>
      </c>
      <c r="C1035">
        <v>6220</v>
      </c>
      <c r="D1035" t="s">
        <v>4972</v>
      </c>
      <c r="E1035" t="s">
        <v>5452</v>
      </c>
      <c r="F1035" t="s">
        <v>5453</v>
      </c>
    </row>
    <row r="1036" spans="1:6" hidden="1" x14ac:dyDescent="0.25">
      <c r="A1036" s="140">
        <v>593486</v>
      </c>
      <c r="B1036" t="s">
        <v>4958</v>
      </c>
      <c r="C1036">
        <v>6219</v>
      </c>
      <c r="D1036" t="s">
        <v>4918</v>
      </c>
      <c r="E1036" t="s">
        <v>5452</v>
      </c>
      <c r="F1036" t="s">
        <v>5453</v>
      </c>
    </row>
    <row r="1037" spans="1:6" hidden="1" x14ac:dyDescent="0.25">
      <c r="A1037" s="140">
        <v>584797</v>
      </c>
      <c r="B1037" t="s">
        <v>4388</v>
      </c>
      <c r="C1037">
        <v>6204</v>
      </c>
      <c r="D1037" t="s">
        <v>4354</v>
      </c>
      <c r="E1037" t="s">
        <v>5452</v>
      </c>
      <c r="F1037" t="s">
        <v>5453</v>
      </c>
    </row>
    <row r="1038" spans="1:6" hidden="1" x14ac:dyDescent="0.25">
      <c r="A1038" s="140">
        <v>594644</v>
      </c>
      <c r="B1038" t="s">
        <v>5037</v>
      </c>
      <c r="C1038">
        <v>6220</v>
      </c>
      <c r="D1038" t="s">
        <v>4972</v>
      </c>
      <c r="E1038" t="s">
        <v>5452</v>
      </c>
      <c r="F1038" t="s">
        <v>5453</v>
      </c>
    </row>
    <row r="1039" spans="1:6" hidden="1" x14ac:dyDescent="0.25">
      <c r="A1039" s="140">
        <v>594652</v>
      </c>
      <c r="B1039" t="s">
        <v>5038</v>
      </c>
      <c r="C1039">
        <v>6220</v>
      </c>
      <c r="D1039" t="s">
        <v>4972</v>
      </c>
      <c r="E1039" t="s">
        <v>5452</v>
      </c>
      <c r="F1039" t="s">
        <v>5453</v>
      </c>
    </row>
    <row r="1040" spans="1:6" hidden="1" x14ac:dyDescent="0.25">
      <c r="A1040" s="140">
        <v>583634</v>
      </c>
      <c r="B1040" t="s">
        <v>282</v>
      </c>
      <c r="C1040">
        <v>6216</v>
      </c>
      <c r="D1040" t="s">
        <v>651</v>
      </c>
      <c r="E1040" t="s">
        <v>5452</v>
      </c>
      <c r="F1040" t="s">
        <v>5453</v>
      </c>
    </row>
    <row r="1041" spans="1:6" hidden="1" x14ac:dyDescent="0.25">
      <c r="A1041" s="140">
        <v>550175</v>
      </c>
      <c r="B1041" t="s">
        <v>1987</v>
      </c>
      <c r="C1041">
        <v>6219</v>
      </c>
      <c r="D1041" t="s">
        <v>4918</v>
      </c>
      <c r="E1041" t="s">
        <v>5452</v>
      </c>
      <c r="F1041" t="s">
        <v>5453</v>
      </c>
    </row>
    <row r="1042" spans="1:6" hidden="1" x14ac:dyDescent="0.25">
      <c r="A1042" s="140">
        <v>584801</v>
      </c>
      <c r="B1042" t="s">
        <v>1929</v>
      </c>
      <c r="C1042">
        <v>6213</v>
      </c>
      <c r="D1042" t="s">
        <v>1929</v>
      </c>
      <c r="E1042" t="s">
        <v>5452</v>
      </c>
      <c r="F1042" t="s">
        <v>5453</v>
      </c>
    </row>
    <row r="1043" spans="1:6" hidden="1" x14ac:dyDescent="0.25">
      <c r="A1043" s="140">
        <v>549738</v>
      </c>
      <c r="B1043" t="s">
        <v>1953</v>
      </c>
      <c r="C1043">
        <v>6216</v>
      </c>
      <c r="D1043" t="s">
        <v>651</v>
      </c>
      <c r="E1043" t="s">
        <v>5452</v>
      </c>
      <c r="F1043" t="s">
        <v>5453</v>
      </c>
    </row>
    <row r="1044" spans="1:6" hidden="1" x14ac:dyDescent="0.25">
      <c r="A1044" s="140">
        <v>584819</v>
      </c>
      <c r="B1044" t="s">
        <v>4389</v>
      </c>
      <c r="C1044">
        <v>6207</v>
      </c>
      <c r="D1044" t="s">
        <v>4369</v>
      </c>
      <c r="E1044" t="s">
        <v>5452</v>
      </c>
      <c r="F1044" t="s">
        <v>5453</v>
      </c>
    </row>
    <row r="1045" spans="1:6" hidden="1" x14ac:dyDescent="0.25">
      <c r="A1045" s="140">
        <v>583651</v>
      </c>
      <c r="B1045" t="s">
        <v>625</v>
      </c>
      <c r="C1045">
        <v>6221</v>
      </c>
      <c r="D1045" t="s">
        <v>4353</v>
      </c>
      <c r="E1045" t="s">
        <v>5452</v>
      </c>
      <c r="F1045" t="s">
        <v>5453</v>
      </c>
    </row>
    <row r="1046" spans="1:6" hidden="1" x14ac:dyDescent="0.25">
      <c r="A1046" s="140">
        <v>583669</v>
      </c>
      <c r="B1046" t="s">
        <v>4305</v>
      </c>
      <c r="C1046">
        <v>6216</v>
      </c>
      <c r="D1046" t="s">
        <v>651</v>
      </c>
      <c r="E1046" t="s">
        <v>5452</v>
      </c>
      <c r="F1046" t="s">
        <v>5453</v>
      </c>
    </row>
    <row r="1047" spans="1:6" hidden="1" x14ac:dyDescent="0.25">
      <c r="A1047" s="140">
        <v>584835</v>
      </c>
      <c r="B1047" t="s">
        <v>4390</v>
      </c>
      <c r="C1047">
        <v>6207</v>
      </c>
      <c r="D1047" t="s">
        <v>4369</v>
      </c>
      <c r="E1047" t="s">
        <v>5452</v>
      </c>
      <c r="F1047" t="s">
        <v>5453</v>
      </c>
    </row>
    <row r="1048" spans="1:6" hidden="1" x14ac:dyDescent="0.25">
      <c r="A1048" s="140">
        <v>583677</v>
      </c>
      <c r="B1048" t="s">
        <v>4306</v>
      </c>
      <c r="C1048">
        <v>6216</v>
      </c>
      <c r="D1048" t="s">
        <v>651</v>
      </c>
      <c r="E1048" t="s">
        <v>5452</v>
      </c>
      <c r="F1048" t="s">
        <v>5453</v>
      </c>
    </row>
    <row r="1049" spans="1:6" hidden="1" x14ac:dyDescent="0.25">
      <c r="A1049" s="140">
        <v>583685</v>
      </c>
      <c r="B1049" t="s">
        <v>4307</v>
      </c>
      <c r="C1049">
        <v>6216</v>
      </c>
      <c r="D1049" t="s">
        <v>651</v>
      </c>
      <c r="E1049" t="s">
        <v>5452</v>
      </c>
      <c r="F1049" t="s">
        <v>5453</v>
      </c>
    </row>
    <row r="1050" spans="1:6" hidden="1" x14ac:dyDescent="0.25">
      <c r="A1050" s="140">
        <v>594679</v>
      </c>
      <c r="B1050" t="s">
        <v>5039</v>
      </c>
      <c r="C1050">
        <v>6220</v>
      </c>
      <c r="D1050" t="s">
        <v>4972</v>
      </c>
      <c r="E1050" t="s">
        <v>5452</v>
      </c>
      <c r="F1050" t="s">
        <v>5453</v>
      </c>
    </row>
    <row r="1051" spans="1:6" hidden="1" x14ac:dyDescent="0.25">
      <c r="A1051" s="140">
        <v>594687</v>
      </c>
      <c r="B1051" t="s">
        <v>5040</v>
      </c>
      <c r="C1051">
        <v>6220</v>
      </c>
      <c r="D1051" t="s">
        <v>4972</v>
      </c>
      <c r="E1051" t="s">
        <v>5452</v>
      </c>
      <c r="F1051" t="s">
        <v>5453</v>
      </c>
    </row>
    <row r="1052" spans="1:6" hidden="1" x14ac:dyDescent="0.25">
      <c r="A1052" s="140">
        <v>583693</v>
      </c>
      <c r="B1052" t="s">
        <v>4308</v>
      </c>
      <c r="C1052">
        <v>6208</v>
      </c>
      <c r="D1052" t="s">
        <v>4268</v>
      </c>
      <c r="E1052" t="s">
        <v>5452</v>
      </c>
      <c r="F1052" t="s">
        <v>5453</v>
      </c>
    </row>
    <row r="1053" spans="1:6" hidden="1" x14ac:dyDescent="0.25">
      <c r="A1053" s="140">
        <v>594695</v>
      </c>
      <c r="B1053" t="s">
        <v>5041</v>
      </c>
      <c r="C1053">
        <v>6220</v>
      </c>
      <c r="D1053" t="s">
        <v>4972</v>
      </c>
      <c r="E1053" t="s">
        <v>5452</v>
      </c>
      <c r="F1053" t="s">
        <v>5453</v>
      </c>
    </row>
    <row r="1054" spans="1:6" hidden="1" x14ac:dyDescent="0.25">
      <c r="A1054" s="140">
        <v>594709</v>
      </c>
      <c r="B1054" t="s">
        <v>5042</v>
      </c>
      <c r="C1054">
        <v>6220</v>
      </c>
      <c r="D1054" t="s">
        <v>4972</v>
      </c>
      <c r="E1054" t="s">
        <v>5452</v>
      </c>
      <c r="F1054" t="s">
        <v>5453</v>
      </c>
    </row>
    <row r="1055" spans="1:6" hidden="1" x14ac:dyDescent="0.25">
      <c r="A1055" s="140">
        <v>582221</v>
      </c>
      <c r="B1055" t="s">
        <v>4212</v>
      </c>
      <c r="C1055">
        <v>6202</v>
      </c>
      <c r="D1055" t="s">
        <v>4165</v>
      </c>
      <c r="E1055" t="s">
        <v>5452</v>
      </c>
      <c r="F1055" t="s">
        <v>5453</v>
      </c>
    </row>
    <row r="1056" spans="1:6" hidden="1" x14ac:dyDescent="0.25">
      <c r="A1056" s="140">
        <v>583707</v>
      </c>
      <c r="B1056" t="s">
        <v>4309</v>
      </c>
      <c r="C1056">
        <v>6216</v>
      </c>
      <c r="D1056" t="s">
        <v>651</v>
      </c>
      <c r="E1056" t="s">
        <v>5452</v>
      </c>
      <c r="F1056" t="s">
        <v>5453</v>
      </c>
    </row>
    <row r="1057" spans="1:6" hidden="1" x14ac:dyDescent="0.25">
      <c r="A1057" s="140">
        <v>593494</v>
      </c>
      <c r="B1057" t="s">
        <v>4959</v>
      </c>
      <c r="C1057">
        <v>6219</v>
      </c>
      <c r="D1057" t="s">
        <v>4918</v>
      </c>
      <c r="E1057" t="s">
        <v>5452</v>
      </c>
      <c r="F1057" t="s">
        <v>5453</v>
      </c>
    </row>
    <row r="1058" spans="1:6" hidden="1" x14ac:dyDescent="0.25">
      <c r="A1058" s="140">
        <v>586498</v>
      </c>
      <c r="B1058" t="s">
        <v>4491</v>
      </c>
      <c r="C1058">
        <v>6206</v>
      </c>
      <c r="D1058" t="s">
        <v>1788</v>
      </c>
      <c r="E1058" t="s">
        <v>5452</v>
      </c>
      <c r="F1058" t="s">
        <v>5453</v>
      </c>
    </row>
    <row r="1059" spans="1:6" hidden="1" x14ac:dyDescent="0.25">
      <c r="A1059" s="140">
        <v>549746</v>
      </c>
      <c r="B1059" t="s">
        <v>1954</v>
      </c>
      <c r="C1059">
        <v>6217</v>
      </c>
      <c r="D1059" t="s">
        <v>4331</v>
      </c>
      <c r="E1059" t="s">
        <v>5452</v>
      </c>
      <c r="F1059" t="s">
        <v>5453</v>
      </c>
    </row>
    <row r="1060" spans="1:6" hidden="1" x14ac:dyDescent="0.25">
      <c r="A1060" s="140">
        <v>550078</v>
      </c>
      <c r="B1060" t="s">
        <v>1978</v>
      </c>
      <c r="C1060">
        <v>6220</v>
      </c>
      <c r="D1060" t="s">
        <v>4972</v>
      </c>
      <c r="E1060" t="s">
        <v>5452</v>
      </c>
      <c r="F1060" t="s">
        <v>5453</v>
      </c>
    </row>
    <row r="1061" spans="1:6" hidden="1" x14ac:dyDescent="0.25">
      <c r="A1061" s="140">
        <v>584843</v>
      </c>
      <c r="B1061" t="s">
        <v>4391</v>
      </c>
      <c r="C1061">
        <v>6213</v>
      </c>
      <c r="D1061" t="s">
        <v>1929</v>
      </c>
      <c r="E1061" t="s">
        <v>5452</v>
      </c>
      <c r="F1061" t="s">
        <v>5453</v>
      </c>
    </row>
    <row r="1062" spans="1:6" hidden="1" x14ac:dyDescent="0.25">
      <c r="A1062" s="140">
        <v>583715</v>
      </c>
      <c r="B1062" t="s">
        <v>4310</v>
      </c>
      <c r="C1062">
        <v>6214</v>
      </c>
      <c r="D1062" t="s">
        <v>3539</v>
      </c>
      <c r="E1062" t="s">
        <v>5452</v>
      </c>
      <c r="F1062" t="s">
        <v>5453</v>
      </c>
    </row>
    <row r="1063" spans="1:6" hidden="1" x14ac:dyDescent="0.25">
      <c r="A1063" s="140">
        <v>583723</v>
      </c>
      <c r="B1063" t="s">
        <v>4311</v>
      </c>
      <c r="C1063">
        <v>6214</v>
      </c>
      <c r="D1063" t="s">
        <v>3539</v>
      </c>
      <c r="E1063" t="s">
        <v>5452</v>
      </c>
      <c r="F1063" t="s">
        <v>5453</v>
      </c>
    </row>
    <row r="1064" spans="1:6" hidden="1" x14ac:dyDescent="0.25">
      <c r="A1064" s="140">
        <v>583731</v>
      </c>
      <c r="B1064" t="s">
        <v>4312</v>
      </c>
      <c r="C1064">
        <v>6221</v>
      </c>
      <c r="D1064" t="s">
        <v>4353</v>
      </c>
      <c r="E1064" t="s">
        <v>5452</v>
      </c>
      <c r="F1064" t="s">
        <v>5453</v>
      </c>
    </row>
    <row r="1065" spans="1:6" hidden="1" x14ac:dyDescent="0.25">
      <c r="A1065" s="140">
        <v>584851</v>
      </c>
      <c r="B1065" t="s">
        <v>4392</v>
      </c>
      <c r="C1065">
        <v>6204</v>
      </c>
      <c r="D1065" t="s">
        <v>4354</v>
      </c>
      <c r="E1065" t="s">
        <v>5452</v>
      </c>
      <c r="F1065" t="s">
        <v>5453</v>
      </c>
    </row>
    <row r="1066" spans="1:6" hidden="1" x14ac:dyDescent="0.25">
      <c r="A1066" s="140">
        <v>593508</v>
      </c>
      <c r="B1066" t="s">
        <v>4960</v>
      </c>
      <c r="C1066">
        <v>6219</v>
      </c>
      <c r="D1066" t="s">
        <v>4918</v>
      </c>
      <c r="E1066" t="s">
        <v>5452</v>
      </c>
      <c r="F1066" t="s">
        <v>5453</v>
      </c>
    </row>
    <row r="1067" spans="1:6" hidden="1" x14ac:dyDescent="0.25">
      <c r="A1067" s="140">
        <v>593516</v>
      </c>
      <c r="B1067" t="s">
        <v>4961</v>
      </c>
      <c r="C1067">
        <v>6219</v>
      </c>
      <c r="D1067" t="s">
        <v>4918</v>
      </c>
      <c r="E1067" t="s">
        <v>5452</v>
      </c>
      <c r="F1067" t="s">
        <v>5453</v>
      </c>
    </row>
    <row r="1068" spans="1:6" hidden="1" x14ac:dyDescent="0.25">
      <c r="A1068" s="140">
        <v>586501</v>
      </c>
      <c r="B1068" t="s">
        <v>4492</v>
      </c>
      <c r="C1068">
        <v>6218</v>
      </c>
      <c r="D1068" t="s">
        <v>4511</v>
      </c>
      <c r="E1068" t="s">
        <v>5452</v>
      </c>
      <c r="F1068" t="s">
        <v>5453</v>
      </c>
    </row>
    <row r="1069" spans="1:6" hidden="1" x14ac:dyDescent="0.25">
      <c r="A1069" s="140">
        <v>583740</v>
      </c>
      <c r="B1069" t="s">
        <v>4313</v>
      </c>
      <c r="C1069">
        <v>6216</v>
      </c>
      <c r="D1069" t="s">
        <v>651</v>
      </c>
      <c r="E1069" t="s">
        <v>5452</v>
      </c>
      <c r="F1069" t="s">
        <v>5453</v>
      </c>
    </row>
    <row r="1070" spans="1:6" hidden="1" x14ac:dyDescent="0.25">
      <c r="A1070" s="140">
        <v>593524</v>
      </c>
      <c r="B1070" t="s">
        <v>293</v>
      </c>
      <c r="C1070">
        <v>6219</v>
      </c>
      <c r="D1070" t="s">
        <v>4918</v>
      </c>
      <c r="E1070" t="s">
        <v>5452</v>
      </c>
      <c r="F1070" t="s">
        <v>5453</v>
      </c>
    </row>
    <row r="1071" spans="1:6" hidden="1" x14ac:dyDescent="0.25">
      <c r="A1071" s="140">
        <v>582239</v>
      </c>
      <c r="B1071" t="s">
        <v>4213</v>
      </c>
      <c r="C1071">
        <v>6201</v>
      </c>
      <c r="D1071" t="s">
        <v>4163</v>
      </c>
      <c r="E1071" t="s">
        <v>5452</v>
      </c>
      <c r="F1071" t="s">
        <v>5453</v>
      </c>
    </row>
    <row r="1072" spans="1:6" hidden="1" x14ac:dyDescent="0.25">
      <c r="A1072" s="140">
        <v>582247</v>
      </c>
      <c r="B1072" t="s">
        <v>4214</v>
      </c>
      <c r="C1072">
        <v>6201</v>
      </c>
      <c r="D1072" t="s">
        <v>4163</v>
      </c>
      <c r="E1072" t="s">
        <v>5452</v>
      </c>
      <c r="F1072" t="s">
        <v>5453</v>
      </c>
    </row>
    <row r="1073" spans="1:6" hidden="1" x14ac:dyDescent="0.25">
      <c r="A1073" s="140">
        <v>583758</v>
      </c>
      <c r="B1073" t="s">
        <v>4314</v>
      </c>
      <c r="C1073">
        <v>6221</v>
      </c>
      <c r="D1073" t="s">
        <v>4353</v>
      </c>
      <c r="E1073" t="s">
        <v>5452</v>
      </c>
      <c r="F1073" t="s">
        <v>5453</v>
      </c>
    </row>
    <row r="1074" spans="1:6" hidden="1" x14ac:dyDescent="0.25">
      <c r="A1074" s="140">
        <v>583766</v>
      </c>
      <c r="B1074" t="s">
        <v>4315</v>
      </c>
      <c r="C1074">
        <v>6221</v>
      </c>
      <c r="D1074" t="s">
        <v>4353</v>
      </c>
      <c r="E1074" t="s">
        <v>5452</v>
      </c>
      <c r="F1074" t="s">
        <v>5453</v>
      </c>
    </row>
    <row r="1075" spans="1:6" hidden="1" x14ac:dyDescent="0.25">
      <c r="A1075" s="140">
        <v>584860</v>
      </c>
      <c r="B1075" t="s">
        <v>4393</v>
      </c>
      <c r="C1075">
        <v>6204</v>
      </c>
      <c r="D1075" t="s">
        <v>4354</v>
      </c>
      <c r="E1075" t="s">
        <v>5452</v>
      </c>
      <c r="F1075" t="s">
        <v>5453</v>
      </c>
    </row>
    <row r="1076" spans="1:6" hidden="1" x14ac:dyDescent="0.25">
      <c r="A1076" s="140">
        <v>582255</v>
      </c>
      <c r="B1076" t="s">
        <v>4215</v>
      </c>
      <c r="C1076">
        <v>6217</v>
      </c>
      <c r="D1076" t="s">
        <v>4331</v>
      </c>
      <c r="E1076" t="s">
        <v>5452</v>
      </c>
      <c r="F1076" t="s">
        <v>5453</v>
      </c>
    </row>
    <row r="1077" spans="1:6" hidden="1" x14ac:dyDescent="0.25">
      <c r="A1077" s="140">
        <v>593532</v>
      </c>
      <c r="B1077" t="s">
        <v>789</v>
      </c>
      <c r="C1077">
        <v>6205</v>
      </c>
      <c r="D1077" t="s">
        <v>4923</v>
      </c>
      <c r="E1077" t="s">
        <v>5452</v>
      </c>
      <c r="F1077" t="s">
        <v>5453</v>
      </c>
    </row>
    <row r="1078" spans="1:6" hidden="1" x14ac:dyDescent="0.25">
      <c r="A1078" s="140">
        <v>586510</v>
      </c>
      <c r="B1078" t="s">
        <v>4493</v>
      </c>
      <c r="C1078">
        <v>6206</v>
      </c>
      <c r="D1078" t="s">
        <v>1788</v>
      </c>
      <c r="E1078" t="s">
        <v>5452</v>
      </c>
      <c r="F1078" t="s">
        <v>5453</v>
      </c>
    </row>
    <row r="1079" spans="1:6" hidden="1" x14ac:dyDescent="0.25">
      <c r="A1079" s="140">
        <v>583774</v>
      </c>
      <c r="B1079" t="s">
        <v>4316</v>
      </c>
      <c r="C1079">
        <v>6216</v>
      </c>
      <c r="D1079" t="s">
        <v>651</v>
      </c>
      <c r="E1079" t="s">
        <v>5452</v>
      </c>
      <c r="F1079" t="s">
        <v>5453</v>
      </c>
    </row>
    <row r="1080" spans="1:6" hidden="1" x14ac:dyDescent="0.25">
      <c r="A1080" s="140">
        <v>594725</v>
      </c>
      <c r="B1080" t="s">
        <v>5043</v>
      </c>
      <c r="C1080">
        <v>6212</v>
      </c>
      <c r="D1080" t="s">
        <v>5029</v>
      </c>
      <c r="E1080" t="s">
        <v>5452</v>
      </c>
      <c r="F1080" t="s">
        <v>5453</v>
      </c>
    </row>
    <row r="1081" spans="1:6" hidden="1" x14ac:dyDescent="0.25">
      <c r="A1081" s="140">
        <v>586528</v>
      </c>
      <c r="B1081" t="s">
        <v>4494</v>
      </c>
      <c r="C1081">
        <v>6206</v>
      </c>
      <c r="D1081" t="s">
        <v>1788</v>
      </c>
      <c r="E1081" t="s">
        <v>5452</v>
      </c>
      <c r="F1081" t="s">
        <v>5453</v>
      </c>
    </row>
    <row r="1082" spans="1:6" hidden="1" x14ac:dyDescent="0.25">
      <c r="A1082" s="140">
        <v>582263</v>
      </c>
      <c r="B1082" t="s">
        <v>323</v>
      </c>
      <c r="C1082">
        <v>6217</v>
      </c>
      <c r="D1082" t="s">
        <v>4331</v>
      </c>
      <c r="E1082" t="s">
        <v>5452</v>
      </c>
      <c r="F1082" t="s">
        <v>5453</v>
      </c>
    </row>
    <row r="1083" spans="1:6" hidden="1" x14ac:dyDescent="0.25">
      <c r="A1083" s="140">
        <v>596582</v>
      </c>
      <c r="B1083" t="s">
        <v>5166</v>
      </c>
      <c r="C1083">
        <v>6217</v>
      </c>
      <c r="D1083" t="s">
        <v>4331</v>
      </c>
      <c r="E1083" t="s">
        <v>5452</v>
      </c>
      <c r="F1083" t="s">
        <v>5453</v>
      </c>
    </row>
    <row r="1084" spans="1:6" hidden="1" x14ac:dyDescent="0.25">
      <c r="A1084" s="140">
        <v>583782</v>
      </c>
      <c r="B1084" t="s">
        <v>3539</v>
      </c>
      <c r="C1084">
        <v>6214</v>
      </c>
      <c r="D1084" t="s">
        <v>3539</v>
      </c>
      <c r="E1084" t="s">
        <v>5452</v>
      </c>
      <c r="F1084" t="s">
        <v>5453</v>
      </c>
    </row>
    <row r="1085" spans="1:6" hidden="1" x14ac:dyDescent="0.25">
      <c r="A1085" s="140">
        <v>554898</v>
      </c>
      <c r="B1085" t="s">
        <v>2349</v>
      </c>
      <c r="C1085">
        <v>6219</v>
      </c>
      <c r="D1085" t="s">
        <v>4918</v>
      </c>
      <c r="E1085" t="s">
        <v>5452</v>
      </c>
      <c r="F1085" t="s">
        <v>5453</v>
      </c>
    </row>
    <row r="1086" spans="1:6" hidden="1" x14ac:dyDescent="0.25">
      <c r="A1086" s="140">
        <v>513709</v>
      </c>
      <c r="B1086" t="s">
        <v>251</v>
      </c>
      <c r="C1086">
        <v>6202</v>
      </c>
      <c r="D1086" t="s">
        <v>4165</v>
      </c>
      <c r="E1086" t="s">
        <v>5452</v>
      </c>
      <c r="F1086" t="s">
        <v>5453</v>
      </c>
    </row>
    <row r="1087" spans="1:6" hidden="1" x14ac:dyDescent="0.25">
      <c r="A1087" s="140">
        <v>593559</v>
      </c>
      <c r="B1087" t="s">
        <v>4962</v>
      </c>
      <c r="C1087">
        <v>6219</v>
      </c>
      <c r="D1087" t="s">
        <v>4918</v>
      </c>
      <c r="E1087" t="s">
        <v>5452</v>
      </c>
      <c r="F1087" t="s">
        <v>5453</v>
      </c>
    </row>
    <row r="1088" spans="1:6" hidden="1" x14ac:dyDescent="0.25">
      <c r="A1088" s="140">
        <v>583791</v>
      </c>
      <c r="B1088" t="s">
        <v>4317</v>
      </c>
      <c r="C1088">
        <v>6209</v>
      </c>
      <c r="D1088" t="s">
        <v>4276</v>
      </c>
      <c r="E1088" t="s">
        <v>5452</v>
      </c>
      <c r="F1088" t="s">
        <v>5453</v>
      </c>
    </row>
    <row r="1089" spans="1:6" hidden="1" x14ac:dyDescent="0.25">
      <c r="A1089" s="140">
        <v>594733</v>
      </c>
      <c r="B1089" t="s">
        <v>5044</v>
      </c>
      <c r="C1089">
        <v>6220</v>
      </c>
      <c r="D1089" t="s">
        <v>4972</v>
      </c>
      <c r="E1089" t="s">
        <v>5452</v>
      </c>
      <c r="F1089" t="s">
        <v>5453</v>
      </c>
    </row>
    <row r="1090" spans="1:6" hidden="1" x14ac:dyDescent="0.25">
      <c r="A1090" s="140">
        <v>582271</v>
      </c>
      <c r="B1090" t="s">
        <v>4216</v>
      </c>
      <c r="C1090">
        <v>6202</v>
      </c>
      <c r="D1090" t="s">
        <v>4165</v>
      </c>
      <c r="E1090" t="s">
        <v>5452</v>
      </c>
      <c r="F1090" t="s">
        <v>5453</v>
      </c>
    </row>
    <row r="1091" spans="1:6" hidden="1" x14ac:dyDescent="0.25">
      <c r="A1091" s="140">
        <v>582280</v>
      </c>
      <c r="B1091" t="s">
        <v>4217</v>
      </c>
      <c r="C1091">
        <v>6202</v>
      </c>
      <c r="D1091" t="s">
        <v>4165</v>
      </c>
      <c r="E1091" t="s">
        <v>5452</v>
      </c>
      <c r="F1091" t="s">
        <v>5453</v>
      </c>
    </row>
    <row r="1092" spans="1:6" hidden="1" x14ac:dyDescent="0.25">
      <c r="A1092" s="140">
        <v>582298</v>
      </c>
      <c r="B1092" t="s">
        <v>4218</v>
      </c>
      <c r="C1092">
        <v>6201</v>
      </c>
      <c r="D1092" t="s">
        <v>4163</v>
      </c>
      <c r="E1092" t="s">
        <v>5452</v>
      </c>
      <c r="F1092" t="s">
        <v>5453</v>
      </c>
    </row>
    <row r="1093" spans="1:6" hidden="1" x14ac:dyDescent="0.25">
      <c r="A1093" s="140">
        <v>583804</v>
      </c>
      <c r="B1093" t="s">
        <v>4318</v>
      </c>
      <c r="C1093">
        <v>6214</v>
      </c>
      <c r="D1093" t="s">
        <v>3539</v>
      </c>
      <c r="E1093" t="s">
        <v>5452</v>
      </c>
      <c r="F1093" t="s">
        <v>5453</v>
      </c>
    </row>
    <row r="1094" spans="1:6" hidden="1" x14ac:dyDescent="0.25">
      <c r="A1094" s="140">
        <v>594741</v>
      </c>
      <c r="B1094" t="s">
        <v>5045</v>
      </c>
      <c r="C1094">
        <v>6220</v>
      </c>
      <c r="D1094" t="s">
        <v>4972</v>
      </c>
      <c r="E1094" t="s">
        <v>5452</v>
      </c>
      <c r="F1094" t="s">
        <v>5453</v>
      </c>
    </row>
    <row r="1095" spans="1:6" hidden="1" x14ac:dyDescent="0.25">
      <c r="A1095" s="140">
        <v>593567</v>
      </c>
      <c r="B1095" t="s">
        <v>4963</v>
      </c>
      <c r="C1095">
        <v>6219</v>
      </c>
      <c r="D1095" t="s">
        <v>4918</v>
      </c>
      <c r="E1095" t="s">
        <v>5452</v>
      </c>
      <c r="F1095" t="s">
        <v>5453</v>
      </c>
    </row>
    <row r="1096" spans="1:6" hidden="1" x14ac:dyDescent="0.25">
      <c r="A1096" s="140">
        <v>553972</v>
      </c>
      <c r="B1096" t="s">
        <v>2290</v>
      </c>
      <c r="C1096">
        <v>6219</v>
      </c>
      <c r="D1096" t="s">
        <v>4918</v>
      </c>
      <c r="E1096" t="s">
        <v>5452</v>
      </c>
      <c r="F1096" t="s">
        <v>5453</v>
      </c>
    </row>
    <row r="1097" spans="1:6" hidden="1" x14ac:dyDescent="0.25">
      <c r="A1097" s="140">
        <v>594750</v>
      </c>
      <c r="B1097" t="s">
        <v>1385</v>
      </c>
      <c r="C1097">
        <v>6212</v>
      </c>
      <c r="D1097" t="s">
        <v>5029</v>
      </c>
      <c r="E1097" t="s">
        <v>5452</v>
      </c>
      <c r="F1097" t="s">
        <v>5453</v>
      </c>
    </row>
    <row r="1098" spans="1:6" hidden="1" x14ac:dyDescent="0.25">
      <c r="A1098" s="140">
        <v>583821</v>
      </c>
      <c r="B1098" t="s">
        <v>4319</v>
      </c>
      <c r="C1098">
        <v>6216</v>
      </c>
      <c r="D1098" t="s">
        <v>651</v>
      </c>
      <c r="E1098" t="s">
        <v>5452</v>
      </c>
      <c r="F1098" t="s">
        <v>5453</v>
      </c>
    </row>
    <row r="1099" spans="1:6" hidden="1" x14ac:dyDescent="0.25">
      <c r="A1099" s="140">
        <v>583839</v>
      </c>
      <c r="B1099" t="s">
        <v>1173</v>
      </c>
      <c r="C1099">
        <v>6214</v>
      </c>
      <c r="D1099" t="s">
        <v>3539</v>
      </c>
      <c r="E1099" t="s">
        <v>5452</v>
      </c>
      <c r="F1099" t="s">
        <v>5453</v>
      </c>
    </row>
    <row r="1100" spans="1:6" hidden="1" x14ac:dyDescent="0.25">
      <c r="A1100" s="140">
        <v>549789</v>
      </c>
      <c r="B1100" t="s">
        <v>1957</v>
      </c>
      <c r="C1100">
        <v>6214</v>
      </c>
      <c r="D1100" t="s">
        <v>3539</v>
      </c>
      <c r="E1100" t="s">
        <v>5452</v>
      </c>
      <c r="F1100" t="s">
        <v>5453</v>
      </c>
    </row>
    <row r="1101" spans="1:6" hidden="1" x14ac:dyDescent="0.25">
      <c r="A1101" s="140">
        <v>596698</v>
      </c>
      <c r="B1101" t="s">
        <v>5172</v>
      </c>
      <c r="C1101">
        <v>6217</v>
      </c>
      <c r="D1101" t="s">
        <v>4331</v>
      </c>
      <c r="E1101" t="s">
        <v>5452</v>
      </c>
      <c r="F1101" t="s">
        <v>5453</v>
      </c>
    </row>
    <row r="1102" spans="1:6" hidden="1" x14ac:dyDescent="0.25">
      <c r="A1102" s="140">
        <v>582310</v>
      </c>
      <c r="B1102" t="s">
        <v>3998</v>
      </c>
      <c r="C1102">
        <v>6202</v>
      </c>
      <c r="D1102" t="s">
        <v>4165</v>
      </c>
      <c r="E1102" t="s">
        <v>5452</v>
      </c>
      <c r="F1102" t="s">
        <v>5453</v>
      </c>
    </row>
    <row r="1103" spans="1:6" hidden="1" x14ac:dyDescent="0.25">
      <c r="A1103" s="140">
        <v>584878</v>
      </c>
      <c r="B1103" t="s">
        <v>182</v>
      </c>
      <c r="C1103">
        <v>6211</v>
      </c>
      <c r="D1103" t="s">
        <v>3199</v>
      </c>
      <c r="E1103" t="s">
        <v>5452</v>
      </c>
      <c r="F1103" t="s">
        <v>5453</v>
      </c>
    </row>
    <row r="1104" spans="1:6" hidden="1" x14ac:dyDescent="0.25">
      <c r="A1104" s="140">
        <v>582328</v>
      </c>
      <c r="B1104" t="s">
        <v>4219</v>
      </c>
      <c r="C1104">
        <v>6201</v>
      </c>
      <c r="D1104" t="s">
        <v>4163</v>
      </c>
      <c r="E1104" t="s">
        <v>5452</v>
      </c>
      <c r="F1104" t="s">
        <v>5453</v>
      </c>
    </row>
    <row r="1105" spans="1:6" hidden="1" x14ac:dyDescent="0.25">
      <c r="A1105" s="140">
        <v>591661</v>
      </c>
      <c r="B1105" t="s">
        <v>4842</v>
      </c>
      <c r="C1105">
        <v>6208</v>
      </c>
      <c r="D1105" t="s">
        <v>4268</v>
      </c>
      <c r="E1105" t="s">
        <v>5452</v>
      </c>
      <c r="F1105" t="s">
        <v>5453</v>
      </c>
    </row>
    <row r="1106" spans="1:6" hidden="1" x14ac:dyDescent="0.25">
      <c r="A1106" s="140">
        <v>583847</v>
      </c>
      <c r="B1106" t="s">
        <v>4320</v>
      </c>
      <c r="C1106">
        <v>6217</v>
      </c>
      <c r="D1106" t="s">
        <v>4331</v>
      </c>
      <c r="E1106" t="s">
        <v>5452</v>
      </c>
      <c r="F1106" t="s">
        <v>5453</v>
      </c>
    </row>
    <row r="1107" spans="1:6" hidden="1" x14ac:dyDescent="0.25">
      <c r="A1107" s="140">
        <v>583855</v>
      </c>
      <c r="B1107" t="s">
        <v>4321</v>
      </c>
      <c r="C1107">
        <v>6216</v>
      </c>
      <c r="D1107" t="s">
        <v>651</v>
      </c>
      <c r="E1107" t="s">
        <v>5452</v>
      </c>
      <c r="F1107" t="s">
        <v>5453</v>
      </c>
    </row>
    <row r="1108" spans="1:6" hidden="1" x14ac:dyDescent="0.25">
      <c r="A1108" s="140">
        <v>583863</v>
      </c>
      <c r="B1108" t="s">
        <v>4322</v>
      </c>
      <c r="C1108">
        <v>6216</v>
      </c>
      <c r="D1108" t="s">
        <v>651</v>
      </c>
      <c r="E1108" t="s">
        <v>5452</v>
      </c>
      <c r="F1108" t="s">
        <v>5453</v>
      </c>
    </row>
    <row r="1109" spans="1:6" hidden="1" x14ac:dyDescent="0.25">
      <c r="A1109" s="140">
        <v>594768</v>
      </c>
      <c r="B1109" t="s">
        <v>2206</v>
      </c>
      <c r="C1109">
        <v>6212</v>
      </c>
      <c r="D1109" t="s">
        <v>5029</v>
      </c>
      <c r="E1109" t="s">
        <v>5452</v>
      </c>
      <c r="F1109" t="s">
        <v>5453</v>
      </c>
    </row>
    <row r="1110" spans="1:6" hidden="1" x14ac:dyDescent="0.25">
      <c r="A1110" s="140">
        <v>582336</v>
      </c>
      <c r="B1110" t="s">
        <v>4220</v>
      </c>
      <c r="C1110">
        <v>6202</v>
      </c>
      <c r="D1110" t="s">
        <v>4165</v>
      </c>
      <c r="E1110" t="s">
        <v>5452</v>
      </c>
      <c r="F1110" t="s">
        <v>5453</v>
      </c>
    </row>
    <row r="1111" spans="1:6" hidden="1" x14ac:dyDescent="0.25">
      <c r="A1111" s="140">
        <v>545295</v>
      </c>
      <c r="B1111" t="s">
        <v>299</v>
      </c>
      <c r="C1111">
        <v>6217</v>
      </c>
      <c r="D1111" t="s">
        <v>4331</v>
      </c>
      <c r="E1111" t="s">
        <v>5452</v>
      </c>
      <c r="F1111" t="s">
        <v>5453</v>
      </c>
    </row>
    <row r="1112" spans="1:6" hidden="1" x14ac:dyDescent="0.25">
      <c r="A1112" s="140">
        <v>586536</v>
      </c>
      <c r="B1112" t="s">
        <v>4495</v>
      </c>
      <c r="C1112">
        <v>6210</v>
      </c>
      <c r="D1112" t="s">
        <v>1832</v>
      </c>
      <c r="E1112" t="s">
        <v>5452</v>
      </c>
      <c r="F1112" t="s">
        <v>5453</v>
      </c>
    </row>
    <row r="1113" spans="1:6" hidden="1" x14ac:dyDescent="0.25">
      <c r="A1113" s="140">
        <v>586544</v>
      </c>
      <c r="B1113" t="s">
        <v>4496</v>
      </c>
      <c r="C1113">
        <v>6210</v>
      </c>
      <c r="D1113" t="s">
        <v>1832</v>
      </c>
      <c r="E1113" t="s">
        <v>5452</v>
      </c>
      <c r="F1113" t="s">
        <v>5453</v>
      </c>
    </row>
    <row r="1114" spans="1:6" hidden="1" x14ac:dyDescent="0.25">
      <c r="A1114" s="140">
        <v>582344</v>
      </c>
      <c r="B1114" t="s">
        <v>4221</v>
      </c>
      <c r="C1114">
        <v>6202</v>
      </c>
      <c r="D1114" t="s">
        <v>4165</v>
      </c>
      <c r="E1114" t="s">
        <v>5452</v>
      </c>
      <c r="F1114" t="s">
        <v>5453</v>
      </c>
    </row>
    <row r="1115" spans="1:6" hidden="1" x14ac:dyDescent="0.25">
      <c r="A1115" s="140">
        <v>549894</v>
      </c>
      <c r="B1115" t="s">
        <v>1483</v>
      </c>
      <c r="C1115">
        <v>6217</v>
      </c>
      <c r="D1115" t="s">
        <v>4331</v>
      </c>
      <c r="E1115" t="s">
        <v>5452</v>
      </c>
      <c r="F1115" t="s">
        <v>5453</v>
      </c>
    </row>
    <row r="1116" spans="1:6" hidden="1" x14ac:dyDescent="0.25">
      <c r="A1116" s="140">
        <v>594776</v>
      </c>
      <c r="B1116" t="s">
        <v>642</v>
      </c>
      <c r="C1116">
        <v>6220</v>
      </c>
      <c r="D1116" t="s">
        <v>4972</v>
      </c>
      <c r="E1116" t="s">
        <v>5452</v>
      </c>
      <c r="F1116" t="s">
        <v>5453</v>
      </c>
    </row>
    <row r="1117" spans="1:6" hidden="1" x14ac:dyDescent="0.25">
      <c r="A1117" s="140">
        <v>593583</v>
      </c>
      <c r="B1117" t="s">
        <v>4964</v>
      </c>
      <c r="C1117">
        <v>6215</v>
      </c>
      <c r="D1117" t="s">
        <v>4964</v>
      </c>
      <c r="E1117" t="s">
        <v>5452</v>
      </c>
      <c r="F1117" t="s">
        <v>5453</v>
      </c>
    </row>
    <row r="1118" spans="1:6" hidden="1" x14ac:dyDescent="0.25">
      <c r="A1118" s="140">
        <v>582352</v>
      </c>
      <c r="B1118" t="s">
        <v>4222</v>
      </c>
      <c r="C1118">
        <v>6201</v>
      </c>
      <c r="D1118" t="s">
        <v>4163</v>
      </c>
      <c r="E1118" t="s">
        <v>5452</v>
      </c>
      <c r="F1118" t="s">
        <v>5453</v>
      </c>
    </row>
    <row r="1119" spans="1:6" hidden="1" x14ac:dyDescent="0.25">
      <c r="A1119" s="140">
        <v>594784</v>
      </c>
      <c r="B1119" t="s">
        <v>5046</v>
      </c>
      <c r="C1119">
        <v>6220</v>
      </c>
      <c r="D1119" t="s">
        <v>4972</v>
      </c>
      <c r="E1119" t="s">
        <v>5452</v>
      </c>
      <c r="F1119" t="s">
        <v>5453</v>
      </c>
    </row>
    <row r="1120" spans="1:6" hidden="1" x14ac:dyDescent="0.25">
      <c r="A1120" s="140">
        <v>593591</v>
      </c>
      <c r="B1120" t="s">
        <v>4965</v>
      </c>
      <c r="C1120">
        <v>6205</v>
      </c>
      <c r="D1120" t="s">
        <v>4923</v>
      </c>
      <c r="E1120" t="s">
        <v>5452</v>
      </c>
      <c r="F1120" t="s">
        <v>5453</v>
      </c>
    </row>
    <row r="1121" spans="1:6" hidden="1" x14ac:dyDescent="0.25">
      <c r="A1121" s="140">
        <v>583880</v>
      </c>
      <c r="B1121" t="s">
        <v>4323</v>
      </c>
      <c r="C1121">
        <v>6221</v>
      </c>
      <c r="D1121" t="s">
        <v>4353</v>
      </c>
      <c r="E1121" t="s">
        <v>5452</v>
      </c>
      <c r="F1121" t="s">
        <v>5453</v>
      </c>
    </row>
    <row r="1122" spans="1:6" hidden="1" x14ac:dyDescent="0.25">
      <c r="A1122" s="140">
        <v>586552</v>
      </c>
      <c r="B1122" t="s">
        <v>4497</v>
      </c>
      <c r="C1122">
        <v>6210</v>
      </c>
      <c r="D1122" t="s">
        <v>1832</v>
      </c>
      <c r="E1122" t="s">
        <v>5452</v>
      </c>
      <c r="F1122" t="s">
        <v>5453</v>
      </c>
    </row>
    <row r="1123" spans="1:6" hidden="1" x14ac:dyDescent="0.25">
      <c r="A1123" s="140">
        <v>583898</v>
      </c>
      <c r="B1123" t="s">
        <v>4324</v>
      </c>
      <c r="C1123">
        <v>6216</v>
      </c>
      <c r="D1123" t="s">
        <v>651</v>
      </c>
      <c r="E1123" t="s">
        <v>5452</v>
      </c>
      <c r="F1123" t="s">
        <v>5453</v>
      </c>
    </row>
    <row r="1124" spans="1:6" hidden="1" x14ac:dyDescent="0.25">
      <c r="A1124" s="140">
        <v>556963</v>
      </c>
      <c r="B1124" t="s">
        <v>2434</v>
      </c>
      <c r="C1124">
        <v>6201</v>
      </c>
      <c r="D1124" t="s">
        <v>4163</v>
      </c>
      <c r="E1124" t="s">
        <v>5452</v>
      </c>
      <c r="F1124" t="s">
        <v>5453</v>
      </c>
    </row>
    <row r="1125" spans="1:6" hidden="1" x14ac:dyDescent="0.25">
      <c r="A1125" s="140">
        <v>594792</v>
      </c>
      <c r="B1125" t="s">
        <v>5047</v>
      </c>
      <c r="C1125">
        <v>6220</v>
      </c>
      <c r="D1125" t="s">
        <v>4972</v>
      </c>
      <c r="E1125" t="s">
        <v>5452</v>
      </c>
      <c r="F1125" t="s">
        <v>5453</v>
      </c>
    </row>
    <row r="1126" spans="1:6" hidden="1" x14ac:dyDescent="0.25">
      <c r="A1126" s="140">
        <v>583901</v>
      </c>
      <c r="B1126" t="s">
        <v>4325</v>
      </c>
      <c r="C1126">
        <v>6214</v>
      </c>
      <c r="D1126" t="s">
        <v>3539</v>
      </c>
      <c r="E1126" t="s">
        <v>5452</v>
      </c>
      <c r="F1126" t="s">
        <v>5453</v>
      </c>
    </row>
    <row r="1127" spans="1:6" hidden="1" x14ac:dyDescent="0.25">
      <c r="A1127" s="140">
        <v>584894</v>
      </c>
      <c r="B1127" t="s">
        <v>4394</v>
      </c>
      <c r="C1127">
        <v>6207</v>
      </c>
      <c r="D1127" t="s">
        <v>4369</v>
      </c>
      <c r="E1127" t="s">
        <v>5452</v>
      </c>
      <c r="F1127" t="s">
        <v>5453</v>
      </c>
    </row>
    <row r="1128" spans="1:6" hidden="1" x14ac:dyDescent="0.25">
      <c r="A1128" s="140">
        <v>584908</v>
      </c>
      <c r="B1128" t="s">
        <v>4395</v>
      </c>
      <c r="C1128">
        <v>6207</v>
      </c>
      <c r="D1128" t="s">
        <v>4369</v>
      </c>
      <c r="E1128" t="s">
        <v>5452</v>
      </c>
      <c r="F1128" t="s">
        <v>5453</v>
      </c>
    </row>
    <row r="1129" spans="1:6" hidden="1" x14ac:dyDescent="0.25">
      <c r="A1129" s="140">
        <v>594806</v>
      </c>
      <c r="B1129" t="s">
        <v>5048</v>
      </c>
      <c r="C1129">
        <v>6220</v>
      </c>
      <c r="D1129" t="s">
        <v>4972</v>
      </c>
      <c r="E1129" t="s">
        <v>5452</v>
      </c>
      <c r="F1129" t="s">
        <v>5453</v>
      </c>
    </row>
    <row r="1130" spans="1:6" hidden="1" x14ac:dyDescent="0.25">
      <c r="A1130" s="140">
        <v>586561</v>
      </c>
      <c r="B1130" t="s">
        <v>4498</v>
      </c>
      <c r="C1130">
        <v>6206</v>
      </c>
      <c r="D1130" t="s">
        <v>1788</v>
      </c>
      <c r="E1130" t="s">
        <v>5452</v>
      </c>
      <c r="F1130" t="s">
        <v>5453</v>
      </c>
    </row>
    <row r="1131" spans="1:6" hidden="1" x14ac:dyDescent="0.25">
      <c r="A1131" s="140">
        <v>586579</v>
      </c>
      <c r="B1131" t="s">
        <v>4499</v>
      </c>
      <c r="C1131">
        <v>6210</v>
      </c>
      <c r="D1131" t="s">
        <v>1832</v>
      </c>
      <c r="E1131" t="s">
        <v>5452</v>
      </c>
      <c r="F1131" t="s">
        <v>5453</v>
      </c>
    </row>
    <row r="1132" spans="1:6" hidden="1" x14ac:dyDescent="0.25">
      <c r="A1132" s="140">
        <v>594814</v>
      </c>
      <c r="B1132" t="s">
        <v>5049</v>
      </c>
      <c r="C1132">
        <v>6220</v>
      </c>
      <c r="D1132" t="s">
        <v>4972</v>
      </c>
      <c r="E1132" t="s">
        <v>5452</v>
      </c>
      <c r="F1132" t="s">
        <v>5453</v>
      </c>
    </row>
    <row r="1133" spans="1:6" hidden="1" x14ac:dyDescent="0.25">
      <c r="A1133" s="140">
        <v>594822</v>
      </c>
      <c r="B1133" t="s">
        <v>5050</v>
      </c>
      <c r="C1133">
        <v>6220</v>
      </c>
      <c r="D1133" t="s">
        <v>4972</v>
      </c>
      <c r="E1133" t="s">
        <v>5452</v>
      </c>
      <c r="F1133" t="s">
        <v>5453</v>
      </c>
    </row>
    <row r="1134" spans="1:6" hidden="1" x14ac:dyDescent="0.25">
      <c r="A1134" s="140">
        <v>584916</v>
      </c>
      <c r="B1134" t="s">
        <v>4396</v>
      </c>
      <c r="C1134">
        <v>6207</v>
      </c>
      <c r="D1134" t="s">
        <v>4369</v>
      </c>
      <c r="E1134" t="s">
        <v>5452</v>
      </c>
      <c r="F1134" t="s">
        <v>5453</v>
      </c>
    </row>
    <row r="1135" spans="1:6" hidden="1" x14ac:dyDescent="0.25">
      <c r="A1135" s="140">
        <v>586587</v>
      </c>
      <c r="B1135" t="s">
        <v>4500</v>
      </c>
      <c r="C1135">
        <v>6218</v>
      </c>
      <c r="D1135" t="s">
        <v>4511</v>
      </c>
      <c r="E1135" t="s">
        <v>5452</v>
      </c>
      <c r="F1135" t="s">
        <v>5453</v>
      </c>
    </row>
    <row r="1136" spans="1:6" hidden="1" x14ac:dyDescent="0.25">
      <c r="A1136" s="140">
        <v>586595</v>
      </c>
      <c r="B1136" t="s">
        <v>4501</v>
      </c>
      <c r="C1136">
        <v>6210</v>
      </c>
      <c r="D1136" t="s">
        <v>1832</v>
      </c>
      <c r="E1136" t="s">
        <v>5452</v>
      </c>
      <c r="F1136" t="s">
        <v>5453</v>
      </c>
    </row>
    <row r="1137" spans="1:6" hidden="1" x14ac:dyDescent="0.25">
      <c r="A1137" s="140">
        <v>582379</v>
      </c>
      <c r="B1137" t="s">
        <v>4223</v>
      </c>
      <c r="C1137">
        <v>6217</v>
      </c>
      <c r="D1137" t="s">
        <v>4331</v>
      </c>
      <c r="E1137" t="s">
        <v>5452</v>
      </c>
      <c r="F1137" t="s">
        <v>5453</v>
      </c>
    </row>
    <row r="1138" spans="1:6" hidden="1" x14ac:dyDescent="0.25">
      <c r="A1138" s="140">
        <v>583910</v>
      </c>
      <c r="B1138" t="s">
        <v>1279</v>
      </c>
      <c r="C1138">
        <v>6216</v>
      </c>
      <c r="D1138" t="s">
        <v>651</v>
      </c>
      <c r="E1138" t="s">
        <v>5452</v>
      </c>
      <c r="F1138" t="s">
        <v>5453</v>
      </c>
    </row>
    <row r="1139" spans="1:6" hidden="1" x14ac:dyDescent="0.25">
      <c r="A1139" s="140">
        <v>594831</v>
      </c>
      <c r="B1139" t="s">
        <v>1279</v>
      </c>
      <c r="C1139">
        <v>6220</v>
      </c>
      <c r="D1139" t="s">
        <v>4972</v>
      </c>
      <c r="E1139" t="s">
        <v>5452</v>
      </c>
      <c r="F1139" t="s">
        <v>5453</v>
      </c>
    </row>
    <row r="1140" spans="1:6" hidden="1" x14ac:dyDescent="0.25">
      <c r="A1140" s="140">
        <v>593605</v>
      </c>
      <c r="B1140" t="s">
        <v>3553</v>
      </c>
      <c r="C1140">
        <v>6219</v>
      </c>
      <c r="D1140" t="s">
        <v>4918</v>
      </c>
      <c r="E1140" t="s">
        <v>5452</v>
      </c>
      <c r="F1140" t="s">
        <v>5453</v>
      </c>
    </row>
    <row r="1141" spans="1:6" hidden="1" x14ac:dyDescent="0.25">
      <c r="A1141" s="140">
        <v>582620</v>
      </c>
      <c r="B1141" t="s">
        <v>4240</v>
      </c>
      <c r="C1141">
        <v>6202</v>
      </c>
      <c r="D1141" t="s">
        <v>4165</v>
      </c>
      <c r="E1141" t="s">
        <v>5452</v>
      </c>
      <c r="F1141" t="s">
        <v>5453</v>
      </c>
    </row>
    <row r="1142" spans="1:6" hidden="1" x14ac:dyDescent="0.25">
      <c r="A1142" s="140">
        <v>582395</v>
      </c>
      <c r="B1142" t="s">
        <v>171</v>
      </c>
      <c r="C1142">
        <v>6202</v>
      </c>
      <c r="D1142" t="s">
        <v>4165</v>
      </c>
      <c r="E1142" t="s">
        <v>5452</v>
      </c>
      <c r="F1142" t="s">
        <v>5453</v>
      </c>
    </row>
    <row r="1143" spans="1:6" hidden="1" x14ac:dyDescent="0.25">
      <c r="A1143" s="140">
        <v>586609</v>
      </c>
      <c r="B1143" t="s">
        <v>4502</v>
      </c>
      <c r="C1143">
        <v>6206</v>
      </c>
      <c r="D1143" t="s">
        <v>1788</v>
      </c>
      <c r="E1143" t="s">
        <v>5452</v>
      </c>
      <c r="F1143" t="s">
        <v>5453</v>
      </c>
    </row>
    <row r="1144" spans="1:6" hidden="1" x14ac:dyDescent="0.25">
      <c r="A1144" s="140">
        <v>555231</v>
      </c>
      <c r="B1144" t="s">
        <v>2369</v>
      </c>
      <c r="C1144">
        <v>6220</v>
      </c>
      <c r="D1144" t="s">
        <v>4972</v>
      </c>
      <c r="E1144" t="s">
        <v>5452</v>
      </c>
      <c r="F1144" t="s">
        <v>5453</v>
      </c>
    </row>
    <row r="1145" spans="1:6" hidden="1" x14ac:dyDescent="0.25">
      <c r="A1145" s="140">
        <v>594849</v>
      </c>
      <c r="B1145" t="s">
        <v>5051</v>
      </c>
      <c r="C1145">
        <v>6212</v>
      </c>
      <c r="D1145" t="s">
        <v>5029</v>
      </c>
      <c r="E1145" t="s">
        <v>5452</v>
      </c>
      <c r="F1145" t="s">
        <v>5453</v>
      </c>
    </row>
    <row r="1146" spans="1:6" hidden="1" x14ac:dyDescent="0.25">
      <c r="A1146" s="140">
        <v>586617</v>
      </c>
      <c r="B1146" t="s">
        <v>4503</v>
      </c>
      <c r="C1146">
        <v>6218</v>
      </c>
      <c r="D1146" t="s">
        <v>4511</v>
      </c>
      <c r="E1146" t="s">
        <v>5452</v>
      </c>
      <c r="F1146" t="s">
        <v>5453</v>
      </c>
    </row>
    <row r="1147" spans="1:6" hidden="1" x14ac:dyDescent="0.25">
      <c r="A1147" s="140">
        <v>582409</v>
      </c>
      <c r="B1147" t="s">
        <v>4224</v>
      </c>
      <c r="C1147">
        <v>6202</v>
      </c>
      <c r="D1147" t="s">
        <v>4165</v>
      </c>
      <c r="E1147" t="s">
        <v>5452</v>
      </c>
      <c r="F1147" t="s">
        <v>5453</v>
      </c>
    </row>
    <row r="1148" spans="1:6" hidden="1" x14ac:dyDescent="0.25">
      <c r="A1148" s="140">
        <v>582417</v>
      </c>
      <c r="B1148" t="s">
        <v>4225</v>
      </c>
      <c r="C1148">
        <v>6202</v>
      </c>
      <c r="D1148" t="s">
        <v>4165</v>
      </c>
      <c r="E1148" t="s">
        <v>5452</v>
      </c>
      <c r="F1148" t="s">
        <v>5453</v>
      </c>
    </row>
    <row r="1149" spans="1:6" hidden="1" x14ac:dyDescent="0.25">
      <c r="A1149" s="140">
        <v>586625</v>
      </c>
      <c r="B1149" t="s">
        <v>4504</v>
      </c>
      <c r="C1149">
        <v>6210</v>
      </c>
      <c r="D1149" t="s">
        <v>1832</v>
      </c>
      <c r="E1149" t="s">
        <v>5452</v>
      </c>
      <c r="F1149" t="s">
        <v>5453</v>
      </c>
    </row>
    <row r="1150" spans="1:6" hidden="1" x14ac:dyDescent="0.25">
      <c r="A1150" s="140">
        <v>583928</v>
      </c>
      <c r="B1150" t="s">
        <v>4326</v>
      </c>
      <c r="C1150">
        <v>6217</v>
      </c>
      <c r="D1150" t="s">
        <v>4331</v>
      </c>
      <c r="E1150" t="s">
        <v>5452</v>
      </c>
      <c r="F1150" t="s">
        <v>5453</v>
      </c>
    </row>
    <row r="1151" spans="1:6" hidden="1" x14ac:dyDescent="0.25">
      <c r="A1151" s="140">
        <v>586064</v>
      </c>
      <c r="B1151" t="s">
        <v>4462</v>
      </c>
      <c r="C1151">
        <v>6202</v>
      </c>
      <c r="D1151" t="s">
        <v>4165</v>
      </c>
      <c r="E1151" t="s">
        <v>5452</v>
      </c>
      <c r="F1151" t="s">
        <v>5453</v>
      </c>
    </row>
    <row r="1152" spans="1:6" hidden="1" x14ac:dyDescent="0.25">
      <c r="A1152" s="140">
        <v>582433</v>
      </c>
      <c r="B1152" t="s">
        <v>4226</v>
      </c>
      <c r="C1152">
        <v>6201</v>
      </c>
      <c r="D1152" t="s">
        <v>4163</v>
      </c>
      <c r="E1152" t="s">
        <v>5452</v>
      </c>
      <c r="F1152" t="s">
        <v>5453</v>
      </c>
    </row>
    <row r="1153" spans="1:6" hidden="1" x14ac:dyDescent="0.25">
      <c r="A1153" s="140">
        <v>582441</v>
      </c>
      <c r="B1153" t="s">
        <v>4227</v>
      </c>
      <c r="C1153">
        <v>6202</v>
      </c>
      <c r="D1153" t="s">
        <v>4165</v>
      </c>
      <c r="E1153" t="s">
        <v>5452</v>
      </c>
      <c r="F1153" t="s">
        <v>5453</v>
      </c>
    </row>
    <row r="1154" spans="1:6" hidden="1" x14ac:dyDescent="0.25">
      <c r="A1154" s="140">
        <v>582450</v>
      </c>
      <c r="B1154" t="s">
        <v>4228</v>
      </c>
      <c r="C1154">
        <v>6217</v>
      </c>
      <c r="D1154" t="s">
        <v>4331</v>
      </c>
      <c r="E1154" t="s">
        <v>5452</v>
      </c>
      <c r="F1154" t="s">
        <v>5453</v>
      </c>
    </row>
    <row r="1155" spans="1:6" hidden="1" x14ac:dyDescent="0.25">
      <c r="A1155" s="140">
        <v>583936</v>
      </c>
      <c r="B1155" t="s">
        <v>4327</v>
      </c>
      <c r="C1155">
        <v>6221</v>
      </c>
      <c r="D1155" t="s">
        <v>4353</v>
      </c>
      <c r="E1155" t="s">
        <v>5452</v>
      </c>
      <c r="F1155" t="s">
        <v>5453</v>
      </c>
    </row>
    <row r="1156" spans="1:6" hidden="1" x14ac:dyDescent="0.25">
      <c r="A1156" s="140">
        <v>586633</v>
      </c>
      <c r="B1156" t="s">
        <v>4505</v>
      </c>
      <c r="C1156">
        <v>6210</v>
      </c>
      <c r="D1156" t="s">
        <v>1832</v>
      </c>
      <c r="E1156" t="s">
        <v>5452</v>
      </c>
      <c r="F1156" t="s">
        <v>5453</v>
      </c>
    </row>
    <row r="1157" spans="1:6" hidden="1" x14ac:dyDescent="0.25">
      <c r="A1157" s="140">
        <v>594865</v>
      </c>
      <c r="B1157" t="s">
        <v>5052</v>
      </c>
      <c r="C1157">
        <v>6220</v>
      </c>
      <c r="D1157" t="s">
        <v>4972</v>
      </c>
      <c r="E1157" t="s">
        <v>5452</v>
      </c>
      <c r="F1157" t="s">
        <v>5453</v>
      </c>
    </row>
    <row r="1158" spans="1:6" hidden="1" x14ac:dyDescent="0.25">
      <c r="A1158" s="140">
        <v>584924</v>
      </c>
      <c r="B1158" t="s">
        <v>4397</v>
      </c>
      <c r="C1158">
        <v>6207</v>
      </c>
      <c r="D1158" t="s">
        <v>4369</v>
      </c>
      <c r="E1158" t="s">
        <v>5452</v>
      </c>
      <c r="F1158" t="s">
        <v>5453</v>
      </c>
    </row>
    <row r="1159" spans="1:6" hidden="1" x14ac:dyDescent="0.25">
      <c r="A1159" s="140">
        <v>594873</v>
      </c>
      <c r="B1159" t="s">
        <v>1492</v>
      </c>
      <c r="C1159">
        <v>6220</v>
      </c>
      <c r="D1159" t="s">
        <v>4972</v>
      </c>
      <c r="E1159" t="s">
        <v>5452</v>
      </c>
      <c r="F1159" t="s">
        <v>5453</v>
      </c>
    </row>
    <row r="1160" spans="1:6" hidden="1" x14ac:dyDescent="0.25">
      <c r="A1160" s="140">
        <v>593613</v>
      </c>
      <c r="B1160" t="s">
        <v>4966</v>
      </c>
      <c r="C1160">
        <v>6215</v>
      </c>
      <c r="D1160" t="s">
        <v>4964</v>
      </c>
      <c r="E1160" t="s">
        <v>5452</v>
      </c>
      <c r="F1160" t="s">
        <v>5453</v>
      </c>
    </row>
    <row r="1161" spans="1:6" hidden="1" x14ac:dyDescent="0.25">
      <c r="A1161" s="140">
        <v>586641</v>
      </c>
      <c r="B1161" t="s">
        <v>4506</v>
      </c>
      <c r="C1161">
        <v>6210</v>
      </c>
      <c r="D1161" t="s">
        <v>1832</v>
      </c>
      <c r="E1161" t="s">
        <v>5452</v>
      </c>
      <c r="F1161" t="s">
        <v>5453</v>
      </c>
    </row>
    <row r="1162" spans="1:6" hidden="1" x14ac:dyDescent="0.25">
      <c r="A1162" s="140">
        <v>594881</v>
      </c>
      <c r="B1162" t="s">
        <v>5053</v>
      </c>
      <c r="C1162">
        <v>6220</v>
      </c>
      <c r="D1162" t="s">
        <v>4972</v>
      </c>
      <c r="E1162" t="s">
        <v>5452</v>
      </c>
      <c r="F1162" t="s">
        <v>5453</v>
      </c>
    </row>
    <row r="1163" spans="1:6" hidden="1" x14ac:dyDescent="0.25">
      <c r="A1163" s="140">
        <v>582468</v>
      </c>
      <c r="B1163" t="s">
        <v>4229</v>
      </c>
      <c r="C1163">
        <v>6202</v>
      </c>
      <c r="D1163" t="s">
        <v>4165</v>
      </c>
      <c r="E1163" t="s">
        <v>5452</v>
      </c>
      <c r="F1163" t="s">
        <v>5453</v>
      </c>
    </row>
    <row r="1164" spans="1:6" hidden="1" x14ac:dyDescent="0.25">
      <c r="A1164" s="140">
        <v>582476</v>
      </c>
      <c r="B1164" t="s">
        <v>4230</v>
      </c>
      <c r="C1164">
        <v>6201</v>
      </c>
      <c r="D1164" t="s">
        <v>4163</v>
      </c>
      <c r="E1164" t="s">
        <v>5452</v>
      </c>
      <c r="F1164" t="s">
        <v>5453</v>
      </c>
    </row>
    <row r="1165" spans="1:6" hidden="1" x14ac:dyDescent="0.25">
      <c r="A1165" s="140">
        <v>583944</v>
      </c>
      <c r="B1165" t="s">
        <v>4328</v>
      </c>
      <c r="C1165">
        <v>6217</v>
      </c>
      <c r="D1165" t="s">
        <v>4331</v>
      </c>
      <c r="E1165" t="s">
        <v>5452</v>
      </c>
      <c r="F1165" t="s">
        <v>5453</v>
      </c>
    </row>
    <row r="1166" spans="1:6" hidden="1" x14ac:dyDescent="0.25">
      <c r="A1166" s="140">
        <v>584932</v>
      </c>
      <c r="B1166" t="s">
        <v>4398</v>
      </c>
      <c r="C1166">
        <v>6207</v>
      </c>
      <c r="D1166" t="s">
        <v>4369</v>
      </c>
      <c r="E1166" t="s">
        <v>5452</v>
      </c>
      <c r="F1166" t="s">
        <v>5453</v>
      </c>
    </row>
    <row r="1167" spans="1:6" hidden="1" x14ac:dyDescent="0.25">
      <c r="A1167" s="140">
        <v>583952</v>
      </c>
      <c r="B1167" t="s">
        <v>651</v>
      </c>
      <c r="C1167">
        <v>6216</v>
      </c>
      <c r="D1167" t="s">
        <v>651</v>
      </c>
      <c r="E1167" t="s">
        <v>5452</v>
      </c>
      <c r="F1167" t="s">
        <v>5453</v>
      </c>
    </row>
    <row r="1168" spans="1:6" hidden="1" x14ac:dyDescent="0.25">
      <c r="A1168" s="140">
        <v>582484</v>
      </c>
      <c r="B1168" t="s">
        <v>4231</v>
      </c>
      <c r="C1168">
        <v>6201</v>
      </c>
      <c r="D1168" t="s">
        <v>4163</v>
      </c>
      <c r="E1168" t="s">
        <v>5452</v>
      </c>
      <c r="F1168" t="s">
        <v>5453</v>
      </c>
    </row>
    <row r="1169" spans="1:6" hidden="1" x14ac:dyDescent="0.25">
      <c r="A1169" s="140">
        <v>582492</v>
      </c>
      <c r="B1169" t="s">
        <v>4232</v>
      </c>
      <c r="C1169">
        <v>6202</v>
      </c>
      <c r="D1169" t="s">
        <v>4165</v>
      </c>
      <c r="E1169" t="s">
        <v>5452</v>
      </c>
      <c r="F1169" t="s">
        <v>5453</v>
      </c>
    </row>
    <row r="1170" spans="1:6" hidden="1" x14ac:dyDescent="0.25">
      <c r="A1170" s="140">
        <v>583961</v>
      </c>
      <c r="B1170" t="s">
        <v>1599</v>
      </c>
      <c r="C1170">
        <v>6217</v>
      </c>
      <c r="D1170" t="s">
        <v>4331</v>
      </c>
      <c r="E1170" t="s">
        <v>5452</v>
      </c>
      <c r="F1170" t="s">
        <v>5453</v>
      </c>
    </row>
    <row r="1171" spans="1:6" hidden="1" x14ac:dyDescent="0.25">
      <c r="A1171" s="140">
        <v>594890</v>
      </c>
      <c r="B1171" t="s">
        <v>5054</v>
      </c>
      <c r="C1171">
        <v>6220</v>
      </c>
      <c r="D1171" t="s">
        <v>4972</v>
      </c>
      <c r="E1171" t="s">
        <v>5452</v>
      </c>
      <c r="F1171" t="s">
        <v>5453</v>
      </c>
    </row>
    <row r="1172" spans="1:6" hidden="1" x14ac:dyDescent="0.25">
      <c r="A1172" s="140">
        <v>594903</v>
      </c>
      <c r="B1172" t="s">
        <v>4903</v>
      </c>
      <c r="C1172">
        <v>6213</v>
      </c>
      <c r="D1172" t="s">
        <v>1929</v>
      </c>
      <c r="E1172" t="s">
        <v>5452</v>
      </c>
      <c r="F1172" t="s">
        <v>5453</v>
      </c>
    </row>
    <row r="1173" spans="1:6" hidden="1" x14ac:dyDescent="0.25">
      <c r="A1173" s="140">
        <v>594911</v>
      </c>
      <c r="B1173" t="s">
        <v>5055</v>
      </c>
      <c r="C1173">
        <v>6220</v>
      </c>
      <c r="D1173" t="s">
        <v>4972</v>
      </c>
      <c r="E1173" t="s">
        <v>5452</v>
      </c>
      <c r="F1173" t="s">
        <v>5453</v>
      </c>
    </row>
    <row r="1174" spans="1:6" hidden="1" x14ac:dyDescent="0.25">
      <c r="A1174" s="140">
        <v>593621</v>
      </c>
      <c r="B1174" t="s">
        <v>4967</v>
      </c>
      <c r="C1174">
        <v>6219</v>
      </c>
      <c r="D1174" t="s">
        <v>4918</v>
      </c>
      <c r="E1174" t="s">
        <v>5452</v>
      </c>
      <c r="F1174" t="s">
        <v>5453</v>
      </c>
    </row>
    <row r="1175" spans="1:6" hidden="1" x14ac:dyDescent="0.25">
      <c r="A1175" s="140">
        <v>586650</v>
      </c>
      <c r="B1175" t="s">
        <v>4507</v>
      </c>
      <c r="C1175">
        <v>6218</v>
      </c>
      <c r="D1175" t="s">
        <v>4511</v>
      </c>
      <c r="E1175" t="s">
        <v>5452</v>
      </c>
      <c r="F1175" t="s">
        <v>5453</v>
      </c>
    </row>
    <row r="1176" spans="1:6" hidden="1" x14ac:dyDescent="0.25">
      <c r="A1176" s="140">
        <v>582506</v>
      </c>
      <c r="B1176" t="s">
        <v>4233</v>
      </c>
      <c r="C1176">
        <v>6202</v>
      </c>
      <c r="D1176" t="s">
        <v>4165</v>
      </c>
      <c r="E1176" t="s">
        <v>5452</v>
      </c>
      <c r="F1176" t="s">
        <v>5453</v>
      </c>
    </row>
    <row r="1177" spans="1:6" hidden="1" x14ac:dyDescent="0.25">
      <c r="A1177" s="140">
        <v>594920</v>
      </c>
      <c r="B1177" t="s">
        <v>4233</v>
      </c>
      <c r="C1177">
        <v>6220</v>
      </c>
      <c r="D1177" t="s">
        <v>4972</v>
      </c>
      <c r="E1177" t="s">
        <v>5452</v>
      </c>
      <c r="F1177" t="s">
        <v>5453</v>
      </c>
    </row>
    <row r="1178" spans="1:6" hidden="1" x14ac:dyDescent="0.25">
      <c r="A1178" s="140">
        <v>594938</v>
      </c>
      <c r="B1178" t="s">
        <v>5056</v>
      </c>
      <c r="C1178">
        <v>6212</v>
      </c>
      <c r="D1178" t="s">
        <v>5029</v>
      </c>
      <c r="E1178" t="s">
        <v>5452</v>
      </c>
      <c r="F1178" t="s">
        <v>5453</v>
      </c>
    </row>
    <row r="1179" spans="1:6" hidden="1" x14ac:dyDescent="0.25">
      <c r="A1179" s="140">
        <v>583979</v>
      </c>
      <c r="B1179" t="s">
        <v>3229</v>
      </c>
      <c r="C1179">
        <v>6216</v>
      </c>
      <c r="D1179" t="s">
        <v>651</v>
      </c>
      <c r="E1179" t="s">
        <v>5452</v>
      </c>
      <c r="F1179" t="s">
        <v>5453</v>
      </c>
    </row>
    <row r="1180" spans="1:6" hidden="1" x14ac:dyDescent="0.25">
      <c r="A1180" s="140">
        <v>586668</v>
      </c>
      <c r="B1180" t="s">
        <v>1883</v>
      </c>
      <c r="C1180">
        <v>6210</v>
      </c>
      <c r="D1180" t="s">
        <v>1832</v>
      </c>
      <c r="E1180" t="s">
        <v>5452</v>
      </c>
      <c r="F1180" t="s">
        <v>5453</v>
      </c>
    </row>
    <row r="1181" spans="1:6" hidden="1" x14ac:dyDescent="0.25">
      <c r="A1181" s="140">
        <v>586676</v>
      </c>
      <c r="B1181" t="s">
        <v>3052</v>
      </c>
      <c r="C1181">
        <v>6206</v>
      </c>
      <c r="D1181" t="s">
        <v>1788</v>
      </c>
      <c r="E1181" t="s">
        <v>5452</v>
      </c>
      <c r="F1181" t="s">
        <v>5453</v>
      </c>
    </row>
    <row r="1182" spans="1:6" hidden="1" x14ac:dyDescent="0.25">
      <c r="A1182" s="140">
        <v>583995</v>
      </c>
      <c r="B1182" t="s">
        <v>4330</v>
      </c>
      <c r="C1182">
        <v>6221</v>
      </c>
      <c r="D1182" t="s">
        <v>4353</v>
      </c>
      <c r="E1182" t="s">
        <v>5452</v>
      </c>
      <c r="F1182" t="s">
        <v>5453</v>
      </c>
    </row>
    <row r="1183" spans="1:6" hidden="1" x14ac:dyDescent="0.25">
      <c r="A1183" s="140">
        <v>594946</v>
      </c>
      <c r="B1183" t="s">
        <v>89</v>
      </c>
      <c r="C1183">
        <v>6220</v>
      </c>
      <c r="D1183" t="s">
        <v>4972</v>
      </c>
      <c r="E1183" t="s">
        <v>5452</v>
      </c>
      <c r="F1183" t="s">
        <v>5453</v>
      </c>
    </row>
    <row r="1184" spans="1:6" hidden="1" x14ac:dyDescent="0.25">
      <c r="A1184" s="140">
        <v>583987</v>
      </c>
      <c r="B1184" t="s">
        <v>4329</v>
      </c>
      <c r="C1184">
        <v>6214</v>
      </c>
      <c r="D1184" t="s">
        <v>3539</v>
      </c>
      <c r="E1184" t="s">
        <v>5452</v>
      </c>
      <c r="F1184" t="s">
        <v>5453</v>
      </c>
    </row>
    <row r="1185" spans="1:6" hidden="1" x14ac:dyDescent="0.25">
      <c r="A1185" s="140">
        <v>584002</v>
      </c>
      <c r="B1185" t="s">
        <v>4331</v>
      </c>
      <c r="C1185">
        <v>6217</v>
      </c>
      <c r="D1185" t="s">
        <v>4331</v>
      </c>
      <c r="E1185" t="s">
        <v>5452</v>
      </c>
      <c r="F1185" t="s">
        <v>5453</v>
      </c>
    </row>
    <row r="1186" spans="1:6" hidden="1" x14ac:dyDescent="0.25">
      <c r="A1186" s="140">
        <v>596892</v>
      </c>
      <c r="B1186" t="s">
        <v>5187</v>
      </c>
      <c r="C1186">
        <v>6217</v>
      </c>
      <c r="D1186" t="s">
        <v>4331</v>
      </c>
      <c r="E1186" t="s">
        <v>5452</v>
      </c>
      <c r="F1186" t="s">
        <v>5453</v>
      </c>
    </row>
    <row r="1187" spans="1:6" hidden="1" x14ac:dyDescent="0.25">
      <c r="A1187" s="140">
        <v>593630</v>
      </c>
      <c r="B1187" t="s">
        <v>4968</v>
      </c>
      <c r="C1187">
        <v>6219</v>
      </c>
      <c r="D1187" t="s">
        <v>4918</v>
      </c>
      <c r="E1187" t="s">
        <v>5452</v>
      </c>
      <c r="F1187" t="s">
        <v>5453</v>
      </c>
    </row>
    <row r="1188" spans="1:6" hidden="1" x14ac:dyDescent="0.25">
      <c r="A1188" s="140">
        <v>584011</v>
      </c>
      <c r="B1188" t="s">
        <v>4332</v>
      </c>
      <c r="C1188">
        <v>6208</v>
      </c>
      <c r="D1188" t="s">
        <v>4268</v>
      </c>
      <c r="E1188" t="s">
        <v>5452</v>
      </c>
      <c r="F1188" t="s">
        <v>5453</v>
      </c>
    </row>
    <row r="1189" spans="1:6" hidden="1" x14ac:dyDescent="0.25">
      <c r="A1189" s="140">
        <v>594954</v>
      </c>
      <c r="B1189" t="s">
        <v>5057</v>
      </c>
      <c r="C1189">
        <v>6212</v>
      </c>
      <c r="D1189" t="s">
        <v>5029</v>
      </c>
      <c r="E1189" t="s">
        <v>5452</v>
      </c>
      <c r="F1189" t="s">
        <v>5453</v>
      </c>
    </row>
    <row r="1190" spans="1:6" hidden="1" x14ac:dyDescent="0.25">
      <c r="A1190" s="140">
        <v>594962</v>
      </c>
      <c r="B1190" t="s">
        <v>5058</v>
      </c>
      <c r="C1190">
        <v>6213</v>
      </c>
      <c r="D1190" t="s">
        <v>1929</v>
      </c>
      <c r="E1190" t="s">
        <v>5452</v>
      </c>
      <c r="F1190" t="s">
        <v>5453</v>
      </c>
    </row>
    <row r="1191" spans="1:6" hidden="1" x14ac:dyDescent="0.25">
      <c r="A1191" s="140">
        <v>584029</v>
      </c>
      <c r="B1191" t="s">
        <v>4333</v>
      </c>
      <c r="C1191">
        <v>6216</v>
      </c>
      <c r="D1191" t="s">
        <v>651</v>
      </c>
      <c r="E1191" t="s">
        <v>5452</v>
      </c>
      <c r="F1191" t="s">
        <v>5453</v>
      </c>
    </row>
    <row r="1192" spans="1:6" hidden="1" x14ac:dyDescent="0.25">
      <c r="A1192" s="140">
        <v>594971</v>
      </c>
      <c r="B1192" t="s">
        <v>2346</v>
      </c>
      <c r="C1192">
        <v>6212</v>
      </c>
      <c r="D1192" t="s">
        <v>5029</v>
      </c>
      <c r="E1192" t="s">
        <v>5452</v>
      </c>
      <c r="F1192" t="s">
        <v>5453</v>
      </c>
    </row>
    <row r="1193" spans="1:6" hidden="1" x14ac:dyDescent="0.25">
      <c r="A1193" s="140">
        <v>593648</v>
      </c>
      <c r="B1193" t="s">
        <v>2222</v>
      </c>
      <c r="C1193">
        <v>6219</v>
      </c>
      <c r="D1193" t="s">
        <v>4918</v>
      </c>
      <c r="E1193" t="s">
        <v>5452</v>
      </c>
      <c r="F1193" t="s">
        <v>5453</v>
      </c>
    </row>
    <row r="1194" spans="1:6" hidden="1" x14ac:dyDescent="0.25">
      <c r="A1194" s="140">
        <v>594989</v>
      </c>
      <c r="B1194" t="s">
        <v>5059</v>
      </c>
      <c r="C1194">
        <v>6212</v>
      </c>
      <c r="D1194" t="s">
        <v>5029</v>
      </c>
      <c r="E1194" t="s">
        <v>5452</v>
      </c>
      <c r="F1194" t="s">
        <v>5453</v>
      </c>
    </row>
    <row r="1195" spans="1:6" hidden="1" x14ac:dyDescent="0.25">
      <c r="A1195" s="140">
        <v>584037</v>
      </c>
      <c r="B1195" t="s">
        <v>4334</v>
      </c>
      <c r="C1195">
        <v>6216</v>
      </c>
      <c r="D1195" t="s">
        <v>651</v>
      </c>
      <c r="E1195" t="s">
        <v>5452</v>
      </c>
      <c r="F1195" t="s">
        <v>5453</v>
      </c>
    </row>
    <row r="1196" spans="1:6" hidden="1" x14ac:dyDescent="0.25">
      <c r="A1196" s="140">
        <v>586684</v>
      </c>
      <c r="B1196" t="s">
        <v>4508</v>
      </c>
      <c r="C1196">
        <v>6218</v>
      </c>
      <c r="D1196" t="s">
        <v>4511</v>
      </c>
      <c r="E1196" t="s">
        <v>5452</v>
      </c>
      <c r="F1196" t="s">
        <v>5453</v>
      </c>
    </row>
    <row r="1197" spans="1:6" hidden="1" x14ac:dyDescent="0.25">
      <c r="A1197" s="140">
        <v>594997</v>
      </c>
      <c r="B1197" t="s">
        <v>5060</v>
      </c>
      <c r="C1197">
        <v>6220</v>
      </c>
      <c r="D1197" t="s">
        <v>4972</v>
      </c>
      <c r="E1197" t="s">
        <v>5452</v>
      </c>
      <c r="F1197" t="s">
        <v>5453</v>
      </c>
    </row>
    <row r="1198" spans="1:6" hidden="1" x14ac:dyDescent="0.25">
      <c r="A1198" s="140">
        <v>584941</v>
      </c>
      <c r="B1198" t="s">
        <v>4399</v>
      </c>
      <c r="C1198">
        <v>6204</v>
      </c>
      <c r="D1198" t="s">
        <v>4354</v>
      </c>
      <c r="E1198" t="s">
        <v>5452</v>
      </c>
      <c r="F1198" t="s">
        <v>5453</v>
      </c>
    </row>
    <row r="1199" spans="1:6" hidden="1" x14ac:dyDescent="0.25">
      <c r="A1199" s="140">
        <v>584959</v>
      </c>
      <c r="B1199" t="s">
        <v>1441</v>
      </c>
      <c r="C1199">
        <v>6204</v>
      </c>
      <c r="D1199" t="s">
        <v>4354</v>
      </c>
      <c r="E1199" t="s">
        <v>5452</v>
      </c>
      <c r="F1199" t="s">
        <v>5453</v>
      </c>
    </row>
    <row r="1200" spans="1:6" hidden="1" x14ac:dyDescent="0.25">
      <c r="A1200" s="140">
        <v>584967</v>
      </c>
      <c r="B1200" t="s">
        <v>4400</v>
      </c>
      <c r="C1200">
        <v>6207</v>
      </c>
      <c r="D1200" t="s">
        <v>4369</v>
      </c>
      <c r="E1200" t="s">
        <v>5452</v>
      </c>
      <c r="F1200" t="s">
        <v>5453</v>
      </c>
    </row>
    <row r="1201" spans="1:6" hidden="1" x14ac:dyDescent="0.25">
      <c r="A1201" s="140">
        <v>595004</v>
      </c>
      <c r="B1201" t="s">
        <v>4400</v>
      </c>
      <c r="C1201">
        <v>6220</v>
      </c>
      <c r="D1201" t="s">
        <v>4972</v>
      </c>
      <c r="E1201" t="s">
        <v>5452</v>
      </c>
      <c r="F1201" t="s">
        <v>5453</v>
      </c>
    </row>
    <row r="1202" spans="1:6" hidden="1" x14ac:dyDescent="0.25">
      <c r="A1202" s="140">
        <v>582531</v>
      </c>
      <c r="B1202" t="s">
        <v>1989</v>
      </c>
      <c r="C1202">
        <v>6202</v>
      </c>
      <c r="D1202" t="s">
        <v>4165</v>
      </c>
      <c r="E1202" t="s">
        <v>5452</v>
      </c>
      <c r="F1202" t="s">
        <v>5453</v>
      </c>
    </row>
    <row r="1203" spans="1:6" hidden="1" x14ac:dyDescent="0.25">
      <c r="A1203" s="140">
        <v>550191</v>
      </c>
      <c r="B1203" t="s">
        <v>1989</v>
      </c>
      <c r="C1203">
        <v>6205</v>
      </c>
      <c r="D1203" t="s">
        <v>4923</v>
      </c>
      <c r="E1203" t="s">
        <v>5452</v>
      </c>
      <c r="F1203" t="s">
        <v>5453</v>
      </c>
    </row>
    <row r="1204" spans="1:6" hidden="1" x14ac:dyDescent="0.25">
      <c r="A1204" s="140">
        <v>586692</v>
      </c>
      <c r="B1204" t="s">
        <v>1989</v>
      </c>
      <c r="C1204">
        <v>6210</v>
      </c>
      <c r="D1204" t="s">
        <v>1832</v>
      </c>
      <c r="E1204" t="s">
        <v>5452</v>
      </c>
      <c r="F1204" t="s">
        <v>5453</v>
      </c>
    </row>
    <row r="1205" spans="1:6" hidden="1" x14ac:dyDescent="0.25">
      <c r="A1205" s="140">
        <v>595012</v>
      </c>
      <c r="B1205" t="s">
        <v>93</v>
      </c>
      <c r="C1205">
        <v>6220</v>
      </c>
      <c r="D1205" t="s">
        <v>4972</v>
      </c>
      <c r="E1205" t="s">
        <v>5452</v>
      </c>
      <c r="F1205" t="s">
        <v>5453</v>
      </c>
    </row>
    <row r="1206" spans="1:6" hidden="1" x14ac:dyDescent="0.25">
      <c r="A1206" s="140">
        <v>534692</v>
      </c>
      <c r="B1206" t="s">
        <v>823</v>
      </c>
      <c r="C1206">
        <v>6202</v>
      </c>
      <c r="D1206" t="s">
        <v>4165</v>
      </c>
      <c r="E1206" t="s">
        <v>5452</v>
      </c>
      <c r="F1206" t="s">
        <v>5453</v>
      </c>
    </row>
    <row r="1207" spans="1:6" hidden="1" x14ac:dyDescent="0.25">
      <c r="A1207" s="140">
        <v>584045</v>
      </c>
      <c r="B1207" t="s">
        <v>4335</v>
      </c>
      <c r="C1207">
        <v>6216</v>
      </c>
      <c r="D1207" t="s">
        <v>651</v>
      </c>
      <c r="E1207" t="s">
        <v>5452</v>
      </c>
      <c r="F1207" t="s">
        <v>5453</v>
      </c>
    </row>
    <row r="1208" spans="1:6" hidden="1" x14ac:dyDescent="0.25">
      <c r="A1208" s="140">
        <v>582557</v>
      </c>
      <c r="B1208" t="s">
        <v>4234</v>
      </c>
      <c r="C1208">
        <v>6201</v>
      </c>
      <c r="D1208" t="s">
        <v>4163</v>
      </c>
      <c r="E1208" t="s">
        <v>5452</v>
      </c>
      <c r="F1208" t="s">
        <v>5453</v>
      </c>
    </row>
    <row r="1209" spans="1:6" hidden="1" x14ac:dyDescent="0.25">
      <c r="A1209" s="140">
        <v>584053</v>
      </c>
      <c r="B1209" t="s">
        <v>4336</v>
      </c>
      <c r="C1209">
        <v>6214</v>
      </c>
      <c r="D1209" t="s">
        <v>3539</v>
      </c>
      <c r="E1209" t="s">
        <v>5452</v>
      </c>
      <c r="F1209" t="s">
        <v>5453</v>
      </c>
    </row>
    <row r="1210" spans="1:6" hidden="1" x14ac:dyDescent="0.25">
      <c r="A1210" s="140">
        <v>549908</v>
      </c>
      <c r="B1210" t="s">
        <v>1966</v>
      </c>
      <c r="C1210">
        <v>6217</v>
      </c>
      <c r="D1210" t="s">
        <v>4331</v>
      </c>
      <c r="E1210" t="s">
        <v>5452</v>
      </c>
      <c r="F1210" t="s">
        <v>5453</v>
      </c>
    </row>
    <row r="1211" spans="1:6" hidden="1" x14ac:dyDescent="0.25">
      <c r="A1211" s="140">
        <v>595021</v>
      </c>
      <c r="B1211" t="s">
        <v>5061</v>
      </c>
      <c r="C1211">
        <v>6220</v>
      </c>
      <c r="D1211" t="s">
        <v>4972</v>
      </c>
      <c r="E1211" t="s">
        <v>5452</v>
      </c>
      <c r="F1211" t="s">
        <v>5453</v>
      </c>
    </row>
    <row r="1212" spans="1:6" hidden="1" x14ac:dyDescent="0.25">
      <c r="A1212" s="140">
        <v>582565</v>
      </c>
      <c r="B1212" t="s">
        <v>4235</v>
      </c>
      <c r="C1212">
        <v>6217</v>
      </c>
      <c r="D1212" t="s">
        <v>4331</v>
      </c>
      <c r="E1212" t="s">
        <v>5452</v>
      </c>
      <c r="F1212" t="s">
        <v>5453</v>
      </c>
    </row>
    <row r="1213" spans="1:6" hidden="1" x14ac:dyDescent="0.25">
      <c r="A1213" s="140">
        <v>584061</v>
      </c>
      <c r="B1213" t="s">
        <v>4337</v>
      </c>
      <c r="C1213">
        <v>6221</v>
      </c>
      <c r="D1213" t="s">
        <v>4353</v>
      </c>
      <c r="E1213" t="s">
        <v>5452</v>
      </c>
      <c r="F1213" t="s">
        <v>5453</v>
      </c>
    </row>
    <row r="1214" spans="1:6" hidden="1" x14ac:dyDescent="0.25">
      <c r="A1214" s="140">
        <v>582573</v>
      </c>
      <c r="B1214" t="s">
        <v>4236</v>
      </c>
      <c r="C1214">
        <v>6202</v>
      </c>
      <c r="D1214" t="s">
        <v>4165</v>
      </c>
      <c r="E1214" t="s">
        <v>5452</v>
      </c>
      <c r="F1214" t="s">
        <v>5453</v>
      </c>
    </row>
    <row r="1215" spans="1:6" hidden="1" x14ac:dyDescent="0.25">
      <c r="A1215" s="140">
        <v>553883</v>
      </c>
      <c r="B1215" t="s">
        <v>2282</v>
      </c>
      <c r="C1215">
        <v>6202</v>
      </c>
      <c r="D1215" t="s">
        <v>4165</v>
      </c>
      <c r="E1215" t="s">
        <v>5452</v>
      </c>
      <c r="F1215" t="s">
        <v>5453</v>
      </c>
    </row>
    <row r="1216" spans="1:6" hidden="1" x14ac:dyDescent="0.25">
      <c r="A1216" s="140">
        <v>584070</v>
      </c>
      <c r="B1216" t="s">
        <v>4338</v>
      </c>
      <c r="C1216">
        <v>6217</v>
      </c>
      <c r="D1216" t="s">
        <v>4331</v>
      </c>
      <c r="E1216" t="s">
        <v>5452</v>
      </c>
      <c r="F1216" t="s">
        <v>5453</v>
      </c>
    </row>
    <row r="1217" spans="1:6" hidden="1" x14ac:dyDescent="0.25">
      <c r="A1217" s="140">
        <v>586706</v>
      </c>
      <c r="B1217" t="s">
        <v>4509</v>
      </c>
      <c r="C1217">
        <v>6210</v>
      </c>
      <c r="D1217" t="s">
        <v>1832</v>
      </c>
      <c r="E1217" t="s">
        <v>5452</v>
      </c>
      <c r="F1217" t="s">
        <v>5453</v>
      </c>
    </row>
    <row r="1218" spans="1:6" hidden="1" x14ac:dyDescent="0.25">
      <c r="A1218" s="140">
        <v>582581</v>
      </c>
      <c r="B1218" t="s">
        <v>4237</v>
      </c>
      <c r="C1218">
        <v>6202</v>
      </c>
      <c r="D1218" t="s">
        <v>4165</v>
      </c>
      <c r="E1218" t="s">
        <v>5452</v>
      </c>
      <c r="F1218" t="s">
        <v>5453</v>
      </c>
    </row>
    <row r="1219" spans="1:6" hidden="1" x14ac:dyDescent="0.25">
      <c r="A1219" s="140">
        <v>584975</v>
      </c>
      <c r="B1219" t="s">
        <v>4401</v>
      </c>
      <c r="C1219">
        <v>6204</v>
      </c>
      <c r="D1219" t="s">
        <v>4354</v>
      </c>
      <c r="E1219" t="s">
        <v>5452</v>
      </c>
      <c r="F1219" t="s">
        <v>5453</v>
      </c>
    </row>
    <row r="1220" spans="1:6" hidden="1" x14ac:dyDescent="0.25">
      <c r="A1220" s="140">
        <v>595039</v>
      </c>
      <c r="B1220" t="s">
        <v>5062</v>
      </c>
      <c r="C1220">
        <v>6220</v>
      </c>
      <c r="D1220" t="s">
        <v>4972</v>
      </c>
      <c r="E1220" t="s">
        <v>5452</v>
      </c>
      <c r="F1220" t="s">
        <v>5453</v>
      </c>
    </row>
    <row r="1221" spans="1:6" hidden="1" x14ac:dyDescent="0.25">
      <c r="A1221" s="140">
        <v>582590</v>
      </c>
      <c r="B1221" t="s">
        <v>4238</v>
      </c>
      <c r="C1221">
        <v>6202</v>
      </c>
      <c r="D1221" t="s">
        <v>4165</v>
      </c>
      <c r="E1221" t="s">
        <v>5452</v>
      </c>
      <c r="F1221" t="s">
        <v>5453</v>
      </c>
    </row>
    <row r="1222" spans="1:6" hidden="1" x14ac:dyDescent="0.25">
      <c r="A1222" s="140">
        <v>582603</v>
      </c>
      <c r="B1222" t="s">
        <v>806</v>
      </c>
      <c r="C1222">
        <v>6201</v>
      </c>
      <c r="D1222" t="s">
        <v>4163</v>
      </c>
      <c r="E1222" t="s">
        <v>5452</v>
      </c>
      <c r="F1222" t="s">
        <v>5453</v>
      </c>
    </row>
    <row r="1223" spans="1:6" hidden="1" x14ac:dyDescent="0.25">
      <c r="A1223" s="140">
        <v>582611</v>
      </c>
      <c r="B1223" t="s">
        <v>4239</v>
      </c>
      <c r="C1223">
        <v>6202</v>
      </c>
      <c r="D1223" t="s">
        <v>4165</v>
      </c>
      <c r="E1223" t="s">
        <v>5452</v>
      </c>
      <c r="F1223" t="s">
        <v>5453</v>
      </c>
    </row>
    <row r="1224" spans="1:6" hidden="1" x14ac:dyDescent="0.25">
      <c r="A1224" s="140">
        <v>593656</v>
      </c>
      <c r="B1224" t="s">
        <v>4239</v>
      </c>
      <c r="C1224">
        <v>6219</v>
      </c>
      <c r="D1224" t="s">
        <v>4918</v>
      </c>
      <c r="E1224" t="s">
        <v>5452</v>
      </c>
      <c r="F1224" t="s">
        <v>5453</v>
      </c>
    </row>
    <row r="1225" spans="1:6" hidden="1" x14ac:dyDescent="0.25">
      <c r="A1225" s="140">
        <v>593664</v>
      </c>
      <c r="B1225" t="s">
        <v>4969</v>
      </c>
      <c r="C1225">
        <v>6215</v>
      </c>
      <c r="D1225" t="s">
        <v>4964</v>
      </c>
      <c r="E1225" t="s">
        <v>5452</v>
      </c>
      <c r="F1225" t="s">
        <v>5453</v>
      </c>
    </row>
    <row r="1226" spans="1:6" hidden="1" x14ac:dyDescent="0.25">
      <c r="A1226" s="140">
        <v>595047</v>
      </c>
      <c r="B1226" t="s">
        <v>5063</v>
      </c>
      <c r="C1226">
        <v>6212</v>
      </c>
      <c r="D1226" t="s">
        <v>5029</v>
      </c>
      <c r="E1226" t="s">
        <v>5452</v>
      </c>
      <c r="F1226" t="s">
        <v>5453</v>
      </c>
    </row>
    <row r="1227" spans="1:6" hidden="1" x14ac:dyDescent="0.25">
      <c r="A1227" s="140">
        <v>584096</v>
      </c>
      <c r="B1227" t="s">
        <v>4339</v>
      </c>
      <c r="C1227">
        <v>6216</v>
      </c>
      <c r="D1227" t="s">
        <v>651</v>
      </c>
      <c r="E1227" t="s">
        <v>5452</v>
      </c>
      <c r="F1227" t="s">
        <v>5453</v>
      </c>
    </row>
    <row r="1228" spans="1:6" hidden="1" x14ac:dyDescent="0.25">
      <c r="A1228" s="140">
        <v>530824</v>
      </c>
      <c r="B1228" t="s">
        <v>452</v>
      </c>
      <c r="C1228">
        <v>6202</v>
      </c>
      <c r="D1228" t="s">
        <v>4165</v>
      </c>
      <c r="E1228" t="s">
        <v>5452</v>
      </c>
      <c r="F1228" t="s">
        <v>5453</v>
      </c>
    </row>
    <row r="1229" spans="1:6" hidden="1" x14ac:dyDescent="0.25">
      <c r="A1229" s="140">
        <v>593681</v>
      </c>
      <c r="B1229" t="s">
        <v>4970</v>
      </c>
      <c r="C1229">
        <v>6215</v>
      </c>
      <c r="D1229" t="s">
        <v>4964</v>
      </c>
      <c r="E1229" t="s">
        <v>5452</v>
      </c>
      <c r="F1229" t="s">
        <v>5453</v>
      </c>
    </row>
    <row r="1230" spans="1:6" hidden="1" x14ac:dyDescent="0.25">
      <c r="A1230" s="140">
        <v>586714</v>
      </c>
      <c r="B1230" t="s">
        <v>4510</v>
      </c>
      <c r="C1230">
        <v>6218</v>
      </c>
      <c r="D1230" t="s">
        <v>4511</v>
      </c>
      <c r="E1230" t="s">
        <v>5452</v>
      </c>
      <c r="F1230" t="s">
        <v>5453</v>
      </c>
    </row>
    <row r="1231" spans="1:6" hidden="1" x14ac:dyDescent="0.25">
      <c r="A1231" s="140">
        <v>584983</v>
      </c>
      <c r="B1231" t="s">
        <v>4402</v>
      </c>
      <c r="C1231">
        <v>6204</v>
      </c>
      <c r="D1231" t="s">
        <v>4354</v>
      </c>
      <c r="E1231" t="s">
        <v>5452</v>
      </c>
      <c r="F1231" t="s">
        <v>5453</v>
      </c>
    </row>
    <row r="1232" spans="1:6" hidden="1" x14ac:dyDescent="0.25">
      <c r="A1232" s="140">
        <v>584991</v>
      </c>
      <c r="B1232" t="s">
        <v>4403</v>
      </c>
      <c r="C1232">
        <v>6207</v>
      </c>
      <c r="D1232" t="s">
        <v>4369</v>
      </c>
      <c r="E1232" t="s">
        <v>5452</v>
      </c>
      <c r="F1232" t="s">
        <v>5453</v>
      </c>
    </row>
    <row r="1233" spans="1:6" hidden="1" x14ac:dyDescent="0.25">
      <c r="A1233" s="140">
        <v>585009</v>
      </c>
      <c r="B1233" t="s">
        <v>4404</v>
      </c>
      <c r="C1233">
        <v>6207</v>
      </c>
      <c r="D1233" t="s">
        <v>4369</v>
      </c>
      <c r="E1233" t="s">
        <v>5452</v>
      </c>
      <c r="F1233" t="s">
        <v>5453</v>
      </c>
    </row>
    <row r="1234" spans="1:6" hidden="1" x14ac:dyDescent="0.25">
      <c r="A1234" s="140">
        <v>582646</v>
      </c>
      <c r="B1234" t="s">
        <v>4241</v>
      </c>
      <c r="C1234">
        <v>6202</v>
      </c>
      <c r="D1234" t="s">
        <v>4165</v>
      </c>
      <c r="E1234" t="s">
        <v>5452</v>
      </c>
      <c r="F1234" t="s">
        <v>5453</v>
      </c>
    </row>
    <row r="1235" spans="1:6" hidden="1" x14ac:dyDescent="0.25">
      <c r="A1235" s="140">
        <v>585017</v>
      </c>
      <c r="B1235" t="s">
        <v>4405</v>
      </c>
      <c r="C1235">
        <v>6207</v>
      </c>
      <c r="D1235" t="s">
        <v>4369</v>
      </c>
      <c r="E1235" t="s">
        <v>5452</v>
      </c>
      <c r="F1235" t="s">
        <v>5453</v>
      </c>
    </row>
    <row r="1236" spans="1:6" hidden="1" x14ac:dyDescent="0.25">
      <c r="A1236" s="140">
        <v>545325</v>
      </c>
      <c r="B1236" t="s">
        <v>1617</v>
      </c>
      <c r="C1236">
        <v>6220</v>
      </c>
      <c r="D1236" t="s">
        <v>4972</v>
      </c>
      <c r="E1236" t="s">
        <v>5452</v>
      </c>
      <c r="F1236" t="s">
        <v>5453</v>
      </c>
    </row>
    <row r="1237" spans="1:6" hidden="1" x14ac:dyDescent="0.25">
      <c r="A1237" s="140">
        <v>595055</v>
      </c>
      <c r="B1237" t="s">
        <v>5064</v>
      </c>
      <c r="C1237">
        <v>6212</v>
      </c>
      <c r="D1237" t="s">
        <v>5029</v>
      </c>
      <c r="E1237" t="s">
        <v>5452</v>
      </c>
      <c r="F1237" t="s">
        <v>5453</v>
      </c>
    </row>
    <row r="1238" spans="1:6" hidden="1" x14ac:dyDescent="0.25">
      <c r="A1238" s="140">
        <v>586722</v>
      </c>
      <c r="B1238" t="s">
        <v>4511</v>
      </c>
      <c r="C1238">
        <v>6218</v>
      </c>
      <c r="D1238" t="s">
        <v>4511</v>
      </c>
      <c r="E1238" t="s">
        <v>5452</v>
      </c>
      <c r="F1238" t="s">
        <v>5453</v>
      </c>
    </row>
    <row r="1239" spans="1:6" hidden="1" x14ac:dyDescent="0.25">
      <c r="A1239" s="140">
        <v>586731</v>
      </c>
      <c r="B1239" t="s">
        <v>4512</v>
      </c>
      <c r="C1239">
        <v>6210</v>
      </c>
      <c r="D1239" t="s">
        <v>1832</v>
      </c>
      <c r="E1239" t="s">
        <v>5452</v>
      </c>
      <c r="F1239" t="s">
        <v>5453</v>
      </c>
    </row>
    <row r="1240" spans="1:6" hidden="1" x14ac:dyDescent="0.25">
      <c r="A1240" s="140">
        <v>595063</v>
      </c>
      <c r="B1240" t="s">
        <v>5065</v>
      </c>
      <c r="C1240">
        <v>6220</v>
      </c>
      <c r="D1240" t="s">
        <v>4972</v>
      </c>
      <c r="E1240" t="s">
        <v>5452</v>
      </c>
      <c r="F1240" t="s">
        <v>5453</v>
      </c>
    </row>
    <row r="1241" spans="1:6" hidden="1" x14ac:dyDescent="0.25">
      <c r="A1241" s="140">
        <v>584100</v>
      </c>
      <c r="B1241" t="s">
        <v>4340</v>
      </c>
      <c r="C1241">
        <v>6209</v>
      </c>
      <c r="D1241" t="s">
        <v>4276</v>
      </c>
      <c r="E1241" t="s">
        <v>5452</v>
      </c>
      <c r="F1241" t="s">
        <v>5453</v>
      </c>
    </row>
    <row r="1242" spans="1:6" hidden="1" x14ac:dyDescent="0.25">
      <c r="A1242" s="140">
        <v>584118</v>
      </c>
      <c r="B1242" t="s">
        <v>4341</v>
      </c>
      <c r="C1242">
        <v>6214</v>
      </c>
      <c r="D1242" t="s">
        <v>3539</v>
      </c>
      <c r="E1242" t="s">
        <v>5452</v>
      </c>
      <c r="F1242" t="s">
        <v>5453</v>
      </c>
    </row>
    <row r="1243" spans="1:6" hidden="1" x14ac:dyDescent="0.25">
      <c r="A1243" s="140">
        <v>582654</v>
      </c>
      <c r="B1243" t="s">
        <v>3348</v>
      </c>
      <c r="C1243">
        <v>6201</v>
      </c>
      <c r="D1243" t="s">
        <v>4163</v>
      </c>
      <c r="E1243" t="s">
        <v>5452</v>
      </c>
      <c r="F1243" t="s">
        <v>5453</v>
      </c>
    </row>
    <row r="1244" spans="1:6" hidden="1" x14ac:dyDescent="0.25">
      <c r="A1244" s="140">
        <v>584126</v>
      </c>
      <c r="B1244" t="s">
        <v>4342</v>
      </c>
      <c r="C1244">
        <v>6216</v>
      </c>
      <c r="D1244" t="s">
        <v>651</v>
      </c>
      <c r="E1244" t="s">
        <v>5452</v>
      </c>
      <c r="F1244" t="s">
        <v>5453</v>
      </c>
    </row>
    <row r="1245" spans="1:6" hidden="1" x14ac:dyDescent="0.25">
      <c r="A1245" s="140">
        <v>582662</v>
      </c>
      <c r="B1245" t="s">
        <v>4041</v>
      </c>
      <c r="C1245">
        <v>6202</v>
      </c>
      <c r="D1245" t="s">
        <v>4165</v>
      </c>
      <c r="E1245" t="s">
        <v>5452</v>
      </c>
      <c r="F1245" t="s">
        <v>5453</v>
      </c>
    </row>
    <row r="1246" spans="1:6" hidden="1" x14ac:dyDescent="0.25">
      <c r="A1246" s="140">
        <v>595071</v>
      </c>
      <c r="B1246" t="s">
        <v>5066</v>
      </c>
      <c r="C1246">
        <v>6220</v>
      </c>
      <c r="D1246" t="s">
        <v>4972</v>
      </c>
      <c r="E1246" t="s">
        <v>5452</v>
      </c>
      <c r="F1246" t="s">
        <v>5453</v>
      </c>
    </row>
    <row r="1247" spans="1:6" hidden="1" x14ac:dyDescent="0.25">
      <c r="A1247" s="140">
        <v>595080</v>
      </c>
      <c r="B1247" t="s">
        <v>4683</v>
      </c>
      <c r="C1247">
        <v>6220</v>
      </c>
      <c r="D1247" t="s">
        <v>4972</v>
      </c>
      <c r="E1247" t="s">
        <v>5452</v>
      </c>
      <c r="F1247" t="s">
        <v>5453</v>
      </c>
    </row>
    <row r="1248" spans="1:6" hidden="1" x14ac:dyDescent="0.25">
      <c r="A1248" s="140">
        <v>585025</v>
      </c>
      <c r="B1248" t="s">
        <v>4406</v>
      </c>
      <c r="C1248">
        <v>6213</v>
      </c>
      <c r="D1248" t="s">
        <v>1929</v>
      </c>
      <c r="E1248" t="s">
        <v>5452</v>
      </c>
      <c r="F1248" t="s">
        <v>5453</v>
      </c>
    </row>
    <row r="1249" spans="1:6" hidden="1" x14ac:dyDescent="0.25">
      <c r="A1249" s="140">
        <v>586749</v>
      </c>
      <c r="B1249" t="s">
        <v>1763</v>
      </c>
      <c r="C1249">
        <v>6210</v>
      </c>
      <c r="D1249" t="s">
        <v>1832</v>
      </c>
      <c r="E1249" t="s">
        <v>5452</v>
      </c>
      <c r="F1249" t="s">
        <v>5453</v>
      </c>
    </row>
    <row r="1250" spans="1:6" hidden="1" x14ac:dyDescent="0.25">
      <c r="A1250" s="140">
        <v>586757</v>
      </c>
      <c r="B1250" t="s">
        <v>4513</v>
      </c>
      <c r="C1250">
        <v>6218</v>
      </c>
      <c r="D1250" t="s">
        <v>4511</v>
      </c>
      <c r="E1250" t="s">
        <v>5452</v>
      </c>
      <c r="F1250" t="s">
        <v>5453</v>
      </c>
    </row>
    <row r="1251" spans="1:6" hidden="1" x14ac:dyDescent="0.25">
      <c r="A1251" s="140">
        <v>582671</v>
      </c>
      <c r="B1251" t="s">
        <v>3877</v>
      </c>
      <c r="C1251">
        <v>6202</v>
      </c>
      <c r="D1251" t="s">
        <v>4165</v>
      </c>
      <c r="E1251" t="s">
        <v>5452</v>
      </c>
      <c r="F1251" t="s">
        <v>5453</v>
      </c>
    </row>
    <row r="1252" spans="1:6" hidden="1" x14ac:dyDescent="0.25">
      <c r="A1252" s="140">
        <v>584134</v>
      </c>
      <c r="B1252" t="s">
        <v>4343</v>
      </c>
      <c r="C1252">
        <v>6217</v>
      </c>
      <c r="D1252" t="s">
        <v>4331</v>
      </c>
      <c r="E1252" t="s">
        <v>5452</v>
      </c>
      <c r="F1252" t="s">
        <v>5453</v>
      </c>
    </row>
    <row r="1253" spans="1:6" hidden="1" x14ac:dyDescent="0.25">
      <c r="A1253" s="140">
        <v>584142</v>
      </c>
      <c r="B1253" t="s">
        <v>878</v>
      </c>
      <c r="C1253">
        <v>6221</v>
      </c>
      <c r="D1253" t="s">
        <v>4353</v>
      </c>
      <c r="E1253" t="s">
        <v>5452</v>
      </c>
      <c r="F1253" t="s">
        <v>5453</v>
      </c>
    </row>
    <row r="1254" spans="1:6" hidden="1" x14ac:dyDescent="0.25">
      <c r="A1254" s="140">
        <v>586765</v>
      </c>
      <c r="B1254" t="s">
        <v>4514</v>
      </c>
      <c r="C1254">
        <v>6210</v>
      </c>
      <c r="D1254" t="s">
        <v>1832</v>
      </c>
      <c r="E1254" t="s">
        <v>5452</v>
      </c>
      <c r="F1254" t="s">
        <v>5453</v>
      </c>
    </row>
    <row r="1255" spans="1:6" hidden="1" x14ac:dyDescent="0.25">
      <c r="A1255" s="140">
        <v>550019</v>
      </c>
      <c r="B1255" t="s">
        <v>461</v>
      </c>
      <c r="C1255">
        <v>6220</v>
      </c>
      <c r="D1255" t="s">
        <v>4972</v>
      </c>
      <c r="E1255" t="s">
        <v>5452</v>
      </c>
      <c r="F1255" t="s">
        <v>5453</v>
      </c>
    </row>
    <row r="1256" spans="1:6" hidden="1" x14ac:dyDescent="0.25">
      <c r="A1256" s="140">
        <v>584151</v>
      </c>
      <c r="B1256" t="s">
        <v>462</v>
      </c>
      <c r="C1256">
        <v>6216</v>
      </c>
      <c r="D1256" t="s">
        <v>651</v>
      </c>
      <c r="E1256" t="s">
        <v>5452</v>
      </c>
      <c r="F1256" t="s">
        <v>5453</v>
      </c>
    </row>
    <row r="1257" spans="1:6" hidden="1" x14ac:dyDescent="0.25">
      <c r="A1257" s="140">
        <v>595098</v>
      </c>
      <c r="B1257" t="s">
        <v>5067</v>
      </c>
      <c r="C1257">
        <v>6220</v>
      </c>
      <c r="D1257" t="s">
        <v>4972</v>
      </c>
      <c r="E1257" t="s">
        <v>5452</v>
      </c>
      <c r="F1257" t="s">
        <v>5453</v>
      </c>
    </row>
    <row r="1258" spans="1:6" hidden="1" x14ac:dyDescent="0.25">
      <c r="A1258" s="140">
        <v>582689</v>
      </c>
      <c r="B1258" t="s">
        <v>4242</v>
      </c>
      <c r="C1258">
        <v>6202</v>
      </c>
      <c r="D1258" t="s">
        <v>4165</v>
      </c>
      <c r="E1258" t="s">
        <v>5452</v>
      </c>
      <c r="F1258" t="s">
        <v>5453</v>
      </c>
    </row>
    <row r="1259" spans="1:6" hidden="1" x14ac:dyDescent="0.25">
      <c r="A1259" s="140">
        <v>585033</v>
      </c>
      <c r="B1259" t="s">
        <v>1414</v>
      </c>
      <c r="C1259">
        <v>6213</v>
      </c>
      <c r="D1259" t="s">
        <v>1929</v>
      </c>
      <c r="E1259" t="s">
        <v>5452</v>
      </c>
      <c r="F1259" t="s">
        <v>5453</v>
      </c>
    </row>
    <row r="1260" spans="1:6" hidden="1" x14ac:dyDescent="0.25">
      <c r="A1260" s="140">
        <v>595101</v>
      </c>
      <c r="B1260" t="s">
        <v>5068</v>
      </c>
      <c r="C1260">
        <v>6220</v>
      </c>
      <c r="D1260" t="s">
        <v>4972</v>
      </c>
      <c r="E1260" t="s">
        <v>5452</v>
      </c>
      <c r="F1260" t="s">
        <v>5453</v>
      </c>
    </row>
    <row r="1261" spans="1:6" hidden="1" x14ac:dyDescent="0.25">
      <c r="A1261" s="140">
        <v>595110</v>
      </c>
      <c r="B1261" t="s">
        <v>5069</v>
      </c>
      <c r="C1261">
        <v>6220</v>
      </c>
      <c r="D1261" t="s">
        <v>4972</v>
      </c>
      <c r="E1261" t="s">
        <v>5452</v>
      </c>
      <c r="F1261" t="s">
        <v>5453</v>
      </c>
    </row>
    <row r="1262" spans="1:6" hidden="1" x14ac:dyDescent="0.25">
      <c r="A1262" s="140">
        <v>597104</v>
      </c>
      <c r="B1262" t="s">
        <v>5204</v>
      </c>
      <c r="C1262">
        <v>6217</v>
      </c>
      <c r="D1262" t="s">
        <v>4331</v>
      </c>
      <c r="E1262" t="s">
        <v>5452</v>
      </c>
      <c r="F1262" t="s">
        <v>5453</v>
      </c>
    </row>
    <row r="1263" spans="1:6" hidden="1" x14ac:dyDescent="0.25">
      <c r="A1263" s="140">
        <v>585041</v>
      </c>
      <c r="B1263" t="s">
        <v>367</v>
      </c>
      <c r="C1263">
        <v>6207</v>
      </c>
      <c r="D1263" t="s">
        <v>4369</v>
      </c>
      <c r="E1263" t="s">
        <v>5452</v>
      </c>
      <c r="F1263" t="s">
        <v>5453</v>
      </c>
    </row>
    <row r="1264" spans="1:6" hidden="1" x14ac:dyDescent="0.25">
      <c r="A1264" s="140">
        <v>595128</v>
      </c>
      <c r="B1264" t="s">
        <v>5070</v>
      </c>
      <c r="C1264">
        <v>6220</v>
      </c>
      <c r="D1264" t="s">
        <v>4972</v>
      </c>
      <c r="E1264" t="s">
        <v>5452</v>
      </c>
      <c r="F1264" t="s">
        <v>5453</v>
      </c>
    </row>
    <row r="1265" spans="1:6" hidden="1" x14ac:dyDescent="0.25">
      <c r="A1265" s="140">
        <v>586773</v>
      </c>
      <c r="B1265" t="s">
        <v>4515</v>
      </c>
      <c r="C1265">
        <v>6210</v>
      </c>
      <c r="D1265" t="s">
        <v>1832</v>
      </c>
      <c r="E1265" t="s">
        <v>5452</v>
      </c>
      <c r="F1265" t="s">
        <v>5453</v>
      </c>
    </row>
    <row r="1266" spans="1:6" hidden="1" x14ac:dyDescent="0.25">
      <c r="A1266" s="140">
        <v>584169</v>
      </c>
      <c r="B1266" t="s">
        <v>311</v>
      </c>
      <c r="C1266">
        <v>6217</v>
      </c>
      <c r="D1266" t="s">
        <v>4331</v>
      </c>
      <c r="E1266" t="s">
        <v>5452</v>
      </c>
      <c r="F1266" t="s">
        <v>5453</v>
      </c>
    </row>
    <row r="1267" spans="1:6" hidden="1" x14ac:dyDescent="0.25">
      <c r="A1267" s="140">
        <v>595136</v>
      </c>
      <c r="B1267" t="s">
        <v>5071</v>
      </c>
      <c r="C1267">
        <v>6220</v>
      </c>
      <c r="D1267" t="s">
        <v>4972</v>
      </c>
      <c r="E1267" t="s">
        <v>5452</v>
      </c>
      <c r="F1267" t="s">
        <v>5453</v>
      </c>
    </row>
    <row r="1268" spans="1:6" hidden="1" x14ac:dyDescent="0.25">
      <c r="A1268" s="140">
        <v>582701</v>
      </c>
      <c r="B1268" t="s">
        <v>4243</v>
      </c>
      <c r="C1268">
        <v>6201</v>
      </c>
      <c r="D1268" t="s">
        <v>4163</v>
      </c>
      <c r="E1268" t="s">
        <v>5452</v>
      </c>
      <c r="F1268" t="s">
        <v>5453</v>
      </c>
    </row>
    <row r="1269" spans="1:6" hidden="1" x14ac:dyDescent="0.25">
      <c r="A1269" s="140">
        <v>595144</v>
      </c>
      <c r="B1269" t="s">
        <v>4243</v>
      </c>
      <c r="C1269">
        <v>6220</v>
      </c>
      <c r="D1269" t="s">
        <v>4972</v>
      </c>
      <c r="E1269" t="s">
        <v>5452</v>
      </c>
      <c r="F1269" t="s">
        <v>5453</v>
      </c>
    </row>
    <row r="1270" spans="1:6" hidden="1" x14ac:dyDescent="0.25">
      <c r="A1270" s="140">
        <v>584177</v>
      </c>
      <c r="B1270" t="s">
        <v>4344</v>
      </c>
      <c r="C1270">
        <v>6214</v>
      </c>
      <c r="D1270" t="s">
        <v>3539</v>
      </c>
      <c r="E1270" t="s">
        <v>5452</v>
      </c>
      <c r="F1270" t="s">
        <v>5453</v>
      </c>
    </row>
    <row r="1271" spans="1:6" hidden="1" x14ac:dyDescent="0.25">
      <c r="A1271" s="140">
        <v>592889</v>
      </c>
      <c r="B1271" t="s">
        <v>4918</v>
      </c>
      <c r="C1271">
        <v>6219</v>
      </c>
      <c r="D1271" t="s">
        <v>4918</v>
      </c>
      <c r="E1271" t="s">
        <v>5452</v>
      </c>
      <c r="F1271" t="s">
        <v>5453</v>
      </c>
    </row>
    <row r="1272" spans="1:6" hidden="1" x14ac:dyDescent="0.25">
      <c r="A1272" s="140">
        <v>585050</v>
      </c>
      <c r="B1272" t="s">
        <v>4407</v>
      </c>
      <c r="C1272">
        <v>6204</v>
      </c>
      <c r="D1272" t="s">
        <v>4354</v>
      </c>
      <c r="E1272" t="s">
        <v>5452</v>
      </c>
      <c r="F1272" t="s">
        <v>5453</v>
      </c>
    </row>
    <row r="1273" spans="1:6" hidden="1" x14ac:dyDescent="0.25">
      <c r="A1273" s="140">
        <v>584185</v>
      </c>
      <c r="B1273" t="s">
        <v>4345</v>
      </c>
      <c r="C1273">
        <v>6214</v>
      </c>
      <c r="D1273" t="s">
        <v>3539</v>
      </c>
      <c r="E1273" t="s">
        <v>5452</v>
      </c>
      <c r="F1273" t="s">
        <v>5453</v>
      </c>
    </row>
    <row r="1274" spans="1:6" hidden="1" x14ac:dyDescent="0.25">
      <c r="A1274" s="140">
        <v>595152</v>
      </c>
      <c r="B1274" t="s">
        <v>5072</v>
      </c>
      <c r="C1274">
        <v>6220</v>
      </c>
      <c r="D1274" t="s">
        <v>4972</v>
      </c>
      <c r="E1274" t="s">
        <v>5452</v>
      </c>
      <c r="F1274" t="s">
        <v>5453</v>
      </c>
    </row>
    <row r="1275" spans="1:6" hidden="1" x14ac:dyDescent="0.25">
      <c r="A1275" s="140">
        <v>584193</v>
      </c>
      <c r="B1275" t="s">
        <v>4346</v>
      </c>
      <c r="C1275">
        <v>6214</v>
      </c>
      <c r="D1275" t="s">
        <v>3539</v>
      </c>
      <c r="E1275" t="s">
        <v>5452</v>
      </c>
      <c r="F1275" t="s">
        <v>5453</v>
      </c>
    </row>
    <row r="1276" spans="1:6" hidden="1" x14ac:dyDescent="0.25">
      <c r="A1276" s="140">
        <v>584207</v>
      </c>
      <c r="B1276" t="s">
        <v>4347</v>
      </c>
      <c r="C1276">
        <v>6214</v>
      </c>
      <c r="D1276" t="s">
        <v>3539</v>
      </c>
      <c r="E1276" t="s">
        <v>5452</v>
      </c>
      <c r="F1276" t="s">
        <v>5453</v>
      </c>
    </row>
    <row r="1277" spans="1:6" hidden="1" x14ac:dyDescent="0.25">
      <c r="A1277" s="140">
        <v>586005</v>
      </c>
      <c r="B1277" t="s">
        <v>4457</v>
      </c>
      <c r="C1277">
        <v>6201</v>
      </c>
      <c r="D1277" t="s">
        <v>4163</v>
      </c>
      <c r="E1277" t="s">
        <v>5452</v>
      </c>
      <c r="F1277" t="s">
        <v>5453</v>
      </c>
    </row>
    <row r="1278" spans="1:6" hidden="1" x14ac:dyDescent="0.25">
      <c r="A1278" s="140">
        <v>595161</v>
      </c>
      <c r="B1278" t="s">
        <v>5073</v>
      </c>
      <c r="C1278">
        <v>6220</v>
      </c>
      <c r="D1278" t="s">
        <v>4972</v>
      </c>
      <c r="E1278" t="s">
        <v>5452</v>
      </c>
      <c r="F1278" t="s">
        <v>5453</v>
      </c>
    </row>
    <row r="1279" spans="1:6" hidden="1" x14ac:dyDescent="0.25">
      <c r="A1279" s="140">
        <v>584215</v>
      </c>
      <c r="B1279" t="s">
        <v>4348</v>
      </c>
      <c r="C1279">
        <v>6214</v>
      </c>
      <c r="D1279" t="s">
        <v>3539</v>
      </c>
      <c r="E1279" t="s">
        <v>5452</v>
      </c>
      <c r="F1279" t="s">
        <v>5453</v>
      </c>
    </row>
    <row r="1280" spans="1:6" hidden="1" x14ac:dyDescent="0.25">
      <c r="A1280" s="140">
        <v>582727</v>
      </c>
      <c r="B1280" t="s">
        <v>4244</v>
      </c>
      <c r="C1280">
        <v>6202</v>
      </c>
      <c r="D1280" t="s">
        <v>4165</v>
      </c>
      <c r="E1280" t="s">
        <v>5452</v>
      </c>
      <c r="F1280" t="s">
        <v>5453</v>
      </c>
    </row>
    <row r="1281" spans="1:6" hidden="1" x14ac:dyDescent="0.25">
      <c r="A1281" s="140">
        <v>584223</v>
      </c>
      <c r="B1281" t="s">
        <v>816</v>
      </c>
      <c r="C1281">
        <v>6214</v>
      </c>
      <c r="D1281" t="s">
        <v>3539</v>
      </c>
      <c r="E1281" t="s">
        <v>5452</v>
      </c>
      <c r="F1281" t="s">
        <v>5453</v>
      </c>
    </row>
    <row r="1282" spans="1:6" hidden="1" x14ac:dyDescent="0.25">
      <c r="A1282" s="140">
        <v>593699</v>
      </c>
      <c r="B1282" t="s">
        <v>816</v>
      </c>
      <c r="C1282">
        <v>6215</v>
      </c>
      <c r="D1282" t="s">
        <v>4964</v>
      </c>
      <c r="E1282" t="s">
        <v>5452</v>
      </c>
      <c r="F1282" t="s">
        <v>5453</v>
      </c>
    </row>
    <row r="1283" spans="1:6" hidden="1" x14ac:dyDescent="0.25">
      <c r="A1283" s="140">
        <v>593702</v>
      </c>
      <c r="B1283" t="s">
        <v>4971</v>
      </c>
      <c r="C1283">
        <v>6219</v>
      </c>
      <c r="D1283" t="s">
        <v>4918</v>
      </c>
      <c r="E1283" t="s">
        <v>5452</v>
      </c>
      <c r="F1283" t="s">
        <v>5453</v>
      </c>
    </row>
    <row r="1284" spans="1:6" hidden="1" x14ac:dyDescent="0.25">
      <c r="A1284" s="140">
        <v>582735</v>
      </c>
      <c r="B1284" t="s">
        <v>1406</v>
      </c>
      <c r="C1284">
        <v>6217</v>
      </c>
      <c r="D1284" t="s">
        <v>4331</v>
      </c>
      <c r="E1284" t="s">
        <v>5452</v>
      </c>
      <c r="F1284" t="s">
        <v>5453</v>
      </c>
    </row>
    <row r="1285" spans="1:6" hidden="1" x14ac:dyDescent="0.25">
      <c r="A1285" s="140">
        <v>593711</v>
      </c>
      <c r="B1285" t="s">
        <v>4972</v>
      </c>
      <c r="C1285">
        <v>6220</v>
      </c>
      <c r="D1285" t="s">
        <v>4972</v>
      </c>
      <c r="E1285" t="s">
        <v>5452</v>
      </c>
      <c r="F1285" t="s">
        <v>5453</v>
      </c>
    </row>
    <row r="1286" spans="1:6" hidden="1" x14ac:dyDescent="0.25">
      <c r="A1286" s="140">
        <v>584231</v>
      </c>
      <c r="B1286" t="s">
        <v>4349</v>
      </c>
      <c r="C1286">
        <v>6221</v>
      </c>
      <c r="D1286" t="s">
        <v>4353</v>
      </c>
      <c r="E1286" t="s">
        <v>5452</v>
      </c>
      <c r="F1286" t="s">
        <v>5453</v>
      </c>
    </row>
    <row r="1287" spans="1:6" hidden="1" x14ac:dyDescent="0.25">
      <c r="A1287" s="140">
        <v>586781</v>
      </c>
      <c r="B1287" t="s">
        <v>4516</v>
      </c>
      <c r="C1287">
        <v>6210</v>
      </c>
      <c r="D1287" t="s">
        <v>1832</v>
      </c>
      <c r="E1287" t="s">
        <v>5452</v>
      </c>
      <c r="F1287" t="s">
        <v>5453</v>
      </c>
    </row>
    <row r="1288" spans="1:6" hidden="1" x14ac:dyDescent="0.25">
      <c r="A1288" s="140">
        <v>586790</v>
      </c>
      <c r="B1288" t="s">
        <v>4517</v>
      </c>
      <c r="C1288">
        <v>6210</v>
      </c>
      <c r="D1288" t="s">
        <v>1832</v>
      </c>
      <c r="E1288" t="s">
        <v>5452</v>
      </c>
      <c r="F1288" t="s">
        <v>5453</v>
      </c>
    </row>
    <row r="1289" spans="1:6" hidden="1" x14ac:dyDescent="0.25">
      <c r="A1289" s="140">
        <v>584240</v>
      </c>
      <c r="B1289" t="s">
        <v>4350</v>
      </c>
      <c r="C1289">
        <v>6221</v>
      </c>
      <c r="D1289" t="s">
        <v>4353</v>
      </c>
      <c r="E1289" t="s">
        <v>5452</v>
      </c>
      <c r="F1289" t="s">
        <v>5453</v>
      </c>
    </row>
    <row r="1290" spans="1:6" hidden="1" x14ac:dyDescent="0.25">
      <c r="A1290" s="140">
        <v>586803</v>
      </c>
      <c r="B1290" t="s">
        <v>220</v>
      </c>
      <c r="C1290">
        <v>6210</v>
      </c>
      <c r="D1290" t="s">
        <v>1832</v>
      </c>
      <c r="E1290" t="s">
        <v>5452</v>
      </c>
      <c r="F1290" t="s">
        <v>5453</v>
      </c>
    </row>
    <row r="1291" spans="1:6" hidden="1" x14ac:dyDescent="0.25">
      <c r="A1291" s="140">
        <v>582743</v>
      </c>
      <c r="B1291" t="s">
        <v>353</v>
      </c>
      <c r="C1291">
        <v>6201</v>
      </c>
      <c r="D1291" t="s">
        <v>4163</v>
      </c>
      <c r="E1291" t="s">
        <v>5452</v>
      </c>
      <c r="F1291" t="s">
        <v>5453</v>
      </c>
    </row>
    <row r="1292" spans="1:6" hidden="1" x14ac:dyDescent="0.25">
      <c r="A1292" s="140">
        <v>597171</v>
      </c>
      <c r="B1292" t="s">
        <v>5207</v>
      </c>
      <c r="C1292">
        <v>6217</v>
      </c>
      <c r="D1292" t="s">
        <v>4331</v>
      </c>
      <c r="E1292" t="s">
        <v>5452</v>
      </c>
      <c r="F1292" t="s">
        <v>5453</v>
      </c>
    </row>
    <row r="1293" spans="1:6" hidden="1" x14ac:dyDescent="0.25">
      <c r="A1293" s="140">
        <v>582751</v>
      </c>
      <c r="B1293" t="s">
        <v>4245</v>
      </c>
      <c r="C1293">
        <v>6202</v>
      </c>
      <c r="D1293" t="s">
        <v>4165</v>
      </c>
      <c r="E1293" t="s">
        <v>5452</v>
      </c>
      <c r="F1293" t="s">
        <v>5453</v>
      </c>
    </row>
    <row r="1294" spans="1:6" hidden="1" x14ac:dyDescent="0.25">
      <c r="A1294" s="140">
        <v>584266</v>
      </c>
      <c r="B1294" t="s">
        <v>4351</v>
      </c>
      <c r="C1294">
        <v>6216</v>
      </c>
      <c r="D1294" t="s">
        <v>651</v>
      </c>
      <c r="E1294" t="s">
        <v>5452</v>
      </c>
      <c r="F1294" t="s">
        <v>5453</v>
      </c>
    </row>
    <row r="1295" spans="1:6" hidden="1" x14ac:dyDescent="0.25">
      <c r="A1295" s="140">
        <v>586811</v>
      </c>
      <c r="B1295" t="s">
        <v>4518</v>
      </c>
      <c r="C1295">
        <v>6210</v>
      </c>
      <c r="D1295" t="s">
        <v>1832</v>
      </c>
      <c r="E1295" t="s">
        <v>5452</v>
      </c>
      <c r="F1295" t="s">
        <v>5453</v>
      </c>
    </row>
    <row r="1296" spans="1:6" hidden="1" x14ac:dyDescent="0.25">
      <c r="A1296" s="140">
        <v>595179</v>
      </c>
      <c r="B1296" t="s">
        <v>4518</v>
      </c>
      <c r="C1296">
        <v>6220</v>
      </c>
      <c r="D1296" t="s">
        <v>4972</v>
      </c>
      <c r="E1296" t="s">
        <v>5452</v>
      </c>
      <c r="F1296" t="s">
        <v>5453</v>
      </c>
    </row>
    <row r="1297" spans="1:6" hidden="1" x14ac:dyDescent="0.25">
      <c r="A1297" s="140">
        <v>584274</v>
      </c>
      <c r="B1297" t="s">
        <v>4352</v>
      </c>
      <c r="C1297">
        <v>6217</v>
      </c>
      <c r="D1297" t="s">
        <v>4331</v>
      </c>
      <c r="E1297" t="s">
        <v>5452</v>
      </c>
      <c r="F1297" t="s">
        <v>5453</v>
      </c>
    </row>
    <row r="1298" spans="1:6" hidden="1" x14ac:dyDescent="0.25">
      <c r="A1298" s="140">
        <v>586820</v>
      </c>
      <c r="B1298" t="s">
        <v>4519</v>
      </c>
      <c r="C1298">
        <v>6210</v>
      </c>
      <c r="D1298" t="s">
        <v>1832</v>
      </c>
      <c r="E1298" t="s">
        <v>5452</v>
      </c>
      <c r="F1298" t="s">
        <v>5453</v>
      </c>
    </row>
    <row r="1299" spans="1:6" hidden="1" x14ac:dyDescent="0.25">
      <c r="A1299" s="140">
        <v>586838</v>
      </c>
      <c r="B1299" t="s">
        <v>4520</v>
      </c>
      <c r="C1299">
        <v>6218</v>
      </c>
      <c r="D1299" t="s">
        <v>4511</v>
      </c>
      <c r="E1299" t="s">
        <v>5452</v>
      </c>
      <c r="F1299" t="s">
        <v>5453</v>
      </c>
    </row>
    <row r="1300" spans="1:6" hidden="1" x14ac:dyDescent="0.25">
      <c r="A1300" s="140">
        <v>582760</v>
      </c>
      <c r="B1300" t="s">
        <v>4246</v>
      </c>
      <c r="C1300">
        <v>6201</v>
      </c>
      <c r="D1300" t="s">
        <v>4163</v>
      </c>
      <c r="E1300" t="s">
        <v>5452</v>
      </c>
      <c r="F1300" t="s">
        <v>5453</v>
      </c>
    </row>
    <row r="1301" spans="1:6" hidden="1" x14ac:dyDescent="0.25">
      <c r="A1301" s="140">
        <v>595187</v>
      </c>
      <c r="B1301" t="s">
        <v>5074</v>
      </c>
      <c r="C1301">
        <v>6220</v>
      </c>
      <c r="D1301" t="s">
        <v>4972</v>
      </c>
      <c r="E1301" t="s">
        <v>5452</v>
      </c>
      <c r="F1301" t="s">
        <v>5453</v>
      </c>
    </row>
    <row r="1302" spans="1:6" hidden="1" x14ac:dyDescent="0.25">
      <c r="A1302" s="140">
        <v>582778</v>
      </c>
      <c r="B1302" t="s">
        <v>4247</v>
      </c>
      <c r="C1302">
        <v>6202</v>
      </c>
      <c r="D1302" t="s">
        <v>4165</v>
      </c>
      <c r="E1302" t="s">
        <v>5452</v>
      </c>
      <c r="F1302" t="s">
        <v>5453</v>
      </c>
    </row>
    <row r="1303" spans="1:6" hidden="1" x14ac:dyDescent="0.25">
      <c r="A1303" s="140">
        <v>595195</v>
      </c>
      <c r="B1303" t="s">
        <v>4247</v>
      </c>
      <c r="C1303">
        <v>6220</v>
      </c>
      <c r="D1303" t="s">
        <v>4972</v>
      </c>
      <c r="E1303" t="s">
        <v>5452</v>
      </c>
      <c r="F1303" t="s">
        <v>5453</v>
      </c>
    </row>
    <row r="1304" spans="1:6" hidden="1" x14ac:dyDescent="0.25">
      <c r="A1304" s="140">
        <v>584282</v>
      </c>
      <c r="B1304" t="s">
        <v>4353</v>
      </c>
      <c r="C1304">
        <v>6221</v>
      </c>
      <c r="D1304" t="s">
        <v>4353</v>
      </c>
      <c r="E1304" t="s">
        <v>5452</v>
      </c>
      <c r="F1304" t="s">
        <v>5453</v>
      </c>
    </row>
    <row r="1305" spans="1:6" hidden="1" x14ac:dyDescent="0.25">
      <c r="A1305" s="140">
        <v>554979</v>
      </c>
      <c r="B1305" t="s">
        <v>2357</v>
      </c>
      <c r="C1305">
        <v>4106</v>
      </c>
      <c r="D1305" t="s">
        <v>1836</v>
      </c>
      <c r="E1305" t="s">
        <v>5437</v>
      </c>
      <c r="F1305" t="s">
        <v>5438</v>
      </c>
    </row>
    <row r="1306" spans="1:6" hidden="1" x14ac:dyDescent="0.25">
      <c r="A1306" s="140">
        <v>538001</v>
      </c>
      <c r="B1306" t="s">
        <v>1119</v>
      </c>
      <c r="C1306">
        <v>4103</v>
      </c>
      <c r="D1306" t="s">
        <v>2356</v>
      </c>
      <c r="E1306" t="s">
        <v>5437</v>
      </c>
      <c r="F1306" t="s">
        <v>5438</v>
      </c>
    </row>
    <row r="1307" spans="1:6" hidden="1" x14ac:dyDescent="0.25">
      <c r="A1307" s="140">
        <v>554499</v>
      </c>
      <c r="B1307" t="s">
        <v>2326</v>
      </c>
      <c r="C1307">
        <v>4101</v>
      </c>
      <c r="D1307" t="s">
        <v>2326</v>
      </c>
      <c r="E1307" t="s">
        <v>5437</v>
      </c>
      <c r="F1307" t="s">
        <v>5438</v>
      </c>
    </row>
    <row r="1308" spans="1:6" hidden="1" x14ac:dyDescent="0.25">
      <c r="A1308" s="140">
        <v>554995</v>
      </c>
      <c r="B1308" t="s">
        <v>2358</v>
      </c>
      <c r="C1308">
        <v>4103</v>
      </c>
      <c r="D1308" t="s">
        <v>2356</v>
      </c>
      <c r="E1308" t="s">
        <v>5437</v>
      </c>
      <c r="F1308" t="s">
        <v>5438</v>
      </c>
    </row>
    <row r="1309" spans="1:6" hidden="1" x14ac:dyDescent="0.25">
      <c r="A1309" s="140">
        <v>555029</v>
      </c>
      <c r="B1309" t="s">
        <v>2359</v>
      </c>
      <c r="C1309">
        <v>4103</v>
      </c>
      <c r="D1309" t="s">
        <v>2356</v>
      </c>
      <c r="E1309" t="s">
        <v>5437</v>
      </c>
      <c r="F1309" t="s">
        <v>5438</v>
      </c>
    </row>
    <row r="1310" spans="1:6" hidden="1" x14ac:dyDescent="0.25">
      <c r="A1310" s="140">
        <v>506486</v>
      </c>
      <c r="B1310" t="s">
        <v>107</v>
      </c>
      <c r="C1310">
        <v>4106</v>
      </c>
      <c r="D1310" t="s">
        <v>1836</v>
      </c>
      <c r="E1310" t="s">
        <v>5437</v>
      </c>
      <c r="F1310" t="s">
        <v>5438</v>
      </c>
    </row>
    <row r="1311" spans="1:6" hidden="1" x14ac:dyDescent="0.25">
      <c r="A1311" s="140">
        <v>555045</v>
      </c>
      <c r="B1311" t="s">
        <v>2360</v>
      </c>
      <c r="C1311">
        <v>4103</v>
      </c>
      <c r="D1311" t="s">
        <v>2356</v>
      </c>
      <c r="E1311" t="s">
        <v>5437</v>
      </c>
      <c r="F1311" t="s">
        <v>5438</v>
      </c>
    </row>
    <row r="1312" spans="1:6" hidden="1" x14ac:dyDescent="0.25">
      <c r="A1312" s="140">
        <v>500101</v>
      </c>
      <c r="B1312" t="s">
        <v>37</v>
      </c>
      <c r="C1312">
        <v>4103</v>
      </c>
      <c r="D1312" t="s">
        <v>2356</v>
      </c>
      <c r="E1312" t="s">
        <v>5437</v>
      </c>
      <c r="F1312" t="s">
        <v>5438</v>
      </c>
    </row>
    <row r="1313" spans="1:6" hidden="1" x14ac:dyDescent="0.25">
      <c r="A1313" s="140">
        <v>537870</v>
      </c>
      <c r="B1313" t="s">
        <v>105</v>
      </c>
      <c r="C1313">
        <v>4103</v>
      </c>
      <c r="D1313" t="s">
        <v>2356</v>
      </c>
      <c r="E1313" t="s">
        <v>5437</v>
      </c>
      <c r="F1313" t="s">
        <v>5438</v>
      </c>
    </row>
    <row r="1314" spans="1:6" hidden="1" x14ac:dyDescent="0.25">
      <c r="A1314" s="140">
        <v>560294</v>
      </c>
      <c r="B1314" t="s">
        <v>105</v>
      </c>
      <c r="C1314">
        <v>4107</v>
      </c>
      <c r="D1314" t="s">
        <v>2601</v>
      </c>
      <c r="E1314" t="s">
        <v>5437</v>
      </c>
      <c r="F1314" t="s">
        <v>5438</v>
      </c>
    </row>
    <row r="1315" spans="1:6" hidden="1" x14ac:dyDescent="0.25">
      <c r="A1315" s="140">
        <v>560308</v>
      </c>
      <c r="B1315" t="s">
        <v>2602</v>
      </c>
      <c r="C1315">
        <v>4104</v>
      </c>
      <c r="D1315" t="s">
        <v>2614</v>
      </c>
      <c r="E1315" t="s">
        <v>5437</v>
      </c>
      <c r="F1315" t="s">
        <v>5438</v>
      </c>
    </row>
    <row r="1316" spans="1:6" hidden="1" x14ac:dyDescent="0.25">
      <c r="A1316" s="140">
        <v>560316</v>
      </c>
      <c r="B1316" t="s">
        <v>652</v>
      </c>
      <c r="C1316">
        <v>4107</v>
      </c>
      <c r="D1316" t="s">
        <v>2601</v>
      </c>
      <c r="E1316" t="s">
        <v>5437</v>
      </c>
      <c r="F1316" t="s">
        <v>5438</v>
      </c>
    </row>
    <row r="1317" spans="1:6" hidden="1" x14ac:dyDescent="0.25">
      <c r="A1317" s="140">
        <v>560324</v>
      </c>
      <c r="B1317" t="s">
        <v>2603</v>
      </c>
      <c r="C1317">
        <v>4107</v>
      </c>
      <c r="D1317" t="s">
        <v>2601</v>
      </c>
      <c r="E1317" t="s">
        <v>5437</v>
      </c>
      <c r="F1317" t="s">
        <v>5438</v>
      </c>
    </row>
    <row r="1318" spans="1:6" hidden="1" x14ac:dyDescent="0.25">
      <c r="A1318" s="140">
        <v>538019</v>
      </c>
      <c r="B1318" t="s">
        <v>1120</v>
      </c>
      <c r="C1318">
        <v>4103</v>
      </c>
      <c r="D1318" t="s">
        <v>2356</v>
      </c>
      <c r="E1318" t="s">
        <v>5437</v>
      </c>
      <c r="F1318" t="s">
        <v>5438</v>
      </c>
    </row>
    <row r="1319" spans="1:6" hidden="1" x14ac:dyDescent="0.25">
      <c r="A1319" s="140">
        <v>506621</v>
      </c>
      <c r="B1319" t="s">
        <v>109</v>
      </c>
      <c r="C1319">
        <v>4103</v>
      </c>
      <c r="D1319" t="s">
        <v>2356</v>
      </c>
      <c r="E1319" t="s">
        <v>5437</v>
      </c>
      <c r="F1319" t="s">
        <v>5438</v>
      </c>
    </row>
    <row r="1320" spans="1:6" hidden="1" x14ac:dyDescent="0.25">
      <c r="A1320" s="140">
        <v>537918</v>
      </c>
      <c r="B1320" t="s">
        <v>1112</v>
      </c>
      <c r="C1320">
        <v>4103</v>
      </c>
      <c r="D1320" t="s">
        <v>2356</v>
      </c>
      <c r="E1320" t="s">
        <v>5437</v>
      </c>
      <c r="F1320" t="s">
        <v>5438</v>
      </c>
    </row>
    <row r="1321" spans="1:6" hidden="1" x14ac:dyDescent="0.25">
      <c r="A1321" s="140">
        <v>560332</v>
      </c>
      <c r="B1321" t="s">
        <v>2604</v>
      </c>
      <c r="C1321">
        <v>4107</v>
      </c>
      <c r="D1321" t="s">
        <v>2601</v>
      </c>
      <c r="E1321" t="s">
        <v>5437</v>
      </c>
      <c r="F1321" t="s">
        <v>5438</v>
      </c>
    </row>
    <row r="1322" spans="1:6" hidden="1" x14ac:dyDescent="0.25">
      <c r="A1322" s="140">
        <v>538116</v>
      </c>
      <c r="B1322" t="s">
        <v>1127</v>
      </c>
      <c r="C1322">
        <v>4103</v>
      </c>
      <c r="D1322" t="s">
        <v>2356</v>
      </c>
      <c r="E1322" t="s">
        <v>5437</v>
      </c>
      <c r="F1322" t="s">
        <v>5438</v>
      </c>
    </row>
    <row r="1323" spans="1:6" hidden="1" x14ac:dyDescent="0.25">
      <c r="A1323" s="140">
        <v>560341</v>
      </c>
      <c r="B1323" t="s">
        <v>2605</v>
      </c>
      <c r="C1323">
        <v>4107</v>
      </c>
      <c r="D1323" t="s">
        <v>2601</v>
      </c>
      <c r="E1323" t="s">
        <v>5437</v>
      </c>
      <c r="F1323" t="s">
        <v>5438</v>
      </c>
    </row>
    <row r="1324" spans="1:6" hidden="1" x14ac:dyDescent="0.25">
      <c r="A1324" s="140">
        <v>538591</v>
      </c>
      <c r="B1324" t="s">
        <v>1162</v>
      </c>
      <c r="C1324">
        <v>4107</v>
      </c>
      <c r="D1324" t="s">
        <v>2601</v>
      </c>
      <c r="E1324" t="s">
        <v>5437</v>
      </c>
      <c r="F1324" t="s">
        <v>5438</v>
      </c>
    </row>
    <row r="1325" spans="1:6" hidden="1" x14ac:dyDescent="0.25">
      <c r="A1325" s="140">
        <v>554502</v>
      </c>
      <c r="B1325" t="s">
        <v>2327</v>
      </c>
      <c r="C1325">
        <v>4102</v>
      </c>
      <c r="D1325" t="s">
        <v>2325</v>
      </c>
      <c r="E1325" t="s">
        <v>5437</v>
      </c>
      <c r="F1325" t="s">
        <v>5438</v>
      </c>
    </row>
    <row r="1326" spans="1:6" hidden="1" x14ac:dyDescent="0.25">
      <c r="A1326" s="140">
        <v>500127</v>
      </c>
      <c r="B1326" t="s">
        <v>38</v>
      </c>
      <c r="C1326">
        <v>4106</v>
      </c>
      <c r="D1326" t="s">
        <v>1836</v>
      </c>
      <c r="E1326" t="s">
        <v>5437</v>
      </c>
      <c r="F1326" t="s">
        <v>5438</v>
      </c>
    </row>
    <row r="1327" spans="1:6" hidden="1" x14ac:dyDescent="0.25">
      <c r="A1327" s="140">
        <v>554511</v>
      </c>
      <c r="B1327" t="s">
        <v>2328</v>
      </c>
      <c r="C1327">
        <v>4105</v>
      </c>
      <c r="D1327" t="s">
        <v>2335</v>
      </c>
      <c r="E1327" t="s">
        <v>5437</v>
      </c>
      <c r="F1327" t="s">
        <v>5438</v>
      </c>
    </row>
    <row r="1328" spans="1:6" hidden="1" x14ac:dyDescent="0.25">
      <c r="A1328" s="140">
        <v>554529</v>
      </c>
      <c r="B1328" t="s">
        <v>2329</v>
      </c>
      <c r="C1328">
        <v>4102</v>
      </c>
      <c r="D1328" t="s">
        <v>2325</v>
      </c>
      <c r="E1328" t="s">
        <v>5437</v>
      </c>
      <c r="F1328" t="s">
        <v>5438</v>
      </c>
    </row>
    <row r="1329" spans="1:7" hidden="1" x14ac:dyDescent="0.25">
      <c r="A1329" s="140">
        <v>560359</v>
      </c>
      <c r="B1329" t="s">
        <v>2606</v>
      </c>
      <c r="C1329">
        <v>4107</v>
      </c>
      <c r="D1329" t="s">
        <v>2601</v>
      </c>
      <c r="E1329" t="s">
        <v>5437</v>
      </c>
      <c r="F1329" t="s">
        <v>5438</v>
      </c>
    </row>
    <row r="1330" spans="1:7" hidden="1" x14ac:dyDescent="0.25">
      <c r="A1330" s="140">
        <v>538159</v>
      </c>
      <c r="B1330" t="s">
        <v>1130</v>
      </c>
      <c r="C1330">
        <v>4106</v>
      </c>
      <c r="D1330" t="s">
        <v>1836</v>
      </c>
      <c r="E1330" t="s">
        <v>5437</v>
      </c>
      <c r="F1330" t="s">
        <v>5438</v>
      </c>
    </row>
    <row r="1331" spans="1:7" hidden="1" x14ac:dyDescent="0.25">
      <c r="A1331" s="140">
        <v>554545</v>
      </c>
      <c r="B1331" t="s">
        <v>2330</v>
      </c>
      <c r="C1331">
        <v>4101</v>
      </c>
      <c r="D1331" t="s">
        <v>2326</v>
      </c>
      <c r="E1331" t="s">
        <v>5437</v>
      </c>
      <c r="F1331" t="s">
        <v>5438</v>
      </c>
    </row>
    <row r="1332" spans="1:7" hidden="1" x14ac:dyDescent="0.25">
      <c r="A1332" s="140">
        <v>555169</v>
      </c>
      <c r="B1332" t="s">
        <v>2363</v>
      </c>
      <c r="C1332">
        <v>4106</v>
      </c>
      <c r="D1332" t="s">
        <v>1836</v>
      </c>
      <c r="E1332" t="s">
        <v>5437</v>
      </c>
      <c r="F1332" t="s">
        <v>5438</v>
      </c>
    </row>
    <row r="1333" spans="1:7" hidden="1" x14ac:dyDescent="0.25">
      <c r="A1333" s="140">
        <v>560367</v>
      </c>
      <c r="B1333" t="s">
        <v>2607</v>
      </c>
      <c r="C1333">
        <v>4107</v>
      </c>
      <c r="D1333" t="s">
        <v>2601</v>
      </c>
      <c r="E1333" t="s">
        <v>5437</v>
      </c>
      <c r="F1333" t="s">
        <v>5438</v>
      </c>
    </row>
    <row r="1334" spans="1:7" hidden="1" x14ac:dyDescent="0.25">
      <c r="A1334" s="140">
        <v>551651</v>
      </c>
      <c r="B1334" t="s">
        <v>2087</v>
      </c>
      <c r="C1334">
        <v>4103</v>
      </c>
      <c r="D1334" t="s">
        <v>2356</v>
      </c>
      <c r="E1334" t="s">
        <v>5437</v>
      </c>
      <c r="F1334" t="s">
        <v>5438</v>
      </c>
    </row>
    <row r="1335" spans="1:7" hidden="1" x14ac:dyDescent="0.25">
      <c r="A1335" s="140">
        <v>555177</v>
      </c>
      <c r="B1335" t="s">
        <v>653</v>
      </c>
      <c r="C1335">
        <v>4103</v>
      </c>
      <c r="D1335" t="s">
        <v>2356</v>
      </c>
      <c r="E1335" t="s">
        <v>5437</v>
      </c>
      <c r="F1335" t="s">
        <v>5438</v>
      </c>
      <c r="G1335" t="s">
        <v>5445</v>
      </c>
    </row>
    <row r="1336" spans="1:7" hidden="1" x14ac:dyDescent="0.25">
      <c r="A1336" s="140">
        <v>554553</v>
      </c>
      <c r="B1336" t="s">
        <v>254</v>
      </c>
      <c r="C1336">
        <v>4101</v>
      </c>
      <c r="D1336" t="s">
        <v>2326</v>
      </c>
      <c r="E1336" t="s">
        <v>5437</v>
      </c>
      <c r="F1336" t="s">
        <v>5438</v>
      </c>
    </row>
    <row r="1337" spans="1:7" hidden="1" x14ac:dyDescent="0.25">
      <c r="A1337" s="140">
        <v>555185</v>
      </c>
      <c r="B1337" t="s">
        <v>2364</v>
      </c>
      <c r="C1337">
        <v>4106</v>
      </c>
      <c r="D1337" t="s">
        <v>1836</v>
      </c>
      <c r="E1337" t="s">
        <v>5437</v>
      </c>
      <c r="F1337" t="s">
        <v>5438</v>
      </c>
    </row>
    <row r="1338" spans="1:7" hidden="1" x14ac:dyDescent="0.25">
      <c r="A1338" s="140">
        <v>554481</v>
      </c>
      <c r="B1338" t="s">
        <v>2325</v>
      </c>
      <c r="C1338">
        <v>4102</v>
      </c>
      <c r="D1338" t="s">
        <v>2325</v>
      </c>
      <c r="E1338" t="s">
        <v>5437</v>
      </c>
      <c r="F1338" t="s">
        <v>5438</v>
      </c>
    </row>
    <row r="1339" spans="1:7" hidden="1" x14ac:dyDescent="0.25">
      <c r="A1339" s="140">
        <v>560375</v>
      </c>
      <c r="B1339" t="s">
        <v>2608</v>
      </c>
      <c r="C1339">
        <v>4107</v>
      </c>
      <c r="D1339" t="s">
        <v>2601</v>
      </c>
      <c r="E1339" t="s">
        <v>5437</v>
      </c>
      <c r="F1339" t="s">
        <v>5438</v>
      </c>
    </row>
    <row r="1340" spans="1:7" hidden="1" x14ac:dyDescent="0.25">
      <c r="A1340" s="140">
        <v>578011</v>
      </c>
      <c r="B1340" t="s">
        <v>2268</v>
      </c>
      <c r="C1340">
        <v>4103</v>
      </c>
      <c r="D1340" t="s">
        <v>2356</v>
      </c>
      <c r="E1340" t="s">
        <v>5437</v>
      </c>
      <c r="F1340" t="s">
        <v>5438</v>
      </c>
    </row>
    <row r="1341" spans="1:7" hidden="1" x14ac:dyDescent="0.25">
      <c r="A1341" s="140">
        <v>560383</v>
      </c>
      <c r="B1341" t="s">
        <v>2268</v>
      </c>
      <c r="C1341">
        <v>4107</v>
      </c>
      <c r="D1341" t="s">
        <v>2601</v>
      </c>
      <c r="E1341" t="s">
        <v>5437</v>
      </c>
      <c r="F1341" t="s">
        <v>5438</v>
      </c>
    </row>
    <row r="1342" spans="1:7" hidden="1" x14ac:dyDescent="0.25">
      <c r="A1342" s="140">
        <v>555207</v>
      </c>
      <c r="B1342" t="s">
        <v>2366</v>
      </c>
      <c r="C1342">
        <v>4103</v>
      </c>
      <c r="D1342" t="s">
        <v>2356</v>
      </c>
      <c r="E1342" t="s">
        <v>5437</v>
      </c>
      <c r="F1342" t="s">
        <v>5438</v>
      </c>
    </row>
    <row r="1343" spans="1:7" hidden="1" x14ac:dyDescent="0.25">
      <c r="A1343" s="140">
        <v>555215</v>
      </c>
      <c r="B1343" t="s">
        <v>2367</v>
      </c>
      <c r="C1343">
        <v>4106</v>
      </c>
      <c r="D1343" t="s">
        <v>1836</v>
      </c>
      <c r="E1343" t="s">
        <v>5437</v>
      </c>
      <c r="F1343" t="s">
        <v>5438</v>
      </c>
    </row>
    <row r="1344" spans="1:7" hidden="1" x14ac:dyDescent="0.25">
      <c r="A1344" s="140">
        <v>537926</v>
      </c>
      <c r="B1344" t="s">
        <v>1113</v>
      </c>
      <c r="C1344">
        <v>4103</v>
      </c>
      <c r="D1344" t="s">
        <v>2356</v>
      </c>
      <c r="E1344" t="s">
        <v>5437</v>
      </c>
      <c r="F1344" t="s">
        <v>5438</v>
      </c>
    </row>
    <row r="1345" spans="1:6" hidden="1" x14ac:dyDescent="0.25">
      <c r="A1345" s="140">
        <v>560413</v>
      </c>
      <c r="B1345" t="s">
        <v>2610</v>
      </c>
      <c r="C1345">
        <v>4104</v>
      </c>
      <c r="D1345" t="s">
        <v>2614</v>
      </c>
      <c r="E1345" t="s">
        <v>5437</v>
      </c>
      <c r="F1345" t="s">
        <v>5438</v>
      </c>
    </row>
    <row r="1346" spans="1:6" hidden="1" x14ac:dyDescent="0.25">
      <c r="A1346" s="140">
        <v>511587</v>
      </c>
      <c r="B1346" t="s">
        <v>188</v>
      </c>
      <c r="C1346">
        <v>4107</v>
      </c>
      <c r="D1346" t="s">
        <v>2601</v>
      </c>
      <c r="E1346" t="s">
        <v>5437</v>
      </c>
      <c r="F1346" t="s">
        <v>5438</v>
      </c>
    </row>
    <row r="1347" spans="1:6" hidden="1" x14ac:dyDescent="0.25">
      <c r="A1347" s="140">
        <v>560421</v>
      </c>
      <c r="B1347" t="s">
        <v>2530</v>
      </c>
      <c r="C1347">
        <v>4107</v>
      </c>
      <c r="D1347" t="s">
        <v>2601</v>
      </c>
      <c r="E1347" t="s">
        <v>5437</v>
      </c>
      <c r="F1347" t="s">
        <v>5438</v>
      </c>
    </row>
    <row r="1348" spans="1:6" hidden="1" x14ac:dyDescent="0.25">
      <c r="A1348" s="140">
        <v>554961</v>
      </c>
      <c r="B1348" t="s">
        <v>2356</v>
      </c>
      <c r="C1348">
        <v>4103</v>
      </c>
      <c r="D1348" t="s">
        <v>2356</v>
      </c>
      <c r="E1348" t="s">
        <v>5437</v>
      </c>
      <c r="F1348" t="s">
        <v>5438</v>
      </c>
    </row>
    <row r="1349" spans="1:6" hidden="1" x14ac:dyDescent="0.25">
      <c r="A1349" s="140">
        <v>555258</v>
      </c>
      <c r="B1349" t="s">
        <v>2371</v>
      </c>
      <c r="C1349">
        <v>4103</v>
      </c>
      <c r="D1349" t="s">
        <v>2356</v>
      </c>
      <c r="E1349" t="s">
        <v>5437</v>
      </c>
      <c r="F1349" t="s">
        <v>5438</v>
      </c>
    </row>
    <row r="1350" spans="1:6" hidden="1" x14ac:dyDescent="0.25">
      <c r="A1350" s="140">
        <v>560456</v>
      </c>
      <c r="B1350" t="s">
        <v>2612</v>
      </c>
      <c r="C1350">
        <v>4107</v>
      </c>
      <c r="D1350" t="s">
        <v>2601</v>
      </c>
      <c r="E1350" t="s">
        <v>5437</v>
      </c>
      <c r="F1350" t="s">
        <v>5438</v>
      </c>
    </row>
    <row r="1351" spans="1:6" hidden="1" x14ac:dyDescent="0.25">
      <c r="A1351" s="140">
        <v>560464</v>
      </c>
      <c r="B1351" t="s">
        <v>2613</v>
      </c>
      <c r="C1351">
        <v>4107</v>
      </c>
      <c r="D1351" t="s">
        <v>2601</v>
      </c>
      <c r="E1351" t="s">
        <v>5437</v>
      </c>
      <c r="F1351" t="s">
        <v>5438</v>
      </c>
    </row>
    <row r="1352" spans="1:6" hidden="1" x14ac:dyDescent="0.25">
      <c r="A1352" s="140">
        <v>560472</v>
      </c>
      <c r="B1352" t="s">
        <v>2614</v>
      </c>
      <c r="C1352">
        <v>4104</v>
      </c>
      <c r="D1352" t="s">
        <v>2614</v>
      </c>
      <c r="E1352" t="s">
        <v>5437</v>
      </c>
      <c r="F1352" t="s">
        <v>5438</v>
      </c>
    </row>
    <row r="1353" spans="1:6" hidden="1" x14ac:dyDescent="0.25">
      <c r="A1353" s="140">
        <v>538795</v>
      </c>
      <c r="B1353" t="s">
        <v>1179</v>
      </c>
      <c r="C1353">
        <v>4101</v>
      </c>
      <c r="D1353" t="s">
        <v>2326</v>
      </c>
      <c r="E1353" t="s">
        <v>5437</v>
      </c>
      <c r="F1353" t="s">
        <v>5438</v>
      </c>
    </row>
    <row r="1354" spans="1:6" hidden="1" x14ac:dyDescent="0.25">
      <c r="A1354" s="140">
        <v>555304</v>
      </c>
      <c r="B1354" t="s">
        <v>2376</v>
      </c>
      <c r="C1354">
        <v>4103</v>
      </c>
      <c r="D1354" t="s">
        <v>2356</v>
      </c>
      <c r="E1354" t="s">
        <v>5437</v>
      </c>
      <c r="F1354" t="s">
        <v>5438</v>
      </c>
    </row>
    <row r="1355" spans="1:6" hidden="1" x14ac:dyDescent="0.25">
      <c r="A1355" s="140">
        <v>538337</v>
      </c>
      <c r="B1355" t="s">
        <v>1144</v>
      </c>
      <c r="C1355">
        <v>4107</v>
      </c>
      <c r="D1355" t="s">
        <v>2601</v>
      </c>
      <c r="E1355" t="s">
        <v>5437</v>
      </c>
      <c r="F1355" t="s">
        <v>5438</v>
      </c>
    </row>
    <row r="1356" spans="1:6" hidden="1" x14ac:dyDescent="0.25">
      <c r="A1356" s="140">
        <v>578045</v>
      </c>
      <c r="B1356" t="s">
        <v>2925</v>
      </c>
      <c r="C1356">
        <v>4106</v>
      </c>
      <c r="D1356" t="s">
        <v>1836</v>
      </c>
      <c r="E1356" t="s">
        <v>5437</v>
      </c>
      <c r="F1356" t="s">
        <v>5438</v>
      </c>
    </row>
    <row r="1357" spans="1:6" hidden="1" x14ac:dyDescent="0.25">
      <c r="A1357" s="140">
        <v>554596</v>
      </c>
      <c r="B1357" t="s">
        <v>2331</v>
      </c>
      <c r="C1357">
        <v>4102</v>
      </c>
      <c r="D1357" t="s">
        <v>2325</v>
      </c>
      <c r="E1357" t="s">
        <v>5437</v>
      </c>
      <c r="F1357" t="s">
        <v>5438</v>
      </c>
    </row>
    <row r="1358" spans="1:6" hidden="1" x14ac:dyDescent="0.25">
      <c r="A1358" s="140">
        <v>560499</v>
      </c>
      <c r="B1358" t="s">
        <v>2616</v>
      </c>
      <c r="C1358">
        <v>4107</v>
      </c>
      <c r="D1358" t="s">
        <v>2601</v>
      </c>
      <c r="E1358" t="s">
        <v>5437</v>
      </c>
      <c r="F1358" t="s">
        <v>5438</v>
      </c>
    </row>
    <row r="1359" spans="1:6" hidden="1" x14ac:dyDescent="0.25">
      <c r="A1359" s="140">
        <v>555347</v>
      </c>
      <c r="B1359" t="s">
        <v>2378</v>
      </c>
      <c r="C1359">
        <v>4103</v>
      </c>
      <c r="D1359" t="s">
        <v>2356</v>
      </c>
      <c r="E1359" t="s">
        <v>5437</v>
      </c>
      <c r="F1359" t="s">
        <v>5438</v>
      </c>
    </row>
    <row r="1360" spans="1:6" hidden="1" x14ac:dyDescent="0.25">
      <c r="A1360" s="140">
        <v>554600</v>
      </c>
      <c r="B1360" t="s">
        <v>2332</v>
      </c>
      <c r="C1360">
        <v>4105</v>
      </c>
      <c r="D1360" t="s">
        <v>2335</v>
      </c>
      <c r="E1360" t="s">
        <v>5437</v>
      </c>
      <c r="F1360" t="s">
        <v>5438</v>
      </c>
    </row>
    <row r="1361" spans="1:6" hidden="1" x14ac:dyDescent="0.25">
      <c r="A1361" s="140">
        <v>554618</v>
      </c>
      <c r="B1361" t="s">
        <v>2333</v>
      </c>
      <c r="C1361">
        <v>4102</v>
      </c>
      <c r="D1361" t="s">
        <v>2325</v>
      </c>
      <c r="E1361" t="s">
        <v>5437</v>
      </c>
      <c r="F1361" t="s">
        <v>5438</v>
      </c>
    </row>
    <row r="1362" spans="1:6" hidden="1" x14ac:dyDescent="0.25">
      <c r="A1362" s="140">
        <v>560502</v>
      </c>
      <c r="B1362" t="s">
        <v>2617</v>
      </c>
      <c r="C1362">
        <v>4107</v>
      </c>
      <c r="D1362" t="s">
        <v>2601</v>
      </c>
      <c r="E1362" t="s">
        <v>5437</v>
      </c>
      <c r="F1362" t="s">
        <v>5438</v>
      </c>
    </row>
    <row r="1363" spans="1:6" hidden="1" x14ac:dyDescent="0.25">
      <c r="A1363" s="140">
        <v>554626</v>
      </c>
      <c r="B1363" t="s">
        <v>268</v>
      </c>
      <c r="C1363">
        <v>4102</v>
      </c>
      <c r="D1363" t="s">
        <v>2325</v>
      </c>
      <c r="E1363" t="s">
        <v>5437</v>
      </c>
      <c r="F1363" t="s">
        <v>5438</v>
      </c>
    </row>
    <row r="1364" spans="1:6" hidden="1" x14ac:dyDescent="0.25">
      <c r="A1364" s="140">
        <v>560537</v>
      </c>
      <c r="B1364" t="s">
        <v>383</v>
      </c>
      <c r="C1364">
        <v>4107</v>
      </c>
      <c r="D1364" t="s">
        <v>2601</v>
      </c>
      <c r="E1364" t="s">
        <v>5437</v>
      </c>
      <c r="F1364" t="s">
        <v>5438</v>
      </c>
    </row>
    <row r="1365" spans="1:6" hidden="1" x14ac:dyDescent="0.25">
      <c r="A1365" s="140">
        <v>560545</v>
      </c>
      <c r="B1365" t="s">
        <v>2620</v>
      </c>
      <c r="C1365">
        <v>4107</v>
      </c>
      <c r="D1365" t="s">
        <v>2601</v>
      </c>
      <c r="E1365" t="s">
        <v>5437</v>
      </c>
      <c r="F1365" t="s">
        <v>5438</v>
      </c>
    </row>
    <row r="1366" spans="1:6" hidden="1" x14ac:dyDescent="0.25">
      <c r="A1366" s="140">
        <v>554634</v>
      </c>
      <c r="B1366" t="s">
        <v>2334</v>
      </c>
      <c r="C1366">
        <v>4102</v>
      </c>
      <c r="D1366" t="s">
        <v>2325</v>
      </c>
      <c r="E1366" t="s">
        <v>5437</v>
      </c>
      <c r="F1366" t="s">
        <v>5438</v>
      </c>
    </row>
    <row r="1367" spans="1:6" hidden="1" x14ac:dyDescent="0.25">
      <c r="A1367" s="140">
        <v>554642</v>
      </c>
      <c r="B1367" t="s">
        <v>2335</v>
      </c>
      <c r="C1367">
        <v>4105</v>
      </c>
      <c r="D1367" t="s">
        <v>2335</v>
      </c>
      <c r="E1367" t="s">
        <v>5437</v>
      </c>
      <c r="F1367" t="s">
        <v>5438</v>
      </c>
    </row>
    <row r="1368" spans="1:6" hidden="1" x14ac:dyDescent="0.25">
      <c r="A1368" s="140">
        <v>555363</v>
      </c>
      <c r="B1368" t="s">
        <v>2379</v>
      </c>
      <c r="C1368">
        <v>4106</v>
      </c>
      <c r="D1368" t="s">
        <v>1836</v>
      </c>
      <c r="E1368" t="s">
        <v>5437</v>
      </c>
      <c r="F1368" t="s">
        <v>5438</v>
      </c>
    </row>
    <row r="1369" spans="1:6" hidden="1" x14ac:dyDescent="0.25">
      <c r="A1369" s="140">
        <v>554651</v>
      </c>
      <c r="B1369" t="s">
        <v>2336</v>
      </c>
      <c r="C1369">
        <v>4102</v>
      </c>
      <c r="D1369" t="s">
        <v>2325</v>
      </c>
      <c r="E1369" t="s">
        <v>5437</v>
      </c>
      <c r="F1369" t="s">
        <v>5438</v>
      </c>
    </row>
    <row r="1370" spans="1:6" hidden="1" x14ac:dyDescent="0.25">
      <c r="A1370" s="140">
        <v>538906</v>
      </c>
      <c r="B1370" t="s">
        <v>132</v>
      </c>
      <c r="C1370">
        <v>4102</v>
      </c>
      <c r="D1370" t="s">
        <v>2325</v>
      </c>
      <c r="E1370" t="s">
        <v>5437</v>
      </c>
      <c r="F1370" t="s">
        <v>5438</v>
      </c>
    </row>
    <row r="1371" spans="1:6" hidden="1" x14ac:dyDescent="0.25">
      <c r="A1371" s="140">
        <v>537934</v>
      </c>
      <c r="B1371" t="s">
        <v>1114</v>
      </c>
      <c r="C1371">
        <v>4103</v>
      </c>
      <c r="D1371" t="s">
        <v>2356</v>
      </c>
      <c r="E1371" t="s">
        <v>5437</v>
      </c>
      <c r="F1371" t="s">
        <v>5438</v>
      </c>
    </row>
    <row r="1372" spans="1:6" hidden="1" x14ac:dyDescent="0.25">
      <c r="A1372" s="140">
        <v>554677</v>
      </c>
      <c r="B1372" t="s">
        <v>990</v>
      </c>
      <c r="C1372">
        <v>4105</v>
      </c>
      <c r="D1372" t="s">
        <v>2335</v>
      </c>
      <c r="E1372" t="s">
        <v>5437</v>
      </c>
      <c r="F1372" t="s">
        <v>5438</v>
      </c>
    </row>
    <row r="1373" spans="1:6" hidden="1" x14ac:dyDescent="0.25">
      <c r="A1373" s="140">
        <v>554693</v>
      </c>
      <c r="B1373" t="s">
        <v>2337</v>
      </c>
      <c r="C1373">
        <v>4102</v>
      </c>
      <c r="D1373" t="s">
        <v>2325</v>
      </c>
      <c r="E1373" t="s">
        <v>5437</v>
      </c>
      <c r="F1373" t="s">
        <v>5438</v>
      </c>
    </row>
    <row r="1374" spans="1:6" hidden="1" x14ac:dyDescent="0.25">
      <c r="A1374" s="140">
        <v>555380</v>
      </c>
      <c r="B1374" t="s">
        <v>2380</v>
      </c>
      <c r="C1374">
        <v>4103</v>
      </c>
      <c r="D1374" t="s">
        <v>2356</v>
      </c>
      <c r="E1374" t="s">
        <v>5437</v>
      </c>
      <c r="F1374" t="s">
        <v>5438</v>
      </c>
    </row>
    <row r="1375" spans="1:6" hidden="1" x14ac:dyDescent="0.25">
      <c r="A1375" s="140">
        <v>555398</v>
      </c>
      <c r="B1375" t="s">
        <v>2381</v>
      </c>
      <c r="C1375">
        <v>4103</v>
      </c>
      <c r="D1375" t="s">
        <v>2356</v>
      </c>
      <c r="E1375" t="s">
        <v>5437</v>
      </c>
      <c r="F1375" t="s">
        <v>5438</v>
      </c>
    </row>
    <row r="1376" spans="1:6" hidden="1" x14ac:dyDescent="0.25">
      <c r="A1376" s="140">
        <v>560561</v>
      </c>
      <c r="B1376" t="s">
        <v>249</v>
      </c>
      <c r="C1376">
        <v>4107</v>
      </c>
      <c r="D1376" t="s">
        <v>2601</v>
      </c>
      <c r="E1376" t="s">
        <v>5437</v>
      </c>
      <c r="F1376" t="s">
        <v>5438</v>
      </c>
    </row>
    <row r="1377" spans="1:6" hidden="1" x14ac:dyDescent="0.25">
      <c r="A1377" s="140">
        <v>506494</v>
      </c>
      <c r="B1377" t="s">
        <v>108</v>
      </c>
      <c r="C1377">
        <v>4103</v>
      </c>
      <c r="D1377" t="s">
        <v>2356</v>
      </c>
      <c r="E1377" t="s">
        <v>5437</v>
      </c>
      <c r="F1377" t="s">
        <v>5438</v>
      </c>
    </row>
    <row r="1378" spans="1:6" hidden="1" x14ac:dyDescent="0.25">
      <c r="A1378" s="140">
        <v>560570</v>
      </c>
      <c r="B1378" t="s">
        <v>2622</v>
      </c>
      <c r="C1378">
        <v>4107</v>
      </c>
      <c r="D1378" t="s">
        <v>2601</v>
      </c>
      <c r="E1378" t="s">
        <v>5437</v>
      </c>
      <c r="F1378" t="s">
        <v>5438</v>
      </c>
    </row>
    <row r="1379" spans="1:6" hidden="1" x14ac:dyDescent="0.25">
      <c r="A1379" s="140">
        <v>554707</v>
      </c>
      <c r="B1379" t="s">
        <v>2338</v>
      </c>
      <c r="C1379">
        <v>4102</v>
      </c>
      <c r="D1379" t="s">
        <v>2325</v>
      </c>
      <c r="E1379" t="s">
        <v>5437</v>
      </c>
      <c r="F1379" t="s">
        <v>5438</v>
      </c>
    </row>
    <row r="1380" spans="1:6" hidden="1" x14ac:dyDescent="0.25">
      <c r="A1380" s="140">
        <v>539554</v>
      </c>
      <c r="B1380" t="s">
        <v>1243</v>
      </c>
      <c r="C1380">
        <v>4102</v>
      </c>
      <c r="D1380" t="s">
        <v>2325</v>
      </c>
      <c r="E1380" t="s">
        <v>5437</v>
      </c>
      <c r="F1380" t="s">
        <v>5438</v>
      </c>
    </row>
    <row r="1381" spans="1:6" hidden="1" x14ac:dyDescent="0.25">
      <c r="A1381" s="140">
        <v>538922</v>
      </c>
      <c r="B1381" t="s">
        <v>363</v>
      </c>
      <c r="C1381">
        <v>4102</v>
      </c>
      <c r="D1381" t="s">
        <v>2325</v>
      </c>
      <c r="E1381" t="s">
        <v>5437</v>
      </c>
      <c r="F1381" t="s">
        <v>5438</v>
      </c>
    </row>
    <row r="1382" spans="1:6" hidden="1" x14ac:dyDescent="0.25">
      <c r="A1382" s="140">
        <v>560588</v>
      </c>
      <c r="B1382" t="s">
        <v>2623</v>
      </c>
      <c r="C1382">
        <v>4104</v>
      </c>
      <c r="D1382" t="s">
        <v>2614</v>
      </c>
      <c r="E1382" t="s">
        <v>5437</v>
      </c>
      <c r="F1382" t="s">
        <v>5438</v>
      </c>
    </row>
    <row r="1383" spans="1:6" hidden="1" x14ac:dyDescent="0.25">
      <c r="A1383" s="140">
        <v>555428</v>
      </c>
      <c r="B1383" t="s">
        <v>1836</v>
      </c>
      <c r="C1383">
        <v>4106</v>
      </c>
      <c r="D1383" t="s">
        <v>1836</v>
      </c>
      <c r="E1383" t="s">
        <v>5437</v>
      </c>
      <c r="F1383" t="s">
        <v>5438</v>
      </c>
    </row>
    <row r="1384" spans="1:6" hidden="1" x14ac:dyDescent="0.25">
      <c r="A1384" s="140">
        <v>537969</v>
      </c>
      <c r="B1384" t="s">
        <v>1116</v>
      </c>
      <c r="C1384">
        <v>4103</v>
      </c>
      <c r="D1384" t="s">
        <v>2356</v>
      </c>
      <c r="E1384" t="s">
        <v>5437</v>
      </c>
      <c r="F1384" t="s">
        <v>5438</v>
      </c>
    </row>
    <row r="1385" spans="1:6" hidden="1" x14ac:dyDescent="0.25">
      <c r="A1385" s="140">
        <v>555444</v>
      </c>
      <c r="B1385" t="s">
        <v>2382</v>
      </c>
      <c r="C1385">
        <v>4103</v>
      </c>
      <c r="D1385" t="s">
        <v>2356</v>
      </c>
      <c r="E1385" t="s">
        <v>5437</v>
      </c>
      <c r="F1385" t="s">
        <v>5438</v>
      </c>
    </row>
    <row r="1386" spans="1:6" hidden="1" x14ac:dyDescent="0.25">
      <c r="A1386" s="140">
        <v>539473</v>
      </c>
      <c r="B1386" t="s">
        <v>1235</v>
      </c>
      <c r="C1386">
        <v>4105</v>
      </c>
      <c r="D1386" t="s">
        <v>2335</v>
      </c>
      <c r="E1386" t="s">
        <v>5437</v>
      </c>
      <c r="F1386" t="s">
        <v>5438</v>
      </c>
    </row>
    <row r="1387" spans="1:6" hidden="1" x14ac:dyDescent="0.25">
      <c r="A1387" s="140">
        <v>555452</v>
      </c>
      <c r="B1387" t="s">
        <v>2383</v>
      </c>
      <c r="C1387">
        <v>4106</v>
      </c>
      <c r="D1387" t="s">
        <v>1836</v>
      </c>
      <c r="E1387" t="s">
        <v>5437</v>
      </c>
      <c r="F1387" t="s">
        <v>5438</v>
      </c>
    </row>
    <row r="1388" spans="1:6" hidden="1" x14ac:dyDescent="0.25">
      <c r="A1388" s="140">
        <v>556947</v>
      </c>
      <c r="B1388" t="s">
        <v>2432</v>
      </c>
      <c r="C1388">
        <v>4103</v>
      </c>
      <c r="D1388" t="s">
        <v>2356</v>
      </c>
      <c r="E1388" t="s">
        <v>5437</v>
      </c>
      <c r="F1388" t="s">
        <v>5438</v>
      </c>
    </row>
    <row r="1389" spans="1:6" hidden="1" x14ac:dyDescent="0.25">
      <c r="A1389" s="140">
        <v>554740</v>
      </c>
      <c r="B1389" t="s">
        <v>2339</v>
      </c>
      <c r="C1389">
        <v>4102</v>
      </c>
      <c r="D1389" t="s">
        <v>2325</v>
      </c>
      <c r="E1389" t="s">
        <v>5437</v>
      </c>
      <c r="F1389" t="s">
        <v>5438</v>
      </c>
    </row>
    <row r="1390" spans="1:6" hidden="1" x14ac:dyDescent="0.25">
      <c r="A1390" s="140">
        <v>538817</v>
      </c>
      <c r="B1390" t="s">
        <v>834</v>
      </c>
      <c r="C1390">
        <v>4101</v>
      </c>
      <c r="D1390" t="s">
        <v>2326</v>
      </c>
      <c r="E1390" t="s">
        <v>5437</v>
      </c>
      <c r="F1390" t="s">
        <v>5438</v>
      </c>
    </row>
    <row r="1391" spans="1:6" hidden="1" x14ac:dyDescent="0.25">
      <c r="A1391" s="140">
        <v>538868</v>
      </c>
      <c r="B1391" t="s">
        <v>1184</v>
      </c>
      <c r="C1391">
        <v>4102</v>
      </c>
      <c r="D1391" t="s">
        <v>2325</v>
      </c>
      <c r="E1391" t="s">
        <v>5437</v>
      </c>
      <c r="F1391" t="s">
        <v>5438</v>
      </c>
    </row>
    <row r="1392" spans="1:6" hidden="1" x14ac:dyDescent="0.25">
      <c r="A1392" s="140">
        <v>555479</v>
      </c>
      <c r="B1392" t="s">
        <v>2384</v>
      </c>
      <c r="C1392">
        <v>4106</v>
      </c>
      <c r="D1392" t="s">
        <v>1836</v>
      </c>
      <c r="E1392" t="s">
        <v>5437</v>
      </c>
      <c r="F1392" t="s">
        <v>5438</v>
      </c>
    </row>
    <row r="1393" spans="1:6" hidden="1" x14ac:dyDescent="0.25">
      <c r="A1393" s="140">
        <v>577979</v>
      </c>
      <c r="B1393" t="s">
        <v>3939</v>
      </c>
      <c r="C1393">
        <v>4102</v>
      </c>
      <c r="D1393" t="s">
        <v>2325</v>
      </c>
      <c r="E1393" t="s">
        <v>5437</v>
      </c>
      <c r="F1393" t="s">
        <v>5438</v>
      </c>
    </row>
    <row r="1394" spans="1:6" hidden="1" x14ac:dyDescent="0.25">
      <c r="A1394" s="140">
        <v>539538</v>
      </c>
      <c r="B1394" t="s">
        <v>1241</v>
      </c>
      <c r="C1394">
        <v>4105</v>
      </c>
      <c r="D1394" t="s">
        <v>2335</v>
      </c>
      <c r="E1394" t="s">
        <v>5437</v>
      </c>
      <c r="F1394" t="s">
        <v>5438</v>
      </c>
    </row>
    <row r="1395" spans="1:6" hidden="1" x14ac:dyDescent="0.25">
      <c r="A1395" s="140">
        <v>560596</v>
      </c>
      <c r="B1395" t="s">
        <v>2624</v>
      </c>
      <c r="C1395">
        <v>4104</v>
      </c>
      <c r="D1395" t="s">
        <v>2614</v>
      </c>
      <c r="E1395" t="s">
        <v>5437</v>
      </c>
      <c r="F1395" t="s">
        <v>5438</v>
      </c>
    </row>
    <row r="1396" spans="1:6" hidden="1" x14ac:dyDescent="0.25">
      <c r="A1396" s="140">
        <v>555525</v>
      </c>
      <c r="B1396" t="s">
        <v>2385</v>
      </c>
      <c r="C1396">
        <v>4103</v>
      </c>
      <c r="D1396" t="s">
        <v>2356</v>
      </c>
      <c r="E1396" t="s">
        <v>5437</v>
      </c>
      <c r="F1396" t="s">
        <v>5438</v>
      </c>
    </row>
    <row r="1397" spans="1:6" hidden="1" x14ac:dyDescent="0.25">
      <c r="A1397" s="140">
        <v>560600</v>
      </c>
      <c r="B1397" t="s">
        <v>2625</v>
      </c>
      <c r="C1397">
        <v>4104</v>
      </c>
      <c r="D1397" t="s">
        <v>2614</v>
      </c>
      <c r="E1397" t="s">
        <v>5437</v>
      </c>
      <c r="F1397" t="s">
        <v>5438</v>
      </c>
    </row>
    <row r="1398" spans="1:6" hidden="1" x14ac:dyDescent="0.25">
      <c r="A1398" s="140">
        <v>560618</v>
      </c>
      <c r="B1398" t="s">
        <v>1019</v>
      </c>
      <c r="C1398">
        <v>4107</v>
      </c>
      <c r="D1398" t="s">
        <v>2601</v>
      </c>
      <c r="E1398" t="s">
        <v>5437</v>
      </c>
      <c r="F1398" t="s">
        <v>5438</v>
      </c>
    </row>
    <row r="1399" spans="1:6" hidden="1" x14ac:dyDescent="0.25">
      <c r="A1399" s="140">
        <v>555533</v>
      </c>
      <c r="B1399" t="s">
        <v>2386</v>
      </c>
      <c r="C1399">
        <v>4103</v>
      </c>
      <c r="D1399" t="s">
        <v>2356</v>
      </c>
      <c r="E1399" t="s">
        <v>5437</v>
      </c>
      <c r="F1399" t="s">
        <v>5438</v>
      </c>
    </row>
    <row r="1400" spans="1:6" hidden="1" x14ac:dyDescent="0.25">
      <c r="A1400" s="140">
        <v>554812</v>
      </c>
      <c r="B1400" t="s">
        <v>2343</v>
      </c>
      <c r="C1400">
        <v>4102</v>
      </c>
      <c r="D1400" t="s">
        <v>2325</v>
      </c>
      <c r="E1400" t="s">
        <v>5437</v>
      </c>
      <c r="F1400" t="s">
        <v>5438</v>
      </c>
    </row>
    <row r="1401" spans="1:6" hidden="1" x14ac:dyDescent="0.25">
      <c r="A1401" s="140">
        <v>538027</v>
      </c>
      <c r="B1401" t="s">
        <v>1121</v>
      </c>
      <c r="C1401">
        <v>4103</v>
      </c>
      <c r="D1401" t="s">
        <v>2356</v>
      </c>
      <c r="E1401" t="s">
        <v>5437</v>
      </c>
      <c r="F1401" t="s">
        <v>5438</v>
      </c>
    </row>
    <row r="1402" spans="1:6" hidden="1" x14ac:dyDescent="0.25">
      <c r="A1402" s="140">
        <v>560286</v>
      </c>
      <c r="B1402" t="s">
        <v>2601</v>
      </c>
      <c r="C1402">
        <v>4107</v>
      </c>
      <c r="D1402" t="s">
        <v>2601</v>
      </c>
      <c r="E1402" t="s">
        <v>5437</v>
      </c>
      <c r="F1402" t="s">
        <v>5438</v>
      </c>
    </row>
    <row r="1403" spans="1:6" hidden="1" x14ac:dyDescent="0.25">
      <c r="A1403" s="140">
        <v>555550</v>
      </c>
      <c r="B1403" t="s">
        <v>1873</v>
      </c>
      <c r="C1403">
        <v>4103</v>
      </c>
      <c r="D1403" t="s">
        <v>2356</v>
      </c>
      <c r="E1403" t="s">
        <v>5437</v>
      </c>
      <c r="F1403" t="s">
        <v>5438</v>
      </c>
    </row>
    <row r="1404" spans="1:6" hidden="1" x14ac:dyDescent="0.25">
      <c r="A1404" s="140">
        <v>539112</v>
      </c>
      <c r="B1404" t="s">
        <v>1203</v>
      </c>
      <c r="C1404">
        <v>4105</v>
      </c>
      <c r="D1404" t="s">
        <v>2335</v>
      </c>
      <c r="E1404" t="s">
        <v>5437</v>
      </c>
      <c r="F1404" t="s">
        <v>5438</v>
      </c>
    </row>
    <row r="1405" spans="1:6" hidden="1" x14ac:dyDescent="0.25">
      <c r="A1405" s="140">
        <v>560642</v>
      </c>
      <c r="B1405" t="s">
        <v>2628</v>
      </c>
      <c r="C1405">
        <v>4107</v>
      </c>
      <c r="D1405" t="s">
        <v>2601</v>
      </c>
      <c r="E1405" t="s">
        <v>5437</v>
      </c>
      <c r="F1405" t="s">
        <v>5438</v>
      </c>
    </row>
    <row r="1406" spans="1:6" hidden="1" x14ac:dyDescent="0.25">
      <c r="A1406" s="140">
        <v>555584</v>
      </c>
      <c r="B1406" t="s">
        <v>2387</v>
      </c>
      <c r="C1406">
        <v>4106</v>
      </c>
      <c r="D1406" t="s">
        <v>1836</v>
      </c>
      <c r="E1406" t="s">
        <v>5437</v>
      </c>
      <c r="F1406" t="s">
        <v>5438</v>
      </c>
    </row>
    <row r="1407" spans="1:6" hidden="1" x14ac:dyDescent="0.25">
      <c r="A1407" s="140">
        <v>555592</v>
      </c>
      <c r="B1407" t="s">
        <v>2388</v>
      </c>
      <c r="C1407">
        <v>4103</v>
      </c>
      <c r="D1407" t="s">
        <v>2356</v>
      </c>
      <c r="E1407" t="s">
        <v>5437</v>
      </c>
      <c r="F1407" t="s">
        <v>5438</v>
      </c>
    </row>
    <row r="1408" spans="1:6" hidden="1" x14ac:dyDescent="0.25">
      <c r="A1408" s="140">
        <v>560651</v>
      </c>
      <c r="B1408" t="s">
        <v>2629</v>
      </c>
      <c r="C1408">
        <v>4104</v>
      </c>
      <c r="D1408" t="s">
        <v>2614</v>
      </c>
      <c r="E1408" t="s">
        <v>5437</v>
      </c>
      <c r="F1408" t="s">
        <v>5438</v>
      </c>
    </row>
    <row r="1409" spans="1:6" hidden="1" x14ac:dyDescent="0.25">
      <c r="A1409" s="140">
        <v>538434</v>
      </c>
      <c r="B1409" t="s">
        <v>1150</v>
      </c>
      <c r="C1409">
        <v>4107</v>
      </c>
      <c r="D1409" t="s">
        <v>2601</v>
      </c>
      <c r="E1409" t="s">
        <v>5437</v>
      </c>
      <c r="F1409" t="s">
        <v>5438</v>
      </c>
    </row>
    <row r="1410" spans="1:6" hidden="1" x14ac:dyDescent="0.25">
      <c r="A1410" s="140">
        <v>538396</v>
      </c>
      <c r="B1410" t="s">
        <v>1147</v>
      </c>
      <c r="C1410">
        <v>4107</v>
      </c>
      <c r="D1410" t="s">
        <v>2601</v>
      </c>
      <c r="E1410" t="s">
        <v>5437</v>
      </c>
      <c r="F1410" t="s">
        <v>5438</v>
      </c>
    </row>
    <row r="1411" spans="1:6" hidden="1" x14ac:dyDescent="0.25">
      <c r="A1411" s="140">
        <v>555614</v>
      </c>
      <c r="B1411" t="s">
        <v>2389</v>
      </c>
      <c r="C1411">
        <v>4103</v>
      </c>
      <c r="D1411" t="s">
        <v>2356</v>
      </c>
      <c r="E1411" t="s">
        <v>5437</v>
      </c>
      <c r="F1411" t="s">
        <v>5438</v>
      </c>
    </row>
    <row r="1412" spans="1:6" hidden="1" x14ac:dyDescent="0.25">
      <c r="A1412" s="140">
        <v>560677</v>
      </c>
      <c r="B1412" t="s">
        <v>2631</v>
      </c>
      <c r="C1412">
        <v>4104</v>
      </c>
      <c r="D1412" t="s">
        <v>2614</v>
      </c>
      <c r="E1412" t="s">
        <v>5437</v>
      </c>
      <c r="F1412" t="s">
        <v>5438</v>
      </c>
    </row>
    <row r="1413" spans="1:6" hidden="1" x14ac:dyDescent="0.25">
      <c r="A1413" s="140">
        <v>555622</v>
      </c>
      <c r="B1413" t="s">
        <v>2390</v>
      </c>
      <c r="C1413">
        <v>4103</v>
      </c>
      <c r="D1413" t="s">
        <v>2356</v>
      </c>
      <c r="E1413" t="s">
        <v>5437</v>
      </c>
      <c r="F1413" t="s">
        <v>5438</v>
      </c>
    </row>
    <row r="1414" spans="1:6" hidden="1" x14ac:dyDescent="0.25">
      <c r="A1414" s="140">
        <v>538663</v>
      </c>
      <c r="B1414" t="s">
        <v>1168</v>
      </c>
      <c r="C1414">
        <v>4107</v>
      </c>
      <c r="D1414" t="s">
        <v>2601</v>
      </c>
      <c r="E1414" t="s">
        <v>5437</v>
      </c>
      <c r="F1414" t="s">
        <v>5438</v>
      </c>
    </row>
    <row r="1415" spans="1:6" hidden="1" x14ac:dyDescent="0.25">
      <c r="A1415" s="140">
        <v>555631</v>
      </c>
      <c r="B1415" t="s">
        <v>2391</v>
      </c>
      <c r="C1415">
        <v>4105</v>
      </c>
      <c r="D1415" t="s">
        <v>2335</v>
      </c>
      <c r="E1415" t="s">
        <v>5437</v>
      </c>
      <c r="F1415" t="s">
        <v>5438</v>
      </c>
    </row>
    <row r="1416" spans="1:6" hidden="1" x14ac:dyDescent="0.25">
      <c r="A1416" s="140">
        <v>537845</v>
      </c>
      <c r="B1416" t="s">
        <v>1106</v>
      </c>
      <c r="C1416">
        <v>4103</v>
      </c>
      <c r="D1416" t="s">
        <v>2356</v>
      </c>
      <c r="E1416" t="s">
        <v>5437</v>
      </c>
      <c r="F1416" t="s">
        <v>5438</v>
      </c>
    </row>
    <row r="1417" spans="1:6" hidden="1" x14ac:dyDescent="0.25">
      <c r="A1417" s="140">
        <v>579360</v>
      </c>
      <c r="B1417" t="s">
        <v>2024</v>
      </c>
      <c r="C1417">
        <v>4107</v>
      </c>
      <c r="D1417" t="s">
        <v>2601</v>
      </c>
      <c r="E1417" t="s">
        <v>5437</v>
      </c>
      <c r="F1417" t="s">
        <v>5438</v>
      </c>
    </row>
    <row r="1418" spans="1:6" hidden="1" x14ac:dyDescent="0.25">
      <c r="A1418" s="140">
        <v>555657</v>
      </c>
      <c r="B1418" t="s">
        <v>2392</v>
      </c>
      <c r="C1418">
        <v>4103</v>
      </c>
      <c r="D1418" t="s">
        <v>2356</v>
      </c>
      <c r="E1418" t="s">
        <v>5437</v>
      </c>
      <c r="F1418" t="s">
        <v>5438</v>
      </c>
    </row>
    <row r="1419" spans="1:6" hidden="1" x14ac:dyDescent="0.25">
      <c r="A1419" s="140">
        <v>554855</v>
      </c>
      <c r="B1419" t="s">
        <v>2346</v>
      </c>
      <c r="C1419">
        <v>4105</v>
      </c>
      <c r="D1419" t="s">
        <v>2335</v>
      </c>
      <c r="E1419" t="s">
        <v>5437</v>
      </c>
      <c r="F1419" t="s">
        <v>5438</v>
      </c>
    </row>
    <row r="1420" spans="1:6" hidden="1" x14ac:dyDescent="0.25">
      <c r="A1420" s="140">
        <v>539023</v>
      </c>
      <c r="B1420" t="s">
        <v>1194</v>
      </c>
      <c r="C1420">
        <v>4102</v>
      </c>
      <c r="D1420" t="s">
        <v>2325</v>
      </c>
      <c r="E1420" t="s">
        <v>5437</v>
      </c>
      <c r="F1420" t="s">
        <v>5438</v>
      </c>
    </row>
    <row r="1421" spans="1:6" hidden="1" x14ac:dyDescent="0.25">
      <c r="A1421" s="140">
        <v>554880</v>
      </c>
      <c r="B1421" t="s">
        <v>2348</v>
      </c>
      <c r="C1421">
        <v>4105</v>
      </c>
      <c r="D1421" t="s">
        <v>2335</v>
      </c>
      <c r="E1421" t="s">
        <v>5437</v>
      </c>
      <c r="F1421" t="s">
        <v>5438</v>
      </c>
    </row>
    <row r="1422" spans="1:6" hidden="1" x14ac:dyDescent="0.25">
      <c r="A1422" s="140">
        <v>539619</v>
      </c>
      <c r="B1422" t="s">
        <v>582</v>
      </c>
      <c r="C1422">
        <v>4102</v>
      </c>
      <c r="D1422" t="s">
        <v>2325</v>
      </c>
      <c r="E1422" t="s">
        <v>5437</v>
      </c>
      <c r="F1422" t="s">
        <v>5438</v>
      </c>
    </row>
    <row r="1423" spans="1:6" hidden="1" x14ac:dyDescent="0.25">
      <c r="A1423" s="140">
        <v>555681</v>
      </c>
      <c r="B1423" t="s">
        <v>2393</v>
      </c>
      <c r="C1423">
        <v>4103</v>
      </c>
      <c r="D1423" t="s">
        <v>2356</v>
      </c>
      <c r="E1423" t="s">
        <v>5437</v>
      </c>
      <c r="F1423" t="s">
        <v>5438</v>
      </c>
    </row>
    <row r="1424" spans="1:6" hidden="1" x14ac:dyDescent="0.25">
      <c r="A1424" s="140">
        <v>555690</v>
      </c>
      <c r="B1424" t="s">
        <v>2394</v>
      </c>
      <c r="C1424">
        <v>4103</v>
      </c>
      <c r="D1424" t="s">
        <v>2356</v>
      </c>
      <c r="E1424" t="s">
        <v>5437</v>
      </c>
      <c r="F1424" t="s">
        <v>5438</v>
      </c>
    </row>
    <row r="1425" spans="1:6" hidden="1" x14ac:dyDescent="0.25">
      <c r="A1425" s="140">
        <v>539481</v>
      </c>
      <c r="B1425" t="s">
        <v>1236</v>
      </c>
      <c r="C1425">
        <v>4105</v>
      </c>
      <c r="D1425" t="s">
        <v>2335</v>
      </c>
      <c r="E1425" t="s">
        <v>5437</v>
      </c>
      <c r="F1425" t="s">
        <v>5438</v>
      </c>
    </row>
    <row r="1426" spans="1:6" hidden="1" x14ac:dyDescent="0.25">
      <c r="A1426" s="140">
        <v>555703</v>
      </c>
      <c r="B1426" t="s">
        <v>2395</v>
      </c>
      <c r="C1426">
        <v>4106</v>
      </c>
      <c r="D1426" t="s">
        <v>1836</v>
      </c>
      <c r="E1426" t="s">
        <v>5437</v>
      </c>
      <c r="F1426" t="s">
        <v>5438</v>
      </c>
    </row>
    <row r="1427" spans="1:6" hidden="1" x14ac:dyDescent="0.25">
      <c r="A1427" s="140">
        <v>539279</v>
      </c>
      <c r="B1427" t="s">
        <v>1218</v>
      </c>
      <c r="C1427">
        <v>4105</v>
      </c>
      <c r="D1427" t="s">
        <v>2335</v>
      </c>
      <c r="E1427" t="s">
        <v>5437</v>
      </c>
      <c r="F1427" t="s">
        <v>5438</v>
      </c>
    </row>
    <row r="1428" spans="1:6" hidden="1" x14ac:dyDescent="0.25">
      <c r="A1428" s="140">
        <v>578002</v>
      </c>
      <c r="B1428" t="s">
        <v>3940</v>
      </c>
      <c r="C1428">
        <v>4102</v>
      </c>
      <c r="D1428" t="s">
        <v>2325</v>
      </c>
      <c r="E1428" t="s">
        <v>5437</v>
      </c>
      <c r="F1428" t="s">
        <v>5438</v>
      </c>
    </row>
    <row r="1429" spans="1:6" hidden="1" x14ac:dyDescent="0.25">
      <c r="A1429" s="140">
        <v>555711</v>
      </c>
      <c r="B1429" t="s">
        <v>2396</v>
      </c>
      <c r="C1429">
        <v>4103</v>
      </c>
      <c r="D1429" t="s">
        <v>2356</v>
      </c>
      <c r="E1429" t="s">
        <v>5437</v>
      </c>
      <c r="F1429" t="s">
        <v>5438</v>
      </c>
    </row>
    <row r="1430" spans="1:6" hidden="1" x14ac:dyDescent="0.25">
      <c r="A1430" s="140">
        <v>560685</v>
      </c>
      <c r="B1430" t="s">
        <v>2632</v>
      </c>
      <c r="C1430">
        <v>4107</v>
      </c>
      <c r="D1430" t="s">
        <v>2601</v>
      </c>
      <c r="E1430" t="s">
        <v>5437</v>
      </c>
      <c r="F1430" t="s">
        <v>5438</v>
      </c>
    </row>
    <row r="1431" spans="1:6" hidden="1" x14ac:dyDescent="0.25">
      <c r="A1431" s="140">
        <v>539376</v>
      </c>
      <c r="B1431" t="s">
        <v>1227</v>
      </c>
      <c r="C1431">
        <v>4105</v>
      </c>
      <c r="D1431" t="s">
        <v>2335</v>
      </c>
      <c r="E1431" t="s">
        <v>5437</v>
      </c>
      <c r="F1431" t="s">
        <v>5438</v>
      </c>
    </row>
    <row r="1432" spans="1:6" hidden="1" x14ac:dyDescent="0.25">
      <c r="A1432" s="140">
        <v>555738</v>
      </c>
      <c r="B1432" t="s">
        <v>878</v>
      </c>
      <c r="C1432">
        <v>4106</v>
      </c>
      <c r="D1432" t="s">
        <v>1836</v>
      </c>
      <c r="E1432" t="s">
        <v>5437</v>
      </c>
      <c r="F1432" t="s">
        <v>5438</v>
      </c>
    </row>
    <row r="1433" spans="1:6" hidden="1" x14ac:dyDescent="0.25">
      <c r="A1433" s="140">
        <v>539074</v>
      </c>
      <c r="B1433" t="s">
        <v>1199</v>
      </c>
      <c r="C1433">
        <v>4102</v>
      </c>
      <c r="D1433" t="s">
        <v>2325</v>
      </c>
      <c r="E1433" t="s">
        <v>5437</v>
      </c>
      <c r="F1433" t="s">
        <v>5438</v>
      </c>
    </row>
    <row r="1434" spans="1:6" hidden="1" x14ac:dyDescent="0.25">
      <c r="A1434" s="140">
        <v>566675</v>
      </c>
      <c r="B1434" t="s">
        <v>367</v>
      </c>
      <c r="C1434">
        <v>4103</v>
      </c>
      <c r="D1434" t="s">
        <v>2356</v>
      </c>
      <c r="E1434" t="s">
        <v>5437</v>
      </c>
      <c r="F1434" t="s">
        <v>5438</v>
      </c>
    </row>
    <row r="1435" spans="1:6" hidden="1" x14ac:dyDescent="0.25">
      <c r="A1435" s="140">
        <v>560707</v>
      </c>
      <c r="B1435" t="s">
        <v>2633</v>
      </c>
      <c r="C1435">
        <v>4107</v>
      </c>
      <c r="D1435" t="s">
        <v>2601</v>
      </c>
      <c r="E1435" t="s">
        <v>5437</v>
      </c>
      <c r="F1435" t="s">
        <v>5438</v>
      </c>
    </row>
    <row r="1436" spans="1:6" hidden="1" x14ac:dyDescent="0.25">
      <c r="A1436" s="140">
        <v>578029</v>
      </c>
      <c r="B1436" t="s">
        <v>2867</v>
      </c>
      <c r="C1436">
        <v>4103</v>
      </c>
      <c r="D1436" t="s">
        <v>2356</v>
      </c>
      <c r="E1436" t="s">
        <v>5437</v>
      </c>
      <c r="F1436" t="s">
        <v>5438</v>
      </c>
    </row>
    <row r="1437" spans="1:6" hidden="1" x14ac:dyDescent="0.25">
      <c r="A1437" s="140">
        <v>539431</v>
      </c>
      <c r="B1437" t="s">
        <v>1233</v>
      </c>
      <c r="C1437">
        <v>4105</v>
      </c>
      <c r="D1437" t="s">
        <v>2335</v>
      </c>
      <c r="E1437" t="s">
        <v>5437</v>
      </c>
      <c r="F1437" t="s">
        <v>5438</v>
      </c>
    </row>
    <row r="1438" spans="1:6" hidden="1" x14ac:dyDescent="0.25">
      <c r="A1438" s="140">
        <v>555762</v>
      </c>
      <c r="B1438" t="s">
        <v>2397</v>
      </c>
      <c r="C1438">
        <v>4103</v>
      </c>
      <c r="D1438" t="s">
        <v>2356</v>
      </c>
      <c r="E1438" t="s">
        <v>5437</v>
      </c>
      <c r="F1438" t="s">
        <v>5438</v>
      </c>
    </row>
    <row r="1439" spans="1:6" hidden="1" x14ac:dyDescent="0.25">
      <c r="A1439" s="140">
        <v>547786</v>
      </c>
      <c r="B1439" t="s">
        <v>1787</v>
      </c>
      <c r="C1439">
        <v>5201</v>
      </c>
      <c r="D1439" t="s">
        <v>1400</v>
      </c>
      <c r="E1439" t="s">
        <v>5448</v>
      </c>
      <c r="F1439" t="s">
        <v>5449</v>
      </c>
    </row>
    <row r="1440" spans="1:6" hidden="1" x14ac:dyDescent="0.25">
      <c r="A1440" s="140">
        <v>576077</v>
      </c>
      <c r="B1440" t="s">
        <v>3827</v>
      </c>
      <c r="C1440">
        <v>5208</v>
      </c>
      <c r="D1440" t="s">
        <v>3845</v>
      </c>
      <c r="E1440" t="s">
        <v>5448</v>
      </c>
      <c r="F1440" t="s">
        <v>5449</v>
      </c>
    </row>
    <row r="1441" spans="1:6" hidden="1" x14ac:dyDescent="0.25">
      <c r="A1441" s="140">
        <v>569828</v>
      </c>
      <c r="B1441" t="s">
        <v>1051</v>
      </c>
      <c r="C1441">
        <v>5212</v>
      </c>
      <c r="D1441" t="s">
        <v>3414</v>
      </c>
      <c r="E1441" t="s">
        <v>5448</v>
      </c>
      <c r="F1441" t="s">
        <v>5449</v>
      </c>
    </row>
    <row r="1442" spans="1:6" hidden="1" x14ac:dyDescent="0.25">
      <c r="A1442" s="140">
        <v>553701</v>
      </c>
      <c r="B1442" t="s">
        <v>2265</v>
      </c>
      <c r="C1442">
        <v>5207</v>
      </c>
      <c r="D1442" t="s">
        <v>3582</v>
      </c>
      <c r="E1442" t="s">
        <v>5448</v>
      </c>
      <c r="F1442" t="s">
        <v>5449</v>
      </c>
    </row>
    <row r="1443" spans="1:6" hidden="1" x14ac:dyDescent="0.25">
      <c r="A1443" s="140">
        <v>576085</v>
      </c>
      <c r="B1443" t="s">
        <v>3828</v>
      </c>
      <c r="C1443">
        <v>5202</v>
      </c>
      <c r="D1443" t="s">
        <v>3841</v>
      </c>
      <c r="E1443" t="s">
        <v>5448</v>
      </c>
      <c r="F1443" t="s">
        <v>5449</v>
      </c>
    </row>
    <row r="1444" spans="1:6" hidden="1" x14ac:dyDescent="0.25">
      <c r="A1444" s="140">
        <v>569836</v>
      </c>
      <c r="B1444" t="s">
        <v>3355</v>
      </c>
      <c r="C1444">
        <v>5212</v>
      </c>
      <c r="D1444" t="s">
        <v>3414</v>
      </c>
      <c r="E1444" t="s">
        <v>5448</v>
      </c>
      <c r="F1444" t="s">
        <v>5449</v>
      </c>
    </row>
    <row r="1445" spans="1:6" hidden="1" x14ac:dyDescent="0.25">
      <c r="A1445" s="140">
        <v>576093</v>
      </c>
      <c r="B1445" t="s">
        <v>3829</v>
      </c>
      <c r="C1445">
        <v>5213</v>
      </c>
      <c r="D1445" t="s">
        <v>3826</v>
      </c>
      <c r="E1445" t="s">
        <v>5448</v>
      </c>
      <c r="F1445" t="s">
        <v>5449</v>
      </c>
    </row>
    <row r="1446" spans="1:6" hidden="1" x14ac:dyDescent="0.25">
      <c r="A1446" s="140">
        <v>572667</v>
      </c>
      <c r="B1446" t="s">
        <v>3583</v>
      </c>
      <c r="C1446">
        <v>5204</v>
      </c>
      <c r="D1446" t="s">
        <v>1804</v>
      </c>
      <c r="E1446" t="s">
        <v>5448</v>
      </c>
      <c r="F1446" t="s">
        <v>5449</v>
      </c>
    </row>
    <row r="1447" spans="1:6" hidden="1" x14ac:dyDescent="0.25">
      <c r="A1447" s="140">
        <v>579041</v>
      </c>
      <c r="B1447" t="s">
        <v>4021</v>
      </c>
      <c r="C1447">
        <v>5214</v>
      </c>
      <c r="D1447" t="s">
        <v>4019</v>
      </c>
      <c r="E1447" t="s">
        <v>5448</v>
      </c>
      <c r="F1447" t="s">
        <v>5449</v>
      </c>
    </row>
    <row r="1448" spans="1:6" hidden="1" x14ac:dyDescent="0.25">
      <c r="A1448" s="140">
        <v>572675</v>
      </c>
      <c r="B1448" t="s">
        <v>3584</v>
      </c>
      <c r="C1448">
        <v>5207</v>
      </c>
      <c r="D1448" t="s">
        <v>3582</v>
      </c>
      <c r="E1448" t="s">
        <v>5448</v>
      </c>
      <c r="F1448" t="s">
        <v>5449</v>
      </c>
    </row>
    <row r="1449" spans="1:6" hidden="1" x14ac:dyDescent="0.25">
      <c r="A1449" s="140">
        <v>569852</v>
      </c>
      <c r="B1449" t="s">
        <v>3356</v>
      </c>
      <c r="C1449">
        <v>5205</v>
      </c>
      <c r="D1449" t="s">
        <v>3354</v>
      </c>
      <c r="E1449" t="s">
        <v>5448</v>
      </c>
      <c r="F1449" t="s">
        <v>5449</v>
      </c>
    </row>
    <row r="1450" spans="1:6" hidden="1" x14ac:dyDescent="0.25">
      <c r="A1450" s="140">
        <v>569861</v>
      </c>
      <c r="B1450" t="s">
        <v>3357</v>
      </c>
      <c r="C1450">
        <v>5205</v>
      </c>
      <c r="D1450" t="s">
        <v>3354</v>
      </c>
      <c r="E1450" t="s">
        <v>5448</v>
      </c>
      <c r="F1450" t="s">
        <v>5449</v>
      </c>
    </row>
    <row r="1451" spans="1:6" hidden="1" x14ac:dyDescent="0.25">
      <c r="A1451" s="140">
        <v>579050</v>
      </c>
      <c r="B1451" t="s">
        <v>317</v>
      </c>
      <c r="C1451">
        <v>5214</v>
      </c>
      <c r="D1451" t="s">
        <v>4019</v>
      </c>
      <c r="E1451" t="s">
        <v>5448</v>
      </c>
      <c r="F1451" t="s">
        <v>5449</v>
      </c>
    </row>
    <row r="1452" spans="1:6" hidden="1" x14ac:dyDescent="0.25">
      <c r="A1452" s="140">
        <v>573884</v>
      </c>
      <c r="B1452" t="s">
        <v>3687</v>
      </c>
      <c r="C1452">
        <v>5209</v>
      </c>
      <c r="D1452" t="s">
        <v>3685</v>
      </c>
      <c r="E1452" t="s">
        <v>5448</v>
      </c>
      <c r="F1452" t="s">
        <v>5449</v>
      </c>
    </row>
    <row r="1453" spans="1:6" hidden="1" x14ac:dyDescent="0.25">
      <c r="A1453" s="140">
        <v>579068</v>
      </c>
      <c r="B1453" t="s">
        <v>4022</v>
      </c>
      <c r="C1453">
        <v>5203</v>
      </c>
      <c r="D1453" t="s">
        <v>4033</v>
      </c>
      <c r="E1453" t="s">
        <v>5448</v>
      </c>
      <c r="F1453" t="s">
        <v>5449</v>
      </c>
    </row>
    <row r="1454" spans="1:6" hidden="1" x14ac:dyDescent="0.25">
      <c r="A1454" s="140">
        <v>579076</v>
      </c>
      <c r="B1454" t="s">
        <v>4023</v>
      </c>
      <c r="C1454">
        <v>5203</v>
      </c>
      <c r="D1454" t="s">
        <v>4033</v>
      </c>
      <c r="E1454" t="s">
        <v>5448</v>
      </c>
      <c r="F1454" t="s">
        <v>5449</v>
      </c>
    </row>
    <row r="1455" spans="1:6" hidden="1" x14ac:dyDescent="0.25">
      <c r="A1455" s="140">
        <v>548901</v>
      </c>
      <c r="B1455" t="s">
        <v>1881</v>
      </c>
      <c r="C1455">
        <v>5204</v>
      </c>
      <c r="D1455" t="s">
        <v>1804</v>
      </c>
      <c r="E1455" t="s">
        <v>5448</v>
      </c>
      <c r="F1455" t="s">
        <v>5449</v>
      </c>
    </row>
    <row r="1456" spans="1:6" hidden="1" x14ac:dyDescent="0.25">
      <c r="A1456" s="140">
        <v>576107</v>
      </c>
      <c r="B1456" t="s">
        <v>3830</v>
      </c>
      <c r="C1456">
        <v>5213</v>
      </c>
      <c r="D1456" t="s">
        <v>3826</v>
      </c>
      <c r="E1456" t="s">
        <v>5448</v>
      </c>
      <c r="F1456" t="s">
        <v>5449</v>
      </c>
    </row>
    <row r="1457" spans="1:6" hidden="1" x14ac:dyDescent="0.25">
      <c r="A1457" s="140">
        <v>569879</v>
      </c>
      <c r="B1457" t="s">
        <v>3358</v>
      </c>
      <c r="C1457">
        <v>5205</v>
      </c>
      <c r="D1457" t="s">
        <v>3354</v>
      </c>
      <c r="E1457" t="s">
        <v>5448</v>
      </c>
      <c r="F1457" t="s">
        <v>5449</v>
      </c>
    </row>
    <row r="1458" spans="1:6" hidden="1" x14ac:dyDescent="0.25">
      <c r="A1458" s="140">
        <v>572705</v>
      </c>
      <c r="B1458" t="s">
        <v>3587</v>
      </c>
      <c r="C1458">
        <v>5204</v>
      </c>
      <c r="D1458" t="s">
        <v>1804</v>
      </c>
      <c r="E1458" t="s">
        <v>5448</v>
      </c>
      <c r="F1458" t="s">
        <v>5449</v>
      </c>
    </row>
    <row r="1459" spans="1:6" hidden="1" x14ac:dyDescent="0.25">
      <c r="A1459" s="140">
        <v>569887</v>
      </c>
      <c r="B1459" t="s">
        <v>3359</v>
      </c>
      <c r="C1459">
        <v>5205</v>
      </c>
      <c r="D1459" t="s">
        <v>3354</v>
      </c>
      <c r="E1459" t="s">
        <v>5448</v>
      </c>
      <c r="F1459" t="s">
        <v>5449</v>
      </c>
    </row>
    <row r="1460" spans="1:6" hidden="1" x14ac:dyDescent="0.25">
      <c r="A1460" s="140">
        <v>576115</v>
      </c>
      <c r="B1460" t="s">
        <v>3831</v>
      </c>
      <c r="C1460">
        <v>5202</v>
      </c>
      <c r="D1460" t="s">
        <v>3841</v>
      </c>
      <c r="E1460" t="s">
        <v>5448</v>
      </c>
      <c r="F1460" t="s">
        <v>5449</v>
      </c>
    </row>
    <row r="1461" spans="1:6" hidden="1" x14ac:dyDescent="0.25">
      <c r="A1461" s="140">
        <v>573892</v>
      </c>
      <c r="B1461" t="s">
        <v>102</v>
      </c>
      <c r="C1461">
        <v>5211</v>
      </c>
      <c r="D1461" t="s">
        <v>3716</v>
      </c>
      <c r="E1461" t="s">
        <v>5448</v>
      </c>
      <c r="F1461" t="s">
        <v>5449</v>
      </c>
    </row>
    <row r="1462" spans="1:6" hidden="1" x14ac:dyDescent="0.25">
      <c r="A1462" s="140">
        <v>576123</v>
      </c>
      <c r="B1462" t="s">
        <v>3832</v>
      </c>
      <c r="C1462">
        <v>5208</v>
      </c>
      <c r="D1462" t="s">
        <v>3845</v>
      </c>
      <c r="E1462" t="s">
        <v>5448</v>
      </c>
      <c r="F1462" t="s">
        <v>5449</v>
      </c>
    </row>
    <row r="1463" spans="1:6" hidden="1" x14ac:dyDescent="0.25">
      <c r="A1463" s="140">
        <v>548979</v>
      </c>
      <c r="B1463" t="s">
        <v>822</v>
      </c>
      <c r="C1463">
        <v>5204</v>
      </c>
      <c r="D1463" t="s">
        <v>1804</v>
      </c>
      <c r="E1463" t="s">
        <v>5448</v>
      </c>
      <c r="F1463" t="s">
        <v>5449</v>
      </c>
    </row>
    <row r="1464" spans="1:6" hidden="1" x14ac:dyDescent="0.25">
      <c r="A1464" s="140">
        <v>576131</v>
      </c>
      <c r="B1464" t="s">
        <v>3833</v>
      </c>
      <c r="C1464">
        <v>5208</v>
      </c>
      <c r="D1464" t="s">
        <v>3845</v>
      </c>
      <c r="E1464" t="s">
        <v>5448</v>
      </c>
      <c r="F1464" t="s">
        <v>5449</v>
      </c>
    </row>
    <row r="1465" spans="1:6" hidden="1" x14ac:dyDescent="0.25">
      <c r="A1465" s="140">
        <v>573906</v>
      </c>
      <c r="B1465" t="s">
        <v>3688</v>
      </c>
      <c r="C1465">
        <v>5209</v>
      </c>
      <c r="D1465" t="s">
        <v>3685</v>
      </c>
      <c r="E1465" t="s">
        <v>5448</v>
      </c>
      <c r="F1465" t="s">
        <v>5449</v>
      </c>
    </row>
    <row r="1466" spans="1:6" hidden="1" x14ac:dyDescent="0.25">
      <c r="A1466" s="140">
        <v>579092</v>
      </c>
      <c r="B1466" t="s">
        <v>574</v>
      </c>
      <c r="C1466">
        <v>5203</v>
      </c>
      <c r="D1466" t="s">
        <v>4033</v>
      </c>
      <c r="E1466" t="s">
        <v>5448</v>
      </c>
      <c r="F1466" t="s">
        <v>5449</v>
      </c>
    </row>
    <row r="1467" spans="1:6" hidden="1" x14ac:dyDescent="0.25">
      <c r="A1467" s="140">
        <v>576140</v>
      </c>
      <c r="B1467" t="s">
        <v>574</v>
      </c>
      <c r="C1467">
        <v>5208</v>
      </c>
      <c r="D1467" t="s">
        <v>3845</v>
      </c>
      <c r="E1467" t="s">
        <v>5448</v>
      </c>
      <c r="F1467" t="s">
        <v>5449</v>
      </c>
    </row>
    <row r="1468" spans="1:6" hidden="1" x14ac:dyDescent="0.25">
      <c r="A1468" s="140">
        <v>548821</v>
      </c>
      <c r="B1468" t="s">
        <v>1874</v>
      </c>
      <c r="C1468">
        <v>5203</v>
      </c>
      <c r="D1468" t="s">
        <v>4033</v>
      </c>
      <c r="E1468" t="s">
        <v>5448</v>
      </c>
      <c r="F1468" t="s">
        <v>5449</v>
      </c>
    </row>
    <row r="1469" spans="1:6" hidden="1" x14ac:dyDescent="0.25">
      <c r="A1469" s="140">
        <v>573914</v>
      </c>
      <c r="B1469" t="s">
        <v>3689</v>
      </c>
      <c r="C1469">
        <v>5201</v>
      </c>
      <c r="D1469" t="s">
        <v>1400</v>
      </c>
      <c r="E1469" t="s">
        <v>5448</v>
      </c>
      <c r="F1469" t="s">
        <v>5449</v>
      </c>
    </row>
    <row r="1470" spans="1:6" hidden="1" x14ac:dyDescent="0.25">
      <c r="A1470" s="140">
        <v>549100</v>
      </c>
      <c r="B1470" t="s">
        <v>1896</v>
      </c>
      <c r="C1470">
        <v>5207</v>
      </c>
      <c r="D1470" t="s">
        <v>3582</v>
      </c>
      <c r="E1470" t="s">
        <v>5448</v>
      </c>
      <c r="F1470" t="s">
        <v>5449</v>
      </c>
    </row>
    <row r="1471" spans="1:6" hidden="1" x14ac:dyDescent="0.25">
      <c r="A1471" s="140">
        <v>573922</v>
      </c>
      <c r="B1471" t="s">
        <v>1400</v>
      </c>
      <c r="C1471">
        <v>5201</v>
      </c>
      <c r="D1471" t="s">
        <v>1400</v>
      </c>
      <c r="E1471" t="s">
        <v>5448</v>
      </c>
      <c r="F1471" t="s">
        <v>5449</v>
      </c>
    </row>
    <row r="1472" spans="1:6" hidden="1" x14ac:dyDescent="0.25">
      <c r="A1472" s="140">
        <v>573931</v>
      </c>
      <c r="B1472" t="s">
        <v>3690</v>
      </c>
      <c r="C1472">
        <v>5209</v>
      </c>
      <c r="D1472" t="s">
        <v>3685</v>
      </c>
      <c r="E1472" t="s">
        <v>5448</v>
      </c>
      <c r="F1472" t="s">
        <v>5449</v>
      </c>
    </row>
    <row r="1473" spans="1:6" hidden="1" x14ac:dyDescent="0.25">
      <c r="A1473" s="140">
        <v>549070</v>
      </c>
      <c r="B1473" t="s">
        <v>140</v>
      </c>
      <c r="C1473">
        <v>5207</v>
      </c>
      <c r="D1473" t="s">
        <v>3582</v>
      </c>
      <c r="E1473" t="s">
        <v>5448</v>
      </c>
      <c r="F1473" t="s">
        <v>5449</v>
      </c>
    </row>
    <row r="1474" spans="1:6" hidden="1" x14ac:dyDescent="0.25">
      <c r="A1474" s="140">
        <v>548855</v>
      </c>
      <c r="B1474" t="s">
        <v>1877</v>
      </c>
      <c r="C1474">
        <v>5204</v>
      </c>
      <c r="D1474" t="s">
        <v>1804</v>
      </c>
      <c r="E1474" t="s">
        <v>5448</v>
      </c>
      <c r="F1474" t="s">
        <v>5449</v>
      </c>
    </row>
    <row r="1475" spans="1:6" hidden="1" x14ac:dyDescent="0.25">
      <c r="A1475" s="140">
        <v>548952</v>
      </c>
      <c r="B1475" t="s">
        <v>1885</v>
      </c>
      <c r="C1475">
        <v>5207</v>
      </c>
      <c r="D1475" t="s">
        <v>3582</v>
      </c>
      <c r="E1475" t="s">
        <v>5448</v>
      </c>
      <c r="F1475" t="s">
        <v>5449</v>
      </c>
    </row>
    <row r="1476" spans="1:6" hidden="1" x14ac:dyDescent="0.25">
      <c r="A1476" s="140">
        <v>547751</v>
      </c>
      <c r="B1476" t="s">
        <v>1784</v>
      </c>
      <c r="C1476">
        <v>5209</v>
      </c>
      <c r="D1476" t="s">
        <v>3685</v>
      </c>
      <c r="E1476" t="s">
        <v>5448</v>
      </c>
      <c r="F1476" t="s">
        <v>5449</v>
      </c>
    </row>
    <row r="1477" spans="1:6" hidden="1" x14ac:dyDescent="0.25">
      <c r="A1477" s="140">
        <v>573353</v>
      </c>
      <c r="B1477" t="s">
        <v>3641</v>
      </c>
      <c r="C1477">
        <v>5207</v>
      </c>
      <c r="D1477" t="s">
        <v>3582</v>
      </c>
      <c r="E1477" t="s">
        <v>5448</v>
      </c>
      <c r="F1477" t="s">
        <v>5449</v>
      </c>
    </row>
    <row r="1478" spans="1:6" hidden="1" x14ac:dyDescent="0.25">
      <c r="A1478" s="140">
        <v>549282</v>
      </c>
      <c r="B1478" t="s">
        <v>1912</v>
      </c>
      <c r="C1478">
        <v>5207</v>
      </c>
      <c r="D1478" t="s">
        <v>3582</v>
      </c>
      <c r="E1478" t="s">
        <v>5448</v>
      </c>
      <c r="F1478" t="s">
        <v>5449</v>
      </c>
    </row>
    <row r="1479" spans="1:6" hidden="1" x14ac:dyDescent="0.25">
      <c r="A1479" s="140">
        <v>576166</v>
      </c>
      <c r="B1479" t="s">
        <v>3834</v>
      </c>
      <c r="C1479">
        <v>5202</v>
      </c>
      <c r="D1479" t="s">
        <v>3841</v>
      </c>
      <c r="E1479" t="s">
        <v>5448</v>
      </c>
      <c r="F1479" t="s">
        <v>5449</v>
      </c>
    </row>
    <row r="1480" spans="1:6" hidden="1" x14ac:dyDescent="0.25">
      <c r="A1480" s="140">
        <v>572772</v>
      </c>
      <c r="B1480" t="s">
        <v>326</v>
      </c>
      <c r="C1480">
        <v>5207</v>
      </c>
      <c r="D1480" t="s">
        <v>3582</v>
      </c>
      <c r="E1480" t="s">
        <v>5448</v>
      </c>
      <c r="F1480" t="s">
        <v>5449</v>
      </c>
    </row>
    <row r="1481" spans="1:6" hidden="1" x14ac:dyDescent="0.25">
      <c r="A1481" s="140">
        <v>576174</v>
      </c>
      <c r="B1481" t="s">
        <v>3835</v>
      </c>
      <c r="C1481">
        <v>5213</v>
      </c>
      <c r="D1481" t="s">
        <v>3826</v>
      </c>
      <c r="E1481" t="s">
        <v>5448</v>
      </c>
      <c r="F1481" t="s">
        <v>5449</v>
      </c>
    </row>
    <row r="1482" spans="1:6" hidden="1" x14ac:dyDescent="0.25">
      <c r="A1482" s="140">
        <v>572781</v>
      </c>
      <c r="B1482" t="s">
        <v>3592</v>
      </c>
      <c r="C1482">
        <v>5204</v>
      </c>
      <c r="D1482" t="s">
        <v>1804</v>
      </c>
      <c r="E1482" t="s">
        <v>5448</v>
      </c>
      <c r="F1482" t="s">
        <v>5449</v>
      </c>
    </row>
    <row r="1483" spans="1:6" hidden="1" x14ac:dyDescent="0.25">
      <c r="A1483" s="140">
        <v>576182</v>
      </c>
      <c r="B1483" t="s">
        <v>3836</v>
      </c>
      <c r="C1483">
        <v>5208</v>
      </c>
      <c r="D1483" t="s">
        <v>3845</v>
      </c>
      <c r="E1483" t="s">
        <v>5448</v>
      </c>
      <c r="F1483" t="s">
        <v>5449</v>
      </c>
    </row>
    <row r="1484" spans="1:6" hidden="1" x14ac:dyDescent="0.25">
      <c r="A1484" s="140">
        <v>579106</v>
      </c>
      <c r="B1484" t="s">
        <v>2248</v>
      </c>
      <c r="C1484">
        <v>5215</v>
      </c>
      <c r="D1484" t="s">
        <v>4083</v>
      </c>
      <c r="E1484" t="s">
        <v>5448</v>
      </c>
      <c r="F1484" t="s">
        <v>5449</v>
      </c>
    </row>
    <row r="1485" spans="1:6" hidden="1" x14ac:dyDescent="0.25">
      <c r="A1485" s="140">
        <v>576191</v>
      </c>
      <c r="B1485" t="s">
        <v>3837</v>
      </c>
      <c r="C1485">
        <v>5208</v>
      </c>
      <c r="D1485" t="s">
        <v>3845</v>
      </c>
      <c r="E1485" t="s">
        <v>5448</v>
      </c>
      <c r="F1485" t="s">
        <v>5449</v>
      </c>
    </row>
    <row r="1486" spans="1:6" hidden="1" x14ac:dyDescent="0.25">
      <c r="A1486" s="140">
        <v>573957</v>
      </c>
      <c r="B1486" t="s">
        <v>1504</v>
      </c>
      <c r="C1486">
        <v>5211</v>
      </c>
      <c r="D1486" t="s">
        <v>3716</v>
      </c>
      <c r="E1486" t="s">
        <v>5448</v>
      </c>
      <c r="F1486" t="s">
        <v>5449</v>
      </c>
    </row>
    <row r="1487" spans="1:6" hidden="1" x14ac:dyDescent="0.25">
      <c r="A1487" s="140">
        <v>576204</v>
      </c>
      <c r="B1487" t="s">
        <v>3129</v>
      </c>
      <c r="C1487">
        <v>5213</v>
      </c>
      <c r="D1487" t="s">
        <v>3826</v>
      </c>
      <c r="E1487" t="s">
        <v>5448</v>
      </c>
      <c r="F1487" t="s">
        <v>5449</v>
      </c>
    </row>
    <row r="1488" spans="1:6" hidden="1" x14ac:dyDescent="0.25">
      <c r="A1488" s="140">
        <v>569917</v>
      </c>
      <c r="B1488" t="s">
        <v>3362</v>
      </c>
      <c r="C1488">
        <v>5205</v>
      </c>
      <c r="D1488" t="s">
        <v>3354</v>
      </c>
      <c r="E1488" t="s">
        <v>5448</v>
      </c>
      <c r="F1488" t="s">
        <v>5449</v>
      </c>
    </row>
    <row r="1489" spans="1:6" hidden="1" x14ac:dyDescent="0.25">
      <c r="A1489" s="140">
        <v>569925</v>
      </c>
      <c r="B1489" t="s">
        <v>3363</v>
      </c>
      <c r="C1489">
        <v>5205</v>
      </c>
      <c r="D1489" t="s">
        <v>3354</v>
      </c>
      <c r="E1489" t="s">
        <v>5448</v>
      </c>
      <c r="F1489" t="s">
        <v>5449</v>
      </c>
    </row>
    <row r="1490" spans="1:6" hidden="1" x14ac:dyDescent="0.25">
      <c r="A1490" s="140">
        <v>579114</v>
      </c>
      <c r="B1490" t="s">
        <v>4025</v>
      </c>
      <c r="C1490">
        <v>5215</v>
      </c>
      <c r="D1490" t="s">
        <v>4083</v>
      </c>
      <c r="E1490" t="s">
        <v>5448</v>
      </c>
      <c r="F1490" t="s">
        <v>5449</v>
      </c>
    </row>
    <row r="1491" spans="1:6" hidden="1" x14ac:dyDescent="0.25">
      <c r="A1491" s="140">
        <v>505099</v>
      </c>
      <c r="B1491" t="s">
        <v>83</v>
      </c>
      <c r="C1491">
        <v>5209</v>
      </c>
      <c r="D1491" t="s">
        <v>3685</v>
      </c>
      <c r="E1491" t="s">
        <v>5448</v>
      </c>
      <c r="F1491" t="s">
        <v>5449</v>
      </c>
    </row>
    <row r="1492" spans="1:6" hidden="1" x14ac:dyDescent="0.25">
      <c r="A1492" s="140">
        <v>548995</v>
      </c>
      <c r="B1492" t="s">
        <v>1887</v>
      </c>
      <c r="C1492">
        <v>5204</v>
      </c>
      <c r="D1492" t="s">
        <v>1804</v>
      </c>
      <c r="E1492" t="s">
        <v>5448</v>
      </c>
      <c r="F1492" t="s">
        <v>5449</v>
      </c>
    </row>
    <row r="1493" spans="1:6" hidden="1" x14ac:dyDescent="0.25">
      <c r="A1493" s="140">
        <v>573965</v>
      </c>
      <c r="B1493" t="s">
        <v>3691</v>
      </c>
      <c r="C1493">
        <v>5209</v>
      </c>
      <c r="D1493" t="s">
        <v>3685</v>
      </c>
      <c r="E1493" t="s">
        <v>5448</v>
      </c>
      <c r="F1493" t="s">
        <v>5449</v>
      </c>
    </row>
    <row r="1494" spans="1:6" hidden="1" x14ac:dyDescent="0.25">
      <c r="A1494" s="140">
        <v>573973</v>
      </c>
      <c r="B1494" t="s">
        <v>3692</v>
      </c>
      <c r="C1494">
        <v>5209</v>
      </c>
      <c r="D1494" t="s">
        <v>3685</v>
      </c>
      <c r="E1494" t="s">
        <v>5448</v>
      </c>
      <c r="F1494" t="s">
        <v>5449</v>
      </c>
    </row>
    <row r="1495" spans="1:6" hidden="1" x14ac:dyDescent="0.25">
      <c r="A1495" s="140">
        <v>573981</v>
      </c>
      <c r="B1495" t="s">
        <v>3693</v>
      </c>
      <c r="C1495">
        <v>5209</v>
      </c>
      <c r="D1495" t="s">
        <v>3685</v>
      </c>
      <c r="E1495" t="s">
        <v>5448</v>
      </c>
      <c r="F1495" t="s">
        <v>5449</v>
      </c>
    </row>
    <row r="1496" spans="1:6" hidden="1" x14ac:dyDescent="0.25">
      <c r="A1496" s="140">
        <v>573990</v>
      </c>
      <c r="B1496" t="s">
        <v>3694</v>
      </c>
      <c r="C1496">
        <v>5209</v>
      </c>
      <c r="D1496" t="s">
        <v>3685</v>
      </c>
      <c r="E1496" t="s">
        <v>5448</v>
      </c>
      <c r="F1496" t="s">
        <v>5449</v>
      </c>
    </row>
    <row r="1497" spans="1:6" hidden="1" x14ac:dyDescent="0.25">
      <c r="A1497" s="140">
        <v>576212</v>
      </c>
      <c r="B1497" t="s">
        <v>3838</v>
      </c>
      <c r="C1497">
        <v>5202</v>
      </c>
      <c r="D1497" t="s">
        <v>3841</v>
      </c>
      <c r="E1497" t="s">
        <v>5448</v>
      </c>
      <c r="F1497" t="s">
        <v>5449</v>
      </c>
    </row>
    <row r="1498" spans="1:6" hidden="1" x14ac:dyDescent="0.25">
      <c r="A1498" s="140">
        <v>576221</v>
      </c>
      <c r="B1498" t="s">
        <v>2051</v>
      </c>
      <c r="C1498">
        <v>5208</v>
      </c>
      <c r="D1498" t="s">
        <v>3845</v>
      </c>
      <c r="E1498" t="s">
        <v>5448</v>
      </c>
      <c r="F1498" t="s">
        <v>5449</v>
      </c>
    </row>
    <row r="1499" spans="1:6" hidden="1" x14ac:dyDescent="0.25">
      <c r="A1499" s="140">
        <v>572811</v>
      </c>
      <c r="B1499" t="s">
        <v>3595</v>
      </c>
      <c r="C1499">
        <v>5207</v>
      </c>
      <c r="D1499" t="s">
        <v>3582</v>
      </c>
      <c r="E1499" t="s">
        <v>5448</v>
      </c>
      <c r="F1499" t="s">
        <v>5449</v>
      </c>
    </row>
    <row r="1500" spans="1:6" hidden="1" x14ac:dyDescent="0.25">
      <c r="A1500" s="140">
        <v>569933</v>
      </c>
      <c r="B1500" t="s">
        <v>3364</v>
      </c>
      <c r="C1500">
        <v>5205</v>
      </c>
      <c r="D1500" t="s">
        <v>3354</v>
      </c>
      <c r="E1500" t="s">
        <v>5448</v>
      </c>
      <c r="F1500" t="s">
        <v>5449</v>
      </c>
    </row>
    <row r="1501" spans="1:6" hidden="1" x14ac:dyDescent="0.25">
      <c r="A1501" s="140">
        <v>576247</v>
      </c>
      <c r="B1501" t="s">
        <v>3839</v>
      </c>
      <c r="C1501">
        <v>5202</v>
      </c>
      <c r="D1501" t="s">
        <v>3841</v>
      </c>
      <c r="E1501" t="s">
        <v>5448</v>
      </c>
      <c r="F1501" t="s">
        <v>5449</v>
      </c>
    </row>
    <row r="1502" spans="1:6" hidden="1" x14ac:dyDescent="0.25">
      <c r="A1502" s="140">
        <v>572829</v>
      </c>
      <c r="B1502" t="s">
        <v>3596</v>
      </c>
      <c r="C1502">
        <v>5207</v>
      </c>
      <c r="D1502" t="s">
        <v>3582</v>
      </c>
      <c r="E1502" t="s">
        <v>5448</v>
      </c>
      <c r="F1502" t="s">
        <v>5449</v>
      </c>
    </row>
    <row r="1503" spans="1:6" hidden="1" x14ac:dyDescent="0.25">
      <c r="A1503" s="140">
        <v>549118</v>
      </c>
      <c r="B1503" t="s">
        <v>1897</v>
      </c>
      <c r="C1503">
        <v>5207</v>
      </c>
      <c r="D1503" t="s">
        <v>3582</v>
      </c>
      <c r="E1503" t="s">
        <v>5448</v>
      </c>
      <c r="F1503" t="s">
        <v>5449</v>
      </c>
    </row>
    <row r="1504" spans="1:6" hidden="1" x14ac:dyDescent="0.25">
      <c r="A1504" s="140">
        <v>569941</v>
      </c>
      <c r="B1504" t="s">
        <v>3365</v>
      </c>
      <c r="C1504">
        <v>5205</v>
      </c>
      <c r="D1504" t="s">
        <v>3354</v>
      </c>
      <c r="E1504" t="s">
        <v>5448</v>
      </c>
      <c r="F1504" t="s">
        <v>5449</v>
      </c>
    </row>
    <row r="1505" spans="1:6" hidden="1" x14ac:dyDescent="0.25">
      <c r="A1505" s="140">
        <v>572837</v>
      </c>
      <c r="B1505" t="s">
        <v>3597</v>
      </c>
      <c r="C1505">
        <v>5204</v>
      </c>
      <c r="D1505" t="s">
        <v>1804</v>
      </c>
      <c r="E1505" t="s">
        <v>5448</v>
      </c>
      <c r="F1505" t="s">
        <v>5449</v>
      </c>
    </row>
    <row r="1506" spans="1:6" hidden="1" x14ac:dyDescent="0.25">
      <c r="A1506" s="140">
        <v>576263</v>
      </c>
      <c r="B1506" t="s">
        <v>3840</v>
      </c>
      <c r="C1506">
        <v>5202</v>
      </c>
      <c r="D1506" t="s">
        <v>3841</v>
      </c>
      <c r="E1506" t="s">
        <v>5448</v>
      </c>
      <c r="F1506" t="s">
        <v>5449</v>
      </c>
    </row>
    <row r="1507" spans="1:6" hidden="1" x14ac:dyDescent="0.25">
      <c r="A1507" s="140">
        <v>576271</v>
      </c>
      <c r="B1507" t="s">
        <v>3841</v>
      </c>
      <c r="C1507">
        <v>5202</v>
      </c>
      <c r="D1507" t="s">
        <v>3841</v>
      </c>
      <c r="E1507" t="s">
        <v>5448</v>
      </c>
      <c r="F1507" t="s">
        <v>5449</v>
      </c>
    </row>
    <row r="1508" spans="1:6" hidden="1" x14ac:dyDescent="0.25">
      <c r="A1508" s="140">
        <v>576280</v>
      </c>
      <c r="B1508" t="s">
        <v>2466</v>
      </c>
      <c r="C1508">
        <v>5202</v>
      </c>
      <c r="D1508" t="s">
        <v>3841</v>
      </c>
      <c r="E1508" t="s">
        <v>5448</v>
      </c>
      <c r="F1508" t="s">
        <v>5449</v>
      </c>
    </row>
    <row r="1509" spans="1:6" hidden="1" x14ac:dyDescent="0.25">
      <c r="A1509" s="140">
        <v>569968</v>
      </c>
      <c r="B1509" t="s">
        <v>3367</v>
      </c>
      <c r="C1509">
        <v>5205</v>
      </c>
      <c r="D1509" t="s">
        <v>3354</v>
      </c>
      <c r="E1509" t="s">
        <v>5448</v>
      </c>
      <c r="F1509" t="s">
        <v>5449</v>
      </c>
    </row>
    <row r="1510" spans="1:6" hidden="1" x14ac:dyDescent="0.25">
      <c r="A1510" s="140">
        <v>569976</v>
      </c>
      <c r="B1510" t="s">
        <v>3368</v>
      </c>
      <c r="C1510">
        <v>5205</v>
      </c>
      <c r="D1510" t="s">
        <v>3354</v>
      </c>
      <c r="E1510" t="s">
        <v>5448</v>
      </c>
      <c r="F1510" t="s">
        <v>5449</v>
      </c>
    </row>
    <row r="1511" spans="1:6" hidden="1" x14ac:dyDescent="0.25">
      <c r="A1511" s="140">
        <v>574015</v>
      </c>
      <c r="B1511" t="s">
        <v>53</v>
      </c>
      <c r="C1511">
        <v>5206</v>
      </c>
      <c r="D1511" t="s">
        <v>3703</v>
      </c>
      <c r="E1511" t="s">
        <v>5448</v>
      </c>
      <c r="F1511" t="s">
        <v>5449</v>
      </c>
    </row>
    <row r="1512" spans="1:6" hidden="1" x14ac:dyDescent="0.25">
      <c r="A1512" s="140">
        <v>579122</v>
      </c>
      <c r="B1512" t="s">
        <v>4026</v>
      </c>
      <c r="C1512">
        <v>5215</v>
      </c>
      <c r="D1512" t="s">
        <v>4083</v>
      </c>
      <c r="E1512" t="s">
        <v>5448</v>
      </c>
      <c r="F1512" t="s">
        <v>5449</v>
      </c>
    </row>
    <row r="1513" spans="1:6" hidden="1" x14ac:dyDescent="0.25">
      <c r="A1513" s="140">
        <v>554863</v>
      </c>
      <c r="B1513" t="s">
        <v>2347</v>
      </c>
      <c r="C1513">
        <v>5203</v>
      </c>
      <c r="D1513" t="s">
        <v>4033</v>
      </c>
      <c r="E1513" t="s">
        <v>5448</v>
      </c>
      <c r="F1513" t="s">
        <v>5449</v>
      </c>
    </row>
    <row r="1514" spans="1:6" hidden="1" x14ac:dyDescent="0.25">
      <c r="A1514" s="140">
        <v>579149</v>
      </c>
      <c r="B1514" t="s">
        <v>4028</v>
      </c>
      <c r="C1514">
        <v>5215</v>
      </c>
      <c r="D1514" t="s">
        <v>4083</v>
      </c>
      <c r="E1514" t="s">
        <v>5448</v>
      </c>
      <c r="F1514" t="s">
        <v>5449</v>
      </c>
    </row>
    <row r="1515" spans="1:6" hidden="1" x14ac:dyDescent="0.25">
      <c r="A1515" s="140">
        <v>579157</v>
      </c>
      <c r="B1515" t="s">
        <v>4029</v>
      </c>
      <c r="C1515">
        <v>5215</v>
      </c>
      <c r="D1515" t="s">
        <v>4083</v>
      </c>
      <c r="E1515" t="s">
        <v>5448</v>
      </c>
      <c r="F1515" t="s">
        <v>5449</v>
      </c>
    </row>
    <row r="1516" spans="1:6" hidden="1" x14ac:dyDescent="0.25">
      <c r="A1516" s="140">
        <v>579165</v>
      </c>
      <c r="B1516" t="s">
        <v>4030</v>
      </c>
      <c r="C1516">
        <v>5215</v>
      </c>
      <c r="D1516" t="s">
        <v>4083</v>
      </c>
      <c r="E1516" t="s">
        <v>5448</v>
      </c>
      <c r="F1516" t="s">
        <v>5449</v>
      </c>
    </row>
    <row r="1517" spans="1:6" hidden="1" x14ac:dyDescent="0.25">
      <c r="A1517" s="140">
        <v>549088</v>
      </c>
      <c r="B1517" t="s">
        <v>1894</v>
      </c>
      <c r="C1517">
        <v>5207</v>
      </c>
      <c r="D1517" t="s">
        <v>3582</v>
      </c>
      <c r="E1517" t="s">
        <v>5448</v>
      </c>
      <c r="F1517" t="s">
        <v>5449</v>
      </c>
    </row>
    <row r="1518" spans="1:6" hidden="1" x14ac:dyDescent="0.25">
      <c r="A1518" s="140">
        <v>579173</v>
      </c>
      <c r="B1518" t="s">
        <v>4031</v>
      </c>
      <c r="C1518">
        <v>5214</v>
      </c>
      <c r="D1518" t="s">
        <v>4019</v>
      </c>
      <c r="E1518" t="s">
        <v>5448</v>
      </c>
      <c r="F1518" t="s">
        <v>5449</v>
      </c>
    </row>
    <row r="1519" spans="1:6" hidden="1" x14ac:dyDescent="0.25">
      <c r="A1519" s="140">
        <v>569984</v>
      </c>
      <c r="B1519" t="s">
        <v>3369</v>
      </c>
      <c r="C1519">
        <v>5205</v>
      </c>
      <c r="D1519" t="s">
        <v>3354</v>
      </c>
      <c r="E1519" t="s">
        <v>5448</v>
      </c>
      <c r="F1519" t="s">
        <v>5449</v>
      </c>
    </row>
    <row r="1520" spans="1:6" hidden="1" x14ac:dyDescent="0.25">
      <c r="A1520" s="140">
        <v>574023</v>
      </c>
      <c r="B1520" t="s">
        <v>3695</v>
      </c>
      <c r="C1520">
        <v>5209</v>
      </c>
      <c r="D1520" t="s">
        <v>3685</v>
      </c>
      <c r="E1520" t="s">
        <v>5448</v>
      </c>
      <c r="F1520" t="s">
        <v>5449</v>
      </c>
    </row>
    <row r="1521" spans="1:6" hidden="1" x14ac:dyDescent="0.25">
      <c r="A1521" s="140">
        <v>579181</v>
      </c>
      <c r="B1521" t="s">
        <v>909</v>
      </c>
      <c r="C1521">
        <v>5203</v>
      </c>
      <c r="D1521" t="s">
        <v>4033</v>
      </c>
      <c r="E1521" t="s">
        <v>5448</v>
      </c>
      <c r="F1521" t="s">
        <v>5449</v>
      </c>
    </row>
    <row r="1522" spans="1:6" hidden="1" x14ac:dyDescent="0.25">
      <c r="A1522" s="140">
        <v>576301</v>
      </c>
      <c r="B1522" t="s">
        <v>3842</v>
      </c>
      <c r="C1522">
        <v>5208</v>
      </c>
      <c r="D1522" t="s">
        <v>3845</v>
      </c>
      <c r="E1522" t="s">
        <v>5448</v>
      </c>
      <c r="F1522" t="s">
        <v>5449</v>
      </c>
    </row>
    <row r="1523" spans="1:6" hidden="1" x14ac:dyDescent="0.25">
      <c r="A1523" s="140">
        <v>573337</v>
      </c>
      <c r="B1523" t="s">
        <v>3639</v>
      </c>
      <c r="C1523">
        <v>5207</v>
      </c>
      <c r="D1523" t="s">
        <v>3582</v>
      </c>
      <c r="E1523" t="s">
        <v>5448</v>
      </c>
      <c r="F1523" t="s">
        <v>5449</v>
      </c>
    </row>
    <row r="1524" spans="1:6" hidden="1" x14ac:dyDescent="0.25">
      <c r="A1524" s="140">
        <v>579190</v>
      </c>
      <c r="B1524" t="s">
        <v>4032</v>
      </c>
      <c r="C1524">
        <v>5203</v>
      </c>
      <c r="D1524" t="s">
        <v>4033</v>
      </c>
      <c r="E1524" t="s">
        <v>5448</v>
      </c>
      <c r="F1524" t="s">
        <v>5449</v>
      </c>
    </row>
    <row r="1525" spans="1:6" hidden="1" x14ac:dyDescent="0.25">
      <c r="A1525" s="140">
        <v>579203</v>
      </c>
      <c r="B1525" t="s">
        <v>4033</v>
      </c>
      <c r="C1525">
        <v>5203</v>
      </c>
      <c r="D1525" t="s">
        <v>4033</v>
      </c>
      <c r="E1525" t="s">
        <v>5448</v>
      </c>
      <c r="F1525" t="s">
        <v>5449</v>
      </c>
    </row>
    <row r="1526" spans="1:6" hidden="1" x14ac:dyDescent="0.25">
      <c r="A1526" s="140">
        <v>569992</v>
      </c>
      <c r="B1526" t="s">
        <v>3370</v>
      </c>
      <c r="C1526">
        <v>5205</v>
      </c>
      <c r="D1526" t="s">
        <v>3354</v>
      </c>
      <c r="E1526" t="s">
        <v>5448</v>
      </c>
      <c r="F1526" t="s">
        <v>5449</v>
      </c>
    </row>
    <row r="1527" spans="1:6" hidden="1" x14ac:dyDescent="0.25">
      <c r="A1527" s="140">
        <v>579211</v>
      </c>
      <c r="B1527" t="s">
        <v>4034</v>
      </c>
      <c r="C1527">
        <v>5214</v>
      </c>
      <c r="D1527" t="s">
        <v>4019</v>
      </c>
      <c r="E1527" t="s">
        <v>5448</v>
      </c>
      <c r="F1527" t="s">
        <v>5449</v>
      </c>
    </row>
    <row r="1528" spans="1:6" hidden="1" x14ac:dyDescent="0.25">
      <c r="A1528" s="140">
        <v>579220</v>
      </c>
      <c r="B1528" t="s">
        <v>4035</v>
      </c>
      <c r="C1528">
        <v>5214</v>
      </c>
      <c r="D1528" t="s">
        <v>4019</v>
      </c>
      <c r="E1528" t="s">
        <v>5448</v>
      </c>
      <c r="F1528" t="s">
        <v>5449</v>
      </c>
    </row>
    <row r="1529" spans="1:6" hidden="1" x14ac:dyDescent="0.25">
      <c r="A1529" s="140">
        <v>574031</v>
      </c>
      <c r="B1529" t="s">
        <v>3696</v>
      </c>
      <c r="C1529">
        <v>5201</v>
      </c>
      <c r="D1529" t="s">
        <v>1400</v>
      </c>
      <c r="E1529" t="s">
        <v>5448</v>
      </c>
      <c r="F1529" t="s">
        <v>5449</v>
      </c>
    </row>
    <row r="1530" spans="1:6" hidden="1" x14ac:dyDescent="0.25">
      <c r="A1530" s="140">
        <v>574040</v>
      </c>
      <c r="B1530" t="s">
        <v>1531</v>
      </c>
      <c r="C1530">
        <v>5206</v>
      </c>
      <c r="D1530" t="s">
        <v>3703</v>
      </c>
      <c r="E1530" t="s">
        <v>5448</v>
      </c>
      <c r="F1530" t="s">
        <v>5449</v>
      </c>
    </row>
    <row r="1531" spans="1:6" hidden="1" x14ac:dyDescent="0.25">
      <c r="A1531" s="140">
        <v>574058</v>
      </c>
      <c r="B1531" t="s">
        <v>3697</v>
      </c>
      <c r="C1531">
        <v>5201</v>
      </c>
      <c r="D1531" t="s">
        <v>1400</v>
      </c>
      <c r="E1531" t="s">
        <v>5448</v>
      </c>
      <c r="F1531" t="s">
        <v>5449</v>
      </c>
    </row>
    <row r="1532" spans="1:6" hidden="1" x14ac:dyDescent="0.25">
      <c r="A1532" s="140">
        <v>570001</v>
      </c>
      <c r="B1532" t="s">
        <v>3371</v>
      </c>
      <c r="C1532">
        <v>5212</v>
      </c>
      <c r="D1532" t="s">
        <v>3414</v>
      </c>
      <c r="E1532" t="s">
        <v>5448</v>
      </c>
      <c r="F1532" t="s">
        <v>5449</v>
      </c>
    </row>
    <row r="1533" spans="1:6" hidden="1" x14ac:dyDescent="0.25">
      <c r="A1533" s="140">
        <v>570010</v>
      </c>
      <c r="B1533" t="s">
        <v>3372</v>
      </c>
      <c r="C1533">
        <v>5205</v>
      </c>
      <c r="D1533" t="s">
        <v>3354</v>
      </c>
      <c r="E1533" t="s">
        <v>5448</v>
      </c>
      <c r="F1533" t="s">
        <v>5449</v>
      </c>
    </row>
    <row r="1534" spans="1:6" hidden="1" x14ac:dyDescent="0.25">
      <c r="A1534" s="140">
        <v>572900</v>
      </c>
      <c r="B1534" t="s">
        <v>3603</v>
      </c>
      <c r="C1534">
        <v>5207</v>
      </c>
      <c r="D1534" t="s">
        <v>3582</v>
      </c>
      <c r="E1534" t="s">
        <v>5448</v>
      </c>
      <c r="F1534" t="s">
        <v>5449</v>
      </c>
    </row>
    <row r="1535" spans="1:6" hidden="1" x14ac:dyDescent="0.25">
      <c r="A1535" s="140">
        <v>570028</v>
      </c>
      <c r="B1535" t="s">
        <v>3373</v>
      </c>
      <c r="C1535">
        <v>5205</v>
      </c>
      <c r="D1535" t="s">
        <v>3354</v>
      </c>
      <c r="E1535" t="s">
        <v>5448</v>
      </c>
      <c r="F1535" t="s">
        <v>5449</v>
      </c>
    </row>
    <row r="1536" spans="1:6" hidden="1" x14ac:dyDescent="0.25">
      <c r="A1536" s="140">
        <v>572918</v>
      </c>
      <c r="B1536" t="s">
        <v>3137</v>
      </c>
      <c r="C1536">
        <v>5204</v>
      </c>
      <c r="D1536" t="s">
        <v>1804</v>
      </c>
      <c r="E1536" t="s">
        <v>5448</v>
      </c>
      <c r="F1536" t="s">
        <v>5449</v>
      </c>
    </row>
    <row r="1537" spans="1:6" hidden="1" x14ac:dyDescent="0.25">
      <c r="A1537" s="140">
        <v>579238</v>
      </c>
      <c r="B1537" t="s">
        <v>4036</v>
      </c>
      <c r="C1537">
        <v>5203</v>
      </c>
      <c r="D1537" t="s">
        <v>4033</v>
      </c>
      <c r="E1537" t="s">
        <v>5448</v>
      </c>
      <c r="F1537" t="s">
        <v>5449</v>
      </c>
    </row>
    <row r="1538" spans="1:6" hidden="1" x14ac:dyDescent="0.25">
      <c r="A1538" s="140">
        <v>579254</v>
      </c>
      <c r="B1538" t="s">
        <v>4038</v>
      </c>
      <c r="C1538">
        <v>5215</v>
      </c>
      <c r="D1538" t="s">
        <v>4083</v>
      </c>
      <c r="E1538" t="s">
        <v>5448</v>
      </c>
      <c r="F1538" t="s">
        <v>5449</v>
      </c>
    </row>
    <row r="1539" spans="1:6" hidden="1" x14ac:dyDescent="0.25">
      <c r="A1539" s="140">
        <v>579262</v>
      </c>
      <c r="B1539" t="s">
        <v>4039</v>
      </c>
      <c r="C1539">
        <v>5214</v>
      </c>
      <c r="D1539" t="s">
        <v>4019</v>
      </c>
      <c r="E1539" t="s">
        <v>5448</v>
      </c>
      <c r="F1539" t="s">
        <v>5449</v>
      </c>
    </row>
    <row r="1540" spans="1:6" hidden="1" x14ac:dyDescent="0.25">
      <c r="A1540" s="140">
        <v>579271</v>
      </c>
      <c r="B1540" t="s">
        <v>4040</v>
      </c>
      <c r="C1540">
        <v>5214</v>
      </c>
      <c r="D1540" t="s">
        <v>4019</v>
      </c>
      <c r="E1540" t="s">
        <v>5448</v>
      </c>
      <c r="F1540" t="s">
        <v>5449</v>
      </c>
    </row>
    <row r="1541" spans="1:6" hidden="1" x14ac:dyDescent="0.25">
      <c r="A1541" s="140">
        <v>574066</v>
      </c>
      <c r="B1541" t="s">
        <v>3698</v>
      </c>
      <c r="C1541">
        <v>5209</v>
      </c>
      <c r="D1541" t="s">
        <v>3685</v>
      </c>
      <c r="E1541" t="s">
        <v>5448</v>
      </c>
      <c r="F1541" t="s">
        <v>5449</v>
      </c>
    </row>
    <row r="1542" spans="1:6" hidden="1" x14ac:dyDescent="0.25">
      <c r="A1542" s="140">
        <v>547531</v>
      </c>
      <c r="B1542" t="s">
        <v>1771</v>
      </c>
      <c r="C1542">
        <v>5206</v>
      </c>
      <c r="D1542" t="s">
        <v>3703</v>
      </c>
      <c r="E1542" t="s">
        <v>5448</v>
      </c>
      <c r="F1542" t="s">
        <v>5449</v>
      </c>
    </row>
    <row r="1543" spans="1:6" hidden="1" x14ac:dyDescent="0.25">
      <c r="A1543" s="140">
        <v>572926</v>
      </c>
      <c r="B1543" t="s">
        <v>1804</v>
      </c>
      <c r="C1543">
        <v>5204</v>
      </c>
      <c r="D1543" t="s">
        <v>1804</v>
      </c>
      <c r="E1543" t="s">
        <v>5448</v>
      </c>
      <c r="F1543" t="s">
        <v>5449</v>
      </c>
    </row>
    <row r="1544" spans="1:6" hidden="1" x14ac:dyDescent="0.25">
      <c r="A1544" s="140">
        <v>574074</v>
      </c>
      <c r="B1544" t="s">
        <v>3699</v>
      </c>
      <c r="C1544">
        <v>5209</v>
      </c>
      <c r="D1544" t="s">
        <v>3685</v>
      </c>
      <c r="E1544" t="s">
        <v>5448</v>
      </c>
      <c r="F1544" t="s">
        <v>5449</v>
      </c>
    </row>
    <row r="1545" spans="1:6" hidden="1" x14ac:dyDescent="0.25">
      <c r="A1545" s="140">
        <v>570044</v>
      </c>
      <c r="B1545" t="s">
        <v>3375</v>
      </c>
      <c r="C1545">
        <v>5205</v>
      </c>
      <c r="D1545" t="s">
        <v>3354</v>
      </c>
      <c r="E1545" t="s">
        <v>5448</v>
      </c>
      <c r="F1545" t="s">
        <v>5449</v>
      </c>
    </row>
    <row r="1546" spans="1:6" hidden="1" x14ac:dyDescent="0.25">
      <c r="A1546" s="140">
        <v>579297</v>
      </c>
      <c r="B1546" t="s">
        <v>4042</v>
      </c>
      <c r="C1546">
        <v>5215</v>
      </c>
      <c r="D1546" t="s">
        <v>4083</v>
      </c>
      <c r="E1546" t="s">
        <v>5448</v>
      </c>
      <c r="F1546" t="s">
        <v>5449</v>
      </c>
    </row>
    <row r="1547" spans="1:6" hidden="1" x14ac:dyDescent="0.25">
      <c r="A1547" s="140">
        <v>569810</v>
      </c>
      <c r="B1547" t="s">
        <v>3354</v>
      </c>
      <c r="C1547">
        <v>5205</v>
      </c>
      <c r="D1547" t="s">
        <v>3354</v>
      </c>
      <c r="E1547" t="s">
        <v>5448</v>
      </c>
      <c r="F1547" t="s">
        <v>5449</v>
      </c>
    </row>
    <row r="1548" spans="1:6" hidden="1" x14ac:dyDescent="0.25">
      <c r="A1548" s="140">
        <v>570052</v>
      </c>
      <c r="B1548" t="s">
        <v>194</v>
      </c>
      <c r="C1548">
        <v>5205</v>
      </c>
      <c r="D1548" t="s">
        <v>3354</v>
      </c>
      <c r="E1548" t="s">
        <v>5448</v>
      </c>
      <c r="F1548" t="s">
        <v>5449</v>
      </c>
    </row>
    <row r="1549" spans="1:6" hidden="1" x14ac:dyDescent="0.25">
      <c r="A1549" s="140">
        <v>574082</v>
      </c>
      <c r="B1549" t="s">
        <v>3700</v>
      </c>
      <c r="C1549">
        <v>5209</v>
      </c>
      <c r="D1549" t="s">
        <v>3685</v>
      </c>
      <c r="E1549" t="s">
        <v>5448</v>
      </c>
      <c r="F1549" t="s">
        <v>5449</v>
      </c>
    </row>
    <row r="1550" spans="1:6" hidden="1" x14ac:dyDescent="0.25">
      <c r="A1550" s="140">
        <v>548642</v>
      </c>
      <c r="B1550" t="s">
        <v>1861</v>
      </c>
      <c r="C1550">
        <v>5208</v>
      </c>
      <c r="D1550" t="s">
        <v>3845</v>
      </c>
      <c r="E1550" t="s">
        <v>5448</v>
      </c>
      <c r="F1550" t="s">
        <v>5449</v>
      </c>
    </row>
    <row r="1551" spans="1:6" hidden="1" x14ac:dyDescent="0.25">
      <c r="A1551" s="140">
        <v>579301</v>
      </c>
      <c r="B1551" t="s">
        <v>4043</v>
      </c>
      <c r="C1551">
        <v>5203</v>
      </c>
      <c r="D1551" t="s">
        <v>4033</v>
      </c>
      <c r="E1551" t="s">
        <v>5448</v>
      </c>
      <c r="F1551" t="s">
        <v>5449</v>
      </c>
    </row>
    <row r="1552" spans="1:6" hidden="1" x14ac:dyDescent="0.25">
      <c r="A1552" s="140">
        <v>570087</v>
      </c>
      <c r="B1552" t="s">
        <v>3378</v>
      </c>
      <c r="C1552">
        <v>5212</v>
      </c>
      <c r="D1552" t="s">
        <v>3414</v>
      </c>
      <c r="E1552" t="s">
        <v>5448</v>
      </c>
      <c r="F1552" t="s">
        <v>5449</v>
      </c>
    </row>
    <row r="1553" spans="1:6" hidden="1" x14ac:dyDescent="0.25">
      <c r="A1553" s="140">
        <v>573621</v>
      </c>
      <c r="B1553" t="s">
        <v>1217</v>
      </c>
      <c r="C1553">
        <v>5205</v>
      </c>
      <c r="D1553" t="s">
        <v>3354</v>
      </c>
      <c r="E1553" t="s">
        <v>5448</v>
      </c>
      <c r="F1553" t="s">
        <v>5449</v>
      </c>
    </row>
    <row r="1554" spans="1:6" hidden="1" x14ac:dyDescent="0.25">
      <c r="A1554" s="140">
        <v>574163</v>
      </c>
      <c r="B1554" t="s">
        <v>3706</v>
      </c>
      <c r="C1554">
        <v>5201</v>
      </c>
      <c r="D1554" t="s">
        <v>1400</v>
      </c>
      <c r="E1554" t="s">
        <v>5448</v>
      </c>
      <c r="F1554" t="s">
        <v>5449</v>
      </c>
    </row>
    <row r="1555" spans="1:6" hidden="1" x14ac:dyDescent="0.25">
      <c r="A1555" s="140">
        <v>576310</v>
      </c>
      <c r="B1555" t="s">
        <v>3843</v>
      </c>
      <c r="C1555">
        <v>5208</v>
      </c>
      <c r="D1555" t="s">
        <v>3845</v>
      </c>
      <c r="E1555" t="s">
        <v>5448</v>
      </c>
      <c r="F1555" t="s">
        <v>5449</v>
      </c>
    </row>
    <row r="1556" spans="1:6" hidden="1" x14ac:dyDescent="0.25">
      <c r="A1556" s="140">
        <v>548791</v>
      </c>
      <c r="B1556" t="s">
        <v>569</v>
      </c>
      <c r="C1556">
        <v>5202</v>
      </c>
      <c r="D1556" t="s">
        <v>3841</v>
      </c>
      <c r="E1556" t="s">
        <v>5448</v>
      </c>
      <c r="F1556" t="s">
        <v>5449</v>
      </c>
    </row>
    <row r="1557" spans="1:6" hidden="1" x14ac:dyDescent="0.25">
      <c r="A1557" s="140">
        <v>570109</v>
      </c>
      <c r="B1557" t="s">
        <v>3380</v>
      </c>
      <c r="C1557">
        <v>5205</v>
      </c>
      <c r="D1557" t="s">
        <v>3354</v>
      </c>
      <c r="E1557" t="s">
        <v>5448</v>
      </c>
      <c r="F1557" t="s">
        <v>5449</v>
      </c>
    </row>
    <row r="1558" spans="1:6" hidden="1" x14ac:dyDescent="0.25">
      <c r="A1558" s="140">
        <v>549355</v>
      </c>
      <c r="B1558" t="s">
        <v>1919</v>
      </c>
      <c r="C1558">
        <v>5207</v>
      </c>
      <c r="D1558" t="s">
        <v>3582</v>
      </c>
      <c r="E1558" t="s">
        <v>5448</v>
      </c>
      <c r="F1558" t="s">
        <v>5449</v>
      </c>
    </row>
    <row r="1559" spans="1:6" hidden="1" x14ac:dyDescent="0.25">
      <c r="A1559" s="140">
        <v>572969</v>
      </c>
      <c r="B1559" t="s">
        <v>3607</v>
      </c>
      <c r="C1559">
        <v>5204</v>
      </c>
      <c r="D1559" t="s">
        <v>1804</v>
      </c>
      <c r="E1559" t="s">
        <v>5448</v>
      </c>
      <c r="F1559" t="s">
        <v>5449</v>
      </c>
    </row>
    <row r="1560" spans="1:6" hidden="1" x14ac:dyDescent="0.25">
      <c r="A1560" s="140">
        <v>549037</v>
      </c>
      <c r="B1560" t="s">
        <v>1219</v>
      </c>
      <c r="C1560">
        <v>5207</v>
      </c>
      <c r="D1560" t="s">
        <v>3582</v>
      </c>
      <c r="E1560" t="s">
        <v>5448</v>
      </c>
      <c r="F1560" t="s">
        <v>5449</v>
      </c>
    </row>
    <row r="1561" spans="1:6" hidden="1" x14ac:dyDescent="0.25">
      <c r="A1561" s="140">
        <v>579319</v>
      </c>
      <c r="B1561" t="s">
        <v>4044</v>
      </c>
      <c r="C1561">
        <v>5214</v>
      </c>
      <c r="D1561" t="s">
        <v>4019</v>
      </c>
      <c r="E1561" t="s">
        <v>5448</v>
      </c>
      <c r="F1561" t="s">
        <v>5449</v>
      </c>
    </row>
    <row r="1562" spans="1:6" hidden="1" x14ac:dyDescent="0.25">
      <c r="A1562" s="140">
        <v>579327</v>
      </c>
      <c r="B1562" t="s">
        <v>4045</v>
      </c>
      <c r="C1562">
        <v>5203</v>
      </c>
      <c r="D1562" t="s">
        <v>4033</v>
      </c>
      <c r="E1562" t="s">
        <v>5448</v>
      </c>
      <c r="F1562" t="s">
        <v>5449</v>
      </c>
    </row>
    <row r="1563" spans="1:6" hidden="1" x14ac:dyDescent="0.25">
      <c r="A1563" s="140">
        <v>570125</v>
      </c>
      <c r="B1563" t="s">
        <v>3382</v>
      </c>
      <c r="C1563">
        <v>5205</v>
      </c>
      <c r="D1563" t="s">
        <v>3354</v>
      </c>
      <c r="E1563" t="s">
        <v>5448</v>
      </c>
      <c r="F1563" t="s">
        <v>5449</v>
      </c>
    </row>
    <row r="1564" spans="1:6" hidden="1" x14ac:dyDescent="0.25">
      <c r="A1564" s="140">
        <v>579335</v>
      </c>
      <c r="B1564" t="s">
        <v>4046</v>
      </c>
      <c r="C1564">
        <v>5214</v>
      </c>
      <c r="D1564" t="s">
        <v>4019</v>
      </c>
      <c r="E1564" t="s">
        <v>5448</v>
      </c>
      <c r="F1564" t="s">
        <v>5449</v>
      </c>
    </row>
    <row r="1565" spans="1:6" hidden="1" x14ac:dyDescent="0.25">
      <c r="A1565" s="140">
        <v>574112</v>
      </c>
      <c r="B1565" t="s">
        <v>3702</v>
      </c>
      <c r="C1565">
        <v>5206</v>
      </c>
      <c r="D1565" t="s">
        <v>3703</v>
      </c>
      <c r="E1565" t="s">
        <v>5448</v>
      </c>
      <c r="F1565" t="s">
        <v>5449</v>
      </c>
    </row>
    <row r="1566" spans="1:6" hidden="1" x14ac:dyDescent="0.25">
      <c r="A1566" s="140">
        <v>549223</v>
      </c>
      <c r="B1566" t="s">
        <v>1908</v>
      </c>
      <c r="C1566">
        <v>5207</v>
      </c>
      <c r="D1566" t="s">
        <v>3582</v>
      </c>
      <c r="E1566" t="s">
        <v>5448</v>
      </c>
      <c r="F1566" t="s">
        <v>5449</v>
      </c>
    </row>
    <row r="1567" spans="1:6" hidden="1" x14ac:dyDescent="0.25">
      <c r="A1567" s="140">
        <v>548782</v>
      </c>
      <c r="B1567" t="s">
        <v>1871</v>
      </c>
      <c r="C1567">
        <v>5213</v>
      </c>
      <c r="D1567" t="s">
        <v>3826</v>
      </c>
      <c r="E1567" t="s">
        <v>5448</v>
      </c>
      <c r="F1567" t="s">
        <v>5449</v>
      </c>
    </row>
    <row r="1568" spans="1:6" hidden="1" x14ac:dyDescent="0.25">
      <c r="A1568" s="140">
        <v>576328</v>
      </c>
      <c r="B1568" t="s">
        <v>1558</v>
      </c>
      <c r="C1568">
        <v>5202</v>
      </c>
      <c r="D1568" t="s">
        <v>3841</v>
      </c>
      <c r="E1568" t="s">
        <v>5448</v>
      </c>
      <c r="F1568" t="s">
        <v>5449</v>
      </c>
    </row>
    <row r="1569" spans="1:6" hidden="1" x14ac:dyDescent="0.25">
      <c r="A1569" s="140">
        <v>579351</v>
      </c>
      <c r="B1569" t="s">
        <v>4048</v>
      </c>
      <c r="C1569">
        <v>5214</v>
      </c>
      <c r="D1569" t="s">
        <v>4019</v>
      </c>
      <c r="E1569" t="s">
        <v>5448</v>
      </c>
      <c r="F1569" t="s">
        <v>5449</v>
      </c>
    </row>
    <row r="1570" spans="1:6" hidden="1" x14ac:dyDescent="0.25">
      <c r="A1570" s="140">
        <v>574121</v>
      </c>
      <c r="B1570" t="s">
        <v>3703</v>
      </c>
      <c r="C1570">
        <v>5206</v>
      </c>
      <c r="D1570" t="s">
        <v>3703</v>
      </c>
      <c r="E1570" t="s">
        <v>5448</v>
      </c>
      <c r="F1570" t="s">
        <v>5449</v>
      </c>
    </row>
    <row r="1571" spans="1:6" hidden="1" x14ac:dyDescent="0.25">
      <c r="A1571" s="140">
        <v>574139</v>
      </c>
      <c r="B1571" t="s">
        <v>3704</v>
      </c>
      <c r="C1571">
        <v>5206</v>
      </c>
      <c r="D1571" t="s">
        <v>3703</v>
      </c>
      <c r="E1571" t="s">
        <v>5448</v>
      </c>
      <c r="F1571" t="s">
        <v>5449</v>
      </c>
    </row>
    <row r="1572" spans="1:6" hidden="1" x14ac:dyDescent="0.25">
      <c r="A1572" s="140">
        <v>576336</v>
      </c>
      <c r="B1572" t="s">
        <v>3844</v>
      </c>
      <c r="C1572">
        <v>5213</v>
      </c>
      <c r="D1572" t="s">
        <v>3826</v>
      </c>
      <c r="E1572" t="s">
        <v>5448</v>
      </c>
      <c r="F1572" t="s">
        <v>5449</v>
      </c>
    </row>
    <row r="1573" spans="1:6" hidden="1" x14ac:dyDescent="0.25">
      <c r="A1573" s="140">
        <v>570133</v>
      </c>
      <c r="B1573" t="s">
        <v>3383</v>
      </c>
      <c r="C1573">
        <v>5205</v>
      </c>
      <c r="D1573" t="s">
        <v>3354</v>
      </c>
      <c r="E1573" t="s">
        <v>5448</v>
      </c>
      <c r="F1573" t="s">
        <v>5449</v>
      </c>
    </row>
    <row r="1574" spans="1:6" hidden="1" x14ac:dyDescent="0.25">
      <c r="A1574" s="140">
        <v>572993</v>
      </c>
      <c r="B1574" t="s">
        <v>3610</v>
      </c>
      <c r="C1574">
        <v>5204</v>
      </c>
      <c r="D1574" t="s">
        <v>1804</v>
      </c>
      <c r="E1574" t="s">
        <v>5448</v>
      </c>
      <c r="F1574" t="s">
        <v>5449</v>
      </c>
    </row>
    <row r="1575" spans="1:6" hidden="1" x14ac:dyDescent="0.25">
      <c r="A1575" s="140">
        <v>574147</v>
      </c>
      <c r="B1575" t="s">
        <v>975</v>
      </c>
      <c r="C1575">
        <v>5211</v>
      </c>
      <c r="D1575" t="s">
        <v>3716</v>
      </c>
      <c r="E1575" t="s">
        <v>5448</v>
      </c>
      <c r="F1575" t="s">
        <v>5449</v>
      </c>
    </row>
    <row r="1576" spans="1:6" hidden="1" x14ac:dyDescent="0.25">
      <c r="A1576" s="140">
        <v>574155</v>
      </c>
      <c r="B1576" t="s">
        <v>3705</v>
      </c>
      <c r="C1576">
        <v>5201</v>
      </c>
      <c r="D1576" t="s">
        <v>1400</v>
      </c>
      <c r="E1576" t="s">
        <v>5448</v>
      </c>
      <c r="F1576" t="s">
        <v>5449</v>
      </c>
    </row>
    <row r="1577" spans="1:6" hidden="1" x14ac:dyDescent="0.25">
      <c r="A1577" s="140">
        <v>572659</v>
      </c>
      <c r="B1577" t="s">
        <v>3582</v>
      </c>
      <c r="C1577">
        <v>5207</v>
      </c>
      <c r="D1577" t="s">
        <v>3582</v>
      </c>
      <c r="E1577" t="s">
        <v>5448</v>
      </c>
      <c r="F1577" t="s">
        <v>5449</v>
      </c>
    </row>
    <row r="1578" spans="1:6" hidden="1" x14ac:dyDescent="0.25">
      <c r="A1578" s="140">
        <v>573001</v>
      </c>
      <c r="B1578" t="s">
        <v>3611</v>
      </c>
      <c r="C1578">
        <v>5207</v>
      </c>
      <c r="D1578" t="s">
        <v>3582</v>
      </c>
      <c r="E1578" t="s">
        <v>5448</v>
      </c>
      <c r="F1578" t="s">
        <v>5449</v>
      </c>
    </row>
    <row r="1579" spans="1:6" hidden="1" x14ac:dyDescent="0.25">
      <c r="A1579" s="140">
        <v>576352</v>
      </c>
      <c r="B1579" t="s">
        <v>1554</v>
      </c>
      <c r="C1579">
        <v>5205</v>
      </c>
      <c r="D1579" t="s">
        <v>3354</v>
      </c>
      <c r="E1579" t="s">
        <v>5448</v>
      </c>
      <c r="F1579" t="s">
        <v>5449</v>
      </c>
    </row>
    <row r="1580" spans="1:6" hidden="1" x14ac:dyDescent="0.25">
      <c r="A1580" s="140">
        <v>549151</v>
      </c>
      <c r="B1580" t="s">
        <v>1901</v>
      </c>
      <c r="C1580">
        <v>5207</v>
      </c>
      <c r="D1580" t="s">
        <v>3582</v>
      </c>
      <c r="E1580" t="s">
        <v>5448</v>
      </c>
      <c r="F1580" t="s">
        <v>5449</v>
      </c>
    </row>
    <row r="1581" spans="1:6" hidden="1" x14ac:dyDescent="0.25">
      <c r="A1581" s="140">
        <v>579378</v>
      </c>
      <c r="B1581" t="s">
        <v>4049</v>
      </c>
      <c r="C1581">
        <v>5214</v>
      </c>
      <c r="D1581" t="s">
        <v>4019</v>
      </c>
      <c r="E1581" t="s">
        <v>5448</v>
      </c>
      <c r="F1581" t="s">
        <v>5449</v>
      </c>
    </row>
    <row r="1582" spans="1:6" hidden="1" x14ac:dyDescent="0.25">
      <c r="A1582" s="140">
        <v>549312</v>
      </c>
      <c r="B1582" t="s">
        <v>1915</v>
      </c>
      <c r="C1582">
        <v>5207</v>
      </c>
      <c r="D1582" t="s">
        <v>3582</v>
      </c>
      <c r="E1582" t="s">
        <v>5448</v>
      </c>
      <c r="F1582" t="s">
        <v>5449</v>
      </c>
    </row>
    <row r="1583" spans="1:6" hidden="1" x14ac:dyDescent="0.25">
      <c r="A1583" s="140">
        <v>570150</v>
      </c>
      <c r="B1583" t="s">
        <v>3384</v>
      </c>
      <c r="C1583">
        <v>5205</v>
      </c>
      <c r="D1583" t="s">
        <v>3354</v>
      </c>
      <c r="E1583" t="s">
        <v>5448</v>
      </c>
      <c r="F1583" t="s">
        <v>5449</v>
      </c>
    </row>
    <row r="1584" spans="1:6" hidden="1" x14ac:dyDescent="0.25">
      <c r="A1584" s="140">
        <v>549169</v>
      </c>
      <c r="B1584" t="s">
        <v>1902</v>
      </c>
      <c r="C1584">
        <v>5207</v>
      </c>
      <c r="D1584" t="s">
        <v>3582</v>
      </c>
      <c r="E1584" t="s">
        <v>5448</v>
      </c>
      <c r="F1584" t="s">
        <v>5449</v>
      </c>
    </row>
    <row r="1585" spans="1:6" hidden="1" x14ac:dyDescent="0.25">
      <c r="A1585" s="140">
        <v>570168</v>
      </c>
      <c r="B1585" t="s">
        <v>3385</v>
      </c>
      <c r="C1585">
        <v>5205</v>
      </c>
      <c r="D1585" t="s">
        <v>3354</v>
      </c>
      <c r="E1585" t="s">
        <v>5448</v>
      </c>
      <c r="F1585" t="s">
        <v>5449</v>
      </c>
    </row>
    <row r="1586" spans="1:6" hidden="1" x14ac:dyDescent="0.25">
      <c r="A1586" s="140">
        <v>579386</v>
      </c>
      <c r="B1586" t="s">
        <v>4050</v>
      </c>
      <c r="C1586">
        <v>5215</v>
      </c>
      <c r="D1586" t="s">
        <v>4083</v>
      </c>
      <c r="E1586" t="s">
        <v>5448</v>
      </c>
      <c r="F1586" t="s">
        <v>5449</v>
      </c>
    </row>
    <row r="1587" spans="1:6" hidden="1" x14ac:dyDescent="0.25">
      <c r="A1587" s="140">
        <v>573043</v>
      </c>
      <c r="B1587" t="s">
        <v>3614</v>
      </c>
      <c r="C1587">
        <v>5207</v>
      </c>
      <c r="D1587" t="s">
        <v>3582</v>
      </c>
      <c r="E1587" t="s">
        <v>5448</v>
      </c>
      <c r="F1587" t="s">
        <v>5449</v>
      </c>
    </row>
    <row r="1588" spans="1:6" hidden="1" x14ac:dyDescent="0.25">
      <c r="A1588" s="140">
        <v>573710</v>
      </c>
      <c r="B1588" t="s">
        <v>3672</v>
      </c>
      <c r="C1588">
        <v>5212</v>
      </c>
      <c r="D1588" t="s">
        <v>3414</v>
      </c>
      <c r="E1588" t="s">
        <v>5448</v>
      </c>
      <c r="F1588" t="s">
        <v>5449</v>
      </c>
    </row>
    <row r="1589" spans="1:6" hidden="1" x14ac:dyDescent="0.25">
      <c r="A1589" s="140">
        <v>579394</v>
      </c>
      <c r="B1589" t="s">
        <v>4051</v>
      </c>
      <c r="C1589">
        <v>5203</v>
      </c>
      <c r="D1589" t="s">
        <v>4033</v>
      </c>
      <c r="E1589" t="s">
        <v>5448</v>
      </c>
      <c r="F1589" t="s">
        <v>5449</v>
      </c>
    </row>
    <row r="1590" spans="1:6" hidden="1" x14ac:dyDescent="0.25">
      <c r="A1590" s="140">
        <v>579408</v>
      </c>
      <c r="B1590" t="s">
        <v>4052</v>
      </c>
      <c r="C1590">
        <v>5203</v>
      </c>
      <c r="D1590" t="s">
        <v>4033</v>
      </c>
      <c r="E1590" t="s">
        <v>5448</v>
      </c>
      <c r="F1590" t="s">
        <v>5449</v>
      </c>
    </row>
    <row r="1591" spans="1:6" hidden="1" x14ac:dyDescent="0.25">
      <c r="A1591" s="140">
        <v>573051</v>
      </c>
      <c r="B1591" t="s">
        <v>3615</v>
      </c>
      <c r="C1591">
        <v>5207</v>
      </c>
      <c r="D1591" t="s">
        <v>3582</v>
      </c>
      <c r="E1591" t="s">
        <v>5448</v>
      </c>
      <c r="F1591" t="s">
        <v>5449</v>
      </c>
    </row>
    <row r="1592" spans="1:6" hidden="1" x14ac:dyDescent="0.25">
      <c r="A1592" s="140">
        <v>573060</v>
      </c>
      <c r="B1592" t="s">
        <v>3616</v>
      </c>
      <c r="C1592">
        <v>5207</v>
      </c>
      <c r="D1592" t="s">
        <v>3582</v>
      </c>
      <c r="E1592" t="s">
        <v>5448</v>
      </c>
      <c r="F1592" t="s">
        <v>5449</v>
      </c>
    </row>
    <row r="1593" spans="1:6" hidden="1" x14ac:dyDescent="0.25">
      <c r="A1593" s="140">
        <v>570176</v>
      </c>
      <c r="B1593" t="s">
        <v>3386</v>
      </c>
      <c r="C1593">
        <v>5205</v>
      </c>
      <c r="D1593" t="s">
        <v>3354</v>
      </c>
      <c r="E1593" t="s">
        <v>5448</v>
      </c>
      <c r="F1593" t="s">
        <v>5449</v>
      </c>
    </row>
    <row r="1594" spans="1:6" hidden="1" x14ac:dyDescent="0.25">
      <c r="A1594" s="140">
        <v>570184</v>
      </c>
      <c r="B1594" t="s">
        <v>3387</v>
      </c>
      <c r="C1594">
        <v>5205</v>
      </c>
      <c r="D1594" t="s">
        <v>3354</v>
      </c>
      <c r="E1594" t="s">
        <v>5448</v>
      </c>
      <c r="F1594" t="s">
        <v>5449</v>
      </c>
    </row>
    <row r="1595" spans="1:6" hidden="1" x14ac:dyDescent="0.25">
      <c r="A1595" s="140">
        <v>548928</v>
      </c>
      <c r="B1595" t="s">
        <v>69</v>
      </c>
      <c r="C1595">
        <v>5207</v>
      </c>
      <c r="D1595" t="s">
        <v>3582</v>
      </c>
      <c r="E1595" t="s">
        <v>5448</v>
      </c>
      <c r="F1595" t="s">
        <v>5449</v>
      </c>
    </row>
    <row r="1596" spans="1:6" hidden="1" x14ac:dyDescent="0.25">
      <c r="A1596" s="140">
        <v>576361</v>
      </c>
      <c r="B1596" t="s">
        <v>3845</v>
      </c>
      <c r="C1596">
        <v>5208</v>
      </c>
      <c r="D1596" t="s">
        <v>3845</v>
      </c>
      <c r="E1596" t="s">
        <v>5448</v>
      </c>
      <c r="F1596" t="s">
        <v>5449</v>
      </c>
    </row>
    <row r="1597" spans="1:6" hidden="1" x14ac:dyDescent="0.25">
      <c r="A1597" s="140">
        <v>576387</v>
      </c>
      <c r="B1597" t="s">
        <v>3846</v>
      </c>
      <c r="C1597">
        <v>5208</v>
      </c>
      <c r="D1597" t="s">
        <v>3845</v>
      </c>
      <c r="E1597" t="s">
        <v>5448</v>
      </c>
      <c r="F1597" t="s">
        <v>5449</v>
      </c>
    </row>
    <row r="1598" spans="1:6" hidden="1" x14ac:dyDescent="0.25">
      <c r="A1598" s="140">
        <v>576395</v>
      </c>
      <c r="B1598" t="s">
        <v>1443</v>
      </c>
      <c r="C1598">
        <v>5202</v>
      </c>
      <c r="D1598" t="s">
        <v>3841</v>
      </c>
      <c r="E1598" t="s">
        <v>5448</v>
      </c>
      <c r="F1598" t="s">
        <v>5449</v>
      </c>
    </row>
    <row r="1599" spans="1:6" hidden="1" x14ac:dyDescent="0.25">
      <c r="A1599" s="140">
        <v>548944</v>
      </c>
      <c r="B1599" t="s">
        <v>1884</v>
      </c>
      <c r="C1599">
        <v>5207</v>
      </c>
      <c r="D1599" t="s">
        <v>3582</v>
      </c>
      <c r="E1599" t="s">
        <v>5448</v>
      </c>
      <c r="F1599" t="s">
        <v>5449</v>
      </c>
    </row>
    <row r="1600" spans="1:6" hidden="1" x14ac:dyDescent="0.25">
      <c r="A1600" s="140">
        <v>572136</v>
      </c>
      <c r="B1600" t="s">
        <v>700</v>
      </c>
      <c r="C1600">
        <v>5207</v>
      </c>
      <c r="D1600" t="s">
        <v>3582</v>
      </c>
      <c r="E1600" t="s">
        <v>5448</v>
      </c>
      <c r="F1600" t="s">
        <v>5449</v>
      </c>
    </row>
    <row r="1601" spans="1:6" hidden="1" x14ac:dyDescent="0.25">
      <c r="A1601" s="140">
        <v>570192</v>
      </c>
      <c r="B1601" t="s">
        <v>3388</v>
      </c>
      <c r="C1601">
        <v>5212</v>
      </c>
      <c r="D1601" t="s">
        <v>3414</v>
      </c>
      <c r="E1601" t="s">
        <v>5448</v>
      </c>
      <c r="F1601" t="s">
        <v>5449</v>
      </c>
    </row>
    <row r="1602" spans="1:6" hidden="1" x14ac:dyDescent="0.25">
      <c r="A1602" s="140">
        <v>576409</v>
      </c>
      <c r="B1602" t="s">
        <v>1934</v>
      </c>
      <c r="C1602">
        <v>5202</v>
      </c>
      <c r="D1602" t="s">
        <v>3841</v>
      </c>
      <c r="E1602" t="s">
        <v>5448</v>
      </c>
      <c r="F1602" t="s">
        <v>5449</v>
      </c>
    </row>
    <row r="1603" spans="1:6" hidden="1" x14ac:dyDescent="0.25">
      <c r="A1603" s="140">
        <v>530808</v>
      </c>
      <c r="B1603" t="s">
        <v>450</v>
      </c>
      <c r="C1603">
        <v>5214</v>
      </c>
      <c r="D1603" t="s">
        <v>4019</v>
      </c>
      <c r="E1603" t="s">
        <v>5448</v>
      </c>
      <c r="F1603" t="s">
        <v>5449</v>
      </c>
    </row>
    <row r="1604" spans="1:6" hidden="1" x14ac:dyDescent="0.25">
      <c r="A1604" s="140">
        <v>574546</v>
      </c>
      <c r="B1604" t="s">
        <v>3734</v>
      </c>
      <c r="C1604">
        <v>5209</v>
      </c>
      <c r="D1604" t="s">
        <v>3685</v>
      </c>
      <c r="E1604" t="s">
        <v>5448</v>
      </c>
      <c r="F1604" t="s">
        <v>5449</v>
      </c>
    </row>
    <row r="1605" spans="1:6" hidden="1" x14ac:dyDescent="0.25">
      <c r="A1605" s="140">
        <v>570206</v>
      </c>
      <c r="B1605" t="s">
        <v>3389</v>
      </c>
      <c r="C1605">
        <v>5205</v>
      </c>
      <c r="D1605" t="s">
        <v>3354</v>
      </c>
      <c r="E1605" t="s">
        <v>5448</v>
      </c>
      <c r="F1605" t="s">
        <v>5449</v>
      </c>
    </row>
    <row r="1606" spans="1:6" hidden="1" x14ac:dyDescent="0.25">
      <c r="A1606" s="140">
        <v>548685</v>
      </c>
      <c r="B1606" t="s">
        <v>771</v>
      </c>
      <c r="C1606">
        <v>5208</v>
      </c>
      <c r="D1606" t="s">
        <v>3845</v>
      </c>
      <c r="E1606" t="s">
        <v>5448</v>
      </c>
      <c r="F1606" t="s">
        <v>5449</v>
      </c>
    </row>
    <row r="1607" spans="1:6" hidden="1" x14ac:dyDescent="0.25">
      <c r="A1607" s="140">
        <v>574171</v>
      </c>
      <c r="B1607" t="s">
        <v>3707</v>
      </c>
      <c r="C1607">
        <v>5201</v>
      </c>
      <c r="D1607" t="s">
        <v>1400</v>
      </c>
      <c r="E1607" t="s">
        <v>5448</v>
      </c>
      <c r="F1607" t="s">
        <v>5449</v>
      </c>
    </row>
    <row r="1608" spans="1:6" hidden="1" x14ac:dyDescent="0.25">
      <c r="A1608" s="140">
        <v>579416</v>
      </c>
      <c r="B1608" t="s">
        <v>4053</v>
      </c>
      <c r="C1608">
        <v>5203</v>
      </c>
      <c r="D1608" t="s">
        <v>4033</v>
      </c>
      <c r="E1608" t="s">
        <v>5448</v>
      </c>
      <c r="F1608" t="s">
        <v>5449</v>
      </c>
    </row>
    <row r="1609" spans="1:6" hidden="1" x14ac:dyDescent="0.25">
      <c r="A1609" s="140">
        <v>570214</v>
      </c>
      <c r="B1609" t="s">
        <v>3390</v>
      </c>
      <c r="C1609">
        <v>5205</v>
      </c>
      <c r="D1609" t="s">
        <v>3354</v>
      </c>
      <c r="E1609" t="s">
        <v>5448</v>
      </c>
      <c r="F1609" t="s">
        <v>5449</v>
      </c>
    </row>
    <row r="1610" spans="1:6" hidden="1" x14ac:dyDescent="0.25">
      <c r="A1610" s="140">
        <v>579424</v>
      </c>
      <c r="B1610" t="s">
        <v>4054</v>
      </c>
      <c r="C1610">
        <v>5215</v>
      </c>
      <c r="D1610" t="s">
        <v>4083</v>
      </c>
      <c r="E1610" t="s">
        <v>5448</v>
      </c>
      <c r="F1610" t="s">
        <v>5449</v>
      </c>
    </row>
    <row r="1611" spans="1:6" hidden="1" x14ac:dyDescent="0.25">
      <c r="A1611" s="140">
        <v>576425</v>
      </c>
      <c r="B1611" t="s">
        <v>3847</v>
      </c>
      <c r="C1611">
        <v>5213</v>
      </c>
      <c r="D1611" t="s">
        <v>3826</v>
      </c>
      <c r="E1611" t="s">
        <v>5448</v>
      </c>
      <c r="F1611" t="s">
        <v>5449</v>
      </c>
    </row>
    <row r="1612" spans="1:6" hidden="1" x14ac:dyDescent="0.25">
      <c r="A1612" s="140">
        <v>572047</v>
      </c>
      <c r="B1612" t="s">
        <v>3532</v>
      </c>
      <c r="C1612">
        <v>5207</v>
      </c>
      <c r="D1612" t="s">
        <v>3582</v>
      </c>
      <c r="E1612" t="s">
        <v>5448</v>
      </c>
      <c r="F1612" t="s">
        <v>5449</v>
      </c>
    </row>
    <row r="1613" spans="1:6" hidden="1" x14ac:dyDescent="0.25">
      <c r="A1613" s="140">
        <v>548804</v>
      </c>
      <c r="B1613" t="s">
        <v>1872</v>
      </c>
      <c r="C1613">
        <v>5214</v>
      </c>
      <c r="D1613" t="s">
        <v>4019</v>
      </c>
      <c r="E1613" t="s">
        <v>5448</v>
      </c>
      <c r="F1613" t="s">
        <v>5449</v>
      </c>
    </row>
    <row r="1614" spans="1:6" hidden="1" x14ac:dyDescent="0.25">
      <c r="A1614" s="140">
        <v>579432</v>
      </c>
      <c r="B1614" t="s">
        <v>4055</v>
      </c>
      <c r="C1614">
        <v>5215</v>
      </c>
      <c r="D1614" t="s">
        <v>4083</v>
      </c>
      <c r="E1614" t="s">
        <v>5448</v>
      </c>
      <c r="F1614" t="s">
        <v>5449</v>
      </c>
    </row>
    <row r="1615" spans="1:6" hidden="1" x14ac:dyDescent="0.25">
      <c r="A1615" s="140">
        <v>579441</v>
      </c>
      <c r="B1615" t="s">
        <v>4056</v>
      </c>
      <c r="C1615">
        <v>5203</v>
      </c>
      <c r="D1615" t="s">
        <v>4033</v>
      </c>
      <c r="E1615" t="s">
        <v>5448</v>
      </c>
      <c r="F1615" t="s">
        <v>5449</v>
      </c>
    </row>
    <row r="1616" spans="1:6" hidden="1" x14ac:dyDescent="0.25">
      <c r="A1616" s="140">
        <v>573094</v>
      </c>
      <c r="B1616" t="s">
        <v>3619</v>
      </c>
      <c r="C1616">
        <v>5207</v>
      </c>
      <c r="D1616" t="s">
        <v>3582</v>
      </c>
      <c r="E1616" t="s">
        <v>5448</v>
      </c>
      <c r="F1616" t="s">
        <v>5449</v>
      </c>
    </row>
    <row r="1617" spans="1:6" hidden="1" x14ac:dyDescent="0.25">
      <c r="A1617" s="140">
        <v>576433</v>
      </c>
      <c r="B1617" t="s">
        <v>615</v>
      </c>
      <c r="C1617">
        <v>5205</v>
      </c>
      <c r="D1617" t="s">
        <v>3354</v>
      </c>
      <c r="E1617" t="s">
        <v>5448</v>
      </c>
      <c r="F1617" t="s">
        <v>5449</v>
      </c>
    </row>
    <row r="1618" spans="1:6" hidden="1" x14ac:dyDescent="0.25">
      <c r="A1618" s="140">
        <v>570222</v>
      </c>
      <c r="B1618" t="s">
        <v>3391</v>
      </c>
      <c r="C1618">
        <v>5205</v>
      </c>
      <c r="D1618" t="s">
        <v>3354</v>
      </c>
      <c r="E1618" t="s">
        <v>5448</v>
      </c>
      <c r="F1618" t="s">
        <v>5449</v>
      </c>
    </row>
    <row r="1619" spans="1:6" hidden="1" x14ac:dyDescent="0.25">
      <c r="A1619" s="140">
        <v>574180</v>
      </c>
      <c r="B1619" t="s">
        <v>3708</v>
      </c>
      <c r="C1619">
        <v>5209</v>
      </c>
      <c r="D1619" t="s">
        <v>3685</v>
      </c>
      <c r="E1619" t="s">
        <v>5448</v>
      </c>
      <c r="F1619" t="s">
        <v>5449</v>
      </c>
    </row>
    <row r="1620" spans="1:6" hidden="1" x14ac:dyDescent="0.25">
      <c r="A1620" s="140">
        <v>570231</v>
      </c>
      <c r="B1620" t="s">
        <v>3392</v>
      </c>
      <c r="C1620">
        <v>5205</v>
      </c>
      <c r="D1620" t="s">
        <v>3354</v>
      </c>
      <c r="E1620" t="s">
        <v>5448</v>
      </c>
      <c r="F1620" t="s">
        <v>5449</v>
      </c>
    </row>
    <row r="1621" spans="1:6" hidden="1" x14ac:dyDescent="0.25">
      <c r="A1621" s="140">
        <v>576441</v>
      </c>
      <c r="B1621" t="s">
        <v>3848</v>
      </c>
      <c r="C1621">
        <v>5213</v>
      </c>
      <c r="D1621" t="s">
        <v>3826</v>
      </c>
      <c r="E1621" t="s">
        <v>5448</v>
      </c>
      <c r="F1621" t="s">
        <v>5449</v>
      </c>
    </row>
    <row r="1622" spans="1:6" hidden="1" x14ac:dyDescent="0.25">
      <c r="A1622" s="140">
        <v>573108</v>
      </c>
      <c r="B1622" t="s">
        <v>3620</v>
      </c>
      <c r="C1622">
        <v>5207</v>
      </c>
      <c r="D1622" t="s">
        <v>3582</v>
      </c>
      <c r="E1622" t="s">
        <v>5448</v>
      </c>
      <c r="F1622" t="s">
        <v>5449</v>
      </c>
    </row>
    <row r="1623" spans="1:6" hidden="1" x14ac:dyDescent="0.25">
      <c r="A1623" s="140">
        <v>570249</v>
      </c>
      <c r="B1623" t="s">
        <v>3393</v>
      </c>
      <c r="C1623">
        <v>5205</v>
      </c>
      <c r="D1623" t="s">
        <v>3354</v>
      </c>
      <c r="E1623" t="s">
        <v>5448</v>
      </c>
      <c r="F1623" t="s">
        <v>5449</v>
      </c>
    </row>
    <row r="1624" spans="1:6" hidden="1" x14ac:dyDescent="0.25">
      <c r="A1624" s="140">
        <v>548651</v>
      </c>
      <c r="B1624" t="s">
        <v>1862</v>
      </c>
      <c r="C1624">
        <v>5213</v>
      </c>
      <c r="D1624" t="s">
        <v>3826</v>
      </c>
      <c r="E1624" t="s">
        <v>5448</v>
      </c>
      <c r="F1624" t="s">
        <v>5449</v>
      </c>
    </row>
    <row r="1625" spans="1:6" hidden="1" x14ac:dyDescent="0.25">
      <c r="A1625" s="140">
        <v>576450</v>
      </c>
      <c r="B1625" t="s">
        <v>3849</v>
      </c>
      <c r="C1625">
        <v>5213</v>
      </c>
      <c r="D1625" t="s">
        <v>3826</v>
      </c>
      <c r="E1625" t="s">
        <v>5448</v>
      </c>
      <c r="F1625" t="s">
        <v>5449</v>
      </c>
    </row>
    <row r="1626" spans="1:6" hidden="1" x14ac:dyDescent="0.25">
      <c r="A1626" s="140">
        <v>547701</v>
      </c>
      <c r="B1626" t="s">
        <v>1779</v>
      </c>
      <c r="C1626">
        <v>5211</v>
      </c>
      <c r="D1626" t="s">
        <v>3716</v>
      </c>
      <c r="E1626" t="s">
        <v>5448</v>
      </c>
      <c r="F1626" t="s">
        <v>5449</v>
      </c>
    </row>
    <row r="1627" spans="1:6" hidden="1" x14ac:dyDescent="0.25">
      <c r="A1627" s="140">
        <v>579475</v>
      </c>
      <c r="B1627" t="s">
        <v>4058</v>
      </c>
      <c r="C1627">
        <v>5214</v>
      </c>
      <c r="D1627" t="s">
        <v>4019</v>
      </c>
      <c r="E1627" t="s">
        <v>5448</v>
      </c>
      <c r="F1627" t="s">
        <v>5449</v>
      </c>
    </row>
    <row r="1628" spans="1:6" hidden="1" x14ac:dyDescent="0.25">
      <c r="A1628" s="140">
        <v>570257</v>
      </c>
      <c r="B1628" t="s">
        <v>3394</v>
      </c>
      <c r="C1628">
        <v>5205</v>
      </c>
      <c r="D1628" t="s">
        <v>3354</v>
      </c>
      <c r="E1628" t="s">
        <v>5448</v>
      </c>
      <c r="F1628" t="s">
        <v>5449</v>
      </c>
    </row>
    <row r="1629" spans="1:6" hidden="1" x14ac:dyDescent="0.25">
      <c r="A1629" s="140">
        <v>573116</v>
      </c>
      <c r="B1629" t="s">
        <v>3621</v>
      </c>
      <c r="C1629">
        <v>5207</v>
      </c>
      <c r="D1629" t="s">
        <v>3582</v>
      </c>
      <c r="E1629" t="s">
        <v>5448</v>
      </c>
      <c r="F1629" t="s">
        <v>5449</v>
      </c>
    </row>
    <row r="1630" spans="1:6" hidden="1" x14ac:dyDescent="0.25">
      <c r="A1630" s="140">
        <v>579483</v>
      </c>
      <c r="B1630" t="s">
        <v>4059</v>
      </c>
      <c r="C1630">
        <v>5203</v>
      </c>
      <c r="D1630" t="s">
        <v>4033</v>
      </c>
      <c r="E1630" t="s">
        <v>5448</v>
      </c>
      <c r="F1630" t="s">
        <v>5449</v>
      </c>
    </row>
    <row r="1631" spans="1:6" hidden="1" x14ac:dyDescent="0.25">
      <c r="A1631" s="140">
        <v>570265</v>
      </c>
      <c r="B1631" t="s">
        <v>3395</v>
      </c>
      <c r="C1631">
        <v>5205</v>
      </c>
      <c r="D1631" t="s">
        <v>3354</v>
      </c>
      <c r="E1631" t="s">
        <v>5448</v>
      </c>
      <c r="F1631" t="s">
        <v>5449</v>
      </c>
    </row>
    <row r="1632" spans="1:6" hidden="1" x14ac:dyDescent="0.25">
      <c r="A1632" s="140">
        <v>570273</v>
      </c>
      <c r="B1632" t="s">
        <v>3396</v>
      </c>
      <c r="C1632">
        <v>5205</v>
      </c>
      <c r="D1632" t="s">
        <v>3354</v>
      </c>
      <c r="E1632" t="s">
        <v>5448</v>
      </c>
      <c r="F1632" t="s">
        <v>5449</v>
      </c>
    </row>
    <row r="1633" spans="1:6" hidden="1" x14ac:dyDescent="0.25">
      <c r="A1633" s="140">
        <v>573124</v>
      </c>
      <c r="B1633" t="s">
        <v>3622</v>
      </c>
      <c r="C1633">
        <v>5207</v>
      </c>
      <c r="D1633" t="s">
        <v>3582</v>
      </c>
      <c r="E1633" t="s">
        <v>5448</v>
      </c>
      <c r="F1633" t="s">
        <v>5449</v>
      </c>
    </row>
    <row r="1634" spans="1:6" hidden="1" x14ac:dyDescent="0.25">
      <c r="A1634" s="140">
        <v>576468</v>
      </c>
      <c r="B1634" t="s">
        <v>3850</v>
      </c>
      <c r="C1634">
        <v>5213</v>
      </c>
      <c r="D1634" t="s">
        <v>3826</v>
      </c>
      <c r="E1634" t="s">
        <v>5448</v>
      </c>
      <c r="F1634" t="s">
        <v>5449</v>
      </c>
    </row>
    <row r="1635" spans="1:6" hidden="1" x14ac:dyDescent="0.25">
      <c r="A1635" s="140">
        <v>576476</v>
      </c>
      <c r="B1635" t="s">
        <v>3851</v>
      </c>
      <c r="C1635">
        <v>5208</v>
      </c>
      <c r="D1635" t="s">
        <v>3845</v>
      </c>
      <c r="E1635" t="s">
        <v>5448</v>
      </c>
      <c r="F1635" t="s">
        <v>5449</v>
      </c>
    </row>
    <row r="1636" spans="1:6" hidden="1" x14ac:dyDescent="0.25">
      <c r="A1636" s="140">
        <v>573086</v>
      </c>
      <c r="B1636" t="s">
        <v>3618</v>
      </c>
      <c r="C1636">
        <v>5204</v>
      </c>
      <c r="D1636" t="s">
        <v>1804</v>
      </c>
      <c r="E1636" t="s">
        <v>5448</v>
      </c>
      <c r="F1636" t="s">
        <v>5449</v>
      </c>
    </row>
    <row r="1637" spans="1:6" hidden="1" x14ac:dyDescent="0.25">
      <c r="A1637" s="140">
        <v>570290</v>
      </c>
      <c r="B1637" t="s">
        <v>3398</v>
      </c>
      <c r="C1637">
        <v>5205</v>
      </c>
      <c r="D1637" t="s">
        <v>3354</v>
      </c>
      <c r="E1637" t="s">
        <v>5448</v>
      </c>
      <c r="F1637" t="s">
        <v>5449</v>
      </c>
    </row>
    <row r="1638" spans="1:6" hidden="1" x14ac:dyDescent="0.25">
      <c r="A1638" s="140">
        <v>546470</v>
      </c>
      <c r="B1638" t="s">
        <v>1704</v>
      </c>
      <c r="C1638">
        <v>5203</v>
      </c>
      <c r="D1638" t="s">
        <v>4033</v>
      </c>
      <c r="E1638" t="s">
        <v>5448</v>
      </c>
      <c r="F1638" t="s">
        <v>5449</v>
      </c>
    </row>
    <row r="1639" spans="1:6" hidden="1" x14ac:dyDescent="0.25">
      <c r="A1639" s="140">
        <v>573388</v>
      </c>
      <c r="B1639" t="s">
        <v>3643</v>
      </c>
      <c r="C1639">
        <v>5209</v>
      </c>
      <c r="D1639" t="s">
        <v>3685</v>
      </c>
      <c r="E1639" t="s">
        <v>5448</v>
      </c>
      <c r="F1639" t="s">
        <v>5449</v>
      </c>
    </row>
    <row r="1640" spans="1:6" hidden="1" x14ac:dyDescent="0.25">
      <c r="A1640" s="140">
        <v>570303</v>
      </c>
      <c r="B1640" t="s">
        <v>3399</v>
      </c>
      <c r="C1640">
        <v>5205</v>
      </c>
      <c r="D1640" t="s">
        <v>3354</v>
      </c>
      <c r="E1640" t="s">
        <v>5448</v>
      </c>
      <c r="F1640" t="s">
        <v>5449</v>
      </c>
    </row>
    <row r="1641" spans="1:6" hidden="1" x14ac:dyDescent="0.25">
      <c r="A1641" s="140">
        <v>570311</v>
      </c>
      <c r="B1641" t="s">
        <v>3400</v>
      </c>
      <c r="C1641">
        <v>5205</v>
      </c>
      <c r="D1641" t="s">
        <v>3354</v>
      </c>
      <c r="E1641" t="s">
        <v>5448</v>
      </c>
      <c r="F1641" t="s">
        <v>5449</v>
      </c>
    </row>
    <row r="1642" spans="1:6" hidden="1" x14ac:dyDescent="0.25">
      <c r="A1642" s="140">
        <v>570320</v>
      </c>
      <c r="B1642" t="s">
        <v>3401</v>
      </c>
      <c r="C1642">
        <v>5205</v>
      </c>
      <c r="D1642" t="s">
        <v>3354</v>
      </c>
      <c r="E1642" t="s">
        <v>5448</v>
      </c>
      <c r="F1642" t="s">
        <v>5449</v>
      </c>
    </row>
    <row r="1643" spans="1:6" hidden="1" x14ac:dyDescent="0.25">
      <c r="A1643" s="140">
        <v>573141</v>
      </c>
      <c r="B1643" t="s">
        <v>3624</v>
      </c>
      <c r="C1643">
        <v>5204</v>
      </c>
      <c r="D1643" t="s">
        <v>1804</v>
      </c>
      <c r="E1643" t="s">
        <v>5448</v>
      </c>
      <c r="F1643" t="s">
        <v>5449</v>
      </c>
    </row>
    <row r="1644" spans="1:6" hidden="1" x14ac:dyDescent="0.25">
      <c r="A1644" s="140">
        <v>576492</v>
      </c>
      <c r="B1644" t="s">
        <v>1296</v>
      </c>
      <c r="C1644">
        <v>5213</v>
      </c>
      <c r="D1644" t="s">
        <v>3826</v>
      </c>
      <c r="E1644" t="s">
        <v>5448</v>
      </c>
      <c r="F1644" t="s">
        <v>5449</v>
      </c>
    </row>
    <row r="1645" spans="1:6" hidden="1" x14ac:dyDescent="0.25">
      <c r="A1645" s="140">
        <v>576506</v>
      </c>
      <c r="B1645" t="s">
        <v>3852</v>
      </c>
      <c r="C1645">
        <v>5213</v>
      </c>
      <c r="D1645" t="s">
        <v>3826</v>
      </c>
      <c r="E1645" t="s">
        <v>5448</v>
      </c>
      <c r="F1645" t="s">
        <v>5449</v>
      </c>
    </row>
    <row r="1646" spans="1:6" hidden="1" x14ac:dyDescent="0.25">
      <c r="A1646" s="140">
        <v>570354</v>
      </c>
      <c r="B1646" t="s">
        <v>2480</v>
      </c>
      <c r="C1646">
        <v>5205</v>
      </c>
      <c r="D1646" t="s">
        <v>3354</v>
      </c>
      <c r="E1646" t="s">
        <v>5448</v>
      </c>
      <c r="F1646" t="s">
        <v>5449</v>
      </c>
    </row>
    <row r="1647" spans="1:6" hidden="1" x14ac:dyDescent="0.25">
      <c r="A1647" s="140">
        <v>573159</v>
      </c>
      <c r="B1647" t="s">
        <v>2480</v>
      </c>
      <c r="C1647">
        <v>5207</v>
      </c>
      <c r="D1647" t="s">
        <v>3582</v>
      </c>
      <c r="E1647" t="s">
        <v>5448</v>
      </c>
      <c r="F1647" t="s">
        <v>5449</v>
      </c>
    </row>
    <row r="1648" spans="1:6" hidden="1" x14ac:dyDescent="0.25">
      <c r="A1648" s="140">
        <v>570362</v>
      </c>
      <c r="B1648" t="s">
        <v>3404</v>
      </c>
      <c r="C1648">
        <v>5212</v>
      </c>
      <c r="D1648" t="s">
        <v>3414</v>
      </c>
      <c r="E1648" t="s">
        <v>5448</v>
      </c>
      <c r="F1648" t="s">
        <v>5449</v>
      </c>
    </row>
    <row r="1649" spans="1:6" hidden="1" x14ac:dyDescent="0.25">
      <c r="A1649" s="140">
        <v>574210</v>
      </c>
      <c r="B1649" t="s">
        <v>3711</v>
      </c>
      <c r="C1649">
        <v>5209</v>
      </c>
      <c r="D1649" t="s">
        <v>3685</v>
      </c>
      <c r="E1649" t="s">
        <v>5448</v>
      </c>
      <c r="F1649" t="s">
        <v>5449</v>
      </c>
    </row>
    <row r="1650" spans="1:6" hidden="1" x14ac:dyDescent="0.25">
      <c r="A1650" s="140">
        <v>579505</v>
      </c>
      <c r="B1650" t="s">
        <v>4060</v>
      </c>
      <c r="C1650">
        <v>5214</v>
      </c>
      <c r="D1650" t="s">
        <v>4019</v>
      </c>
      <c r="E1650" t="s">
        <v>5448</v>
      </c>
      <c r="F1650" t="s">
        <v>5449</v>
      </c>
    </row>
    <row r="1651" spans="1:6" hidden="1" x14ac:dyDescent="0.25">
      <c r="A1651" s="140">
        <v>579513</v>
      </c>
      <c r="B1651" t="s">
        <v>4061</v>
      </c>
      <c r="C1651">
        <v>5214</v>
      </c>
      <c r="D1651" t="s">
        <v>4019</v>
      </c>
      <c r="E1651" t="s">
        <v>5448</v>
      </c>
      <c r="F1651" t="s">
        <v>5449</v>
      </c>
    </row>
    <row r="1652" spans="1:6" hidden="1" x14ac:dyDescent="0.25">
      <c r="A1652" s="140">
        <v>573167</v>
      </c>
      <c r="B1652" t="s">
        <v>1646</v>
      </c>
      <c r="C1652">
        <v>5207</v>
      </c>
      <c r="D1652" t="s">
        <v>3582</v>
      </c>
      <c r="E1652" t="s">
        <v>5448</v>
      </c>
      <c r="F1652" t="s">
        <v>5449</v>
      </c>
    </row>
    <row r="1653" spans="1:6" hidden="1" x14ac:dyDescent="0.25">
      <c r="A1653" s="140">
        <v>579530</v>
      </c>
      <c r="B1653" t="s">
        <v>4062</v>
      </c>
      <c r="C1653">
        <v>5214</v>
      </c>
      <c r="D1653" t="s">
        <v>4019</v>
      </c>
      <c r="E1653" t="s">
        <v>5448</v>
      </c>
      <c r="F1653" t="s">
        <v>5449</v>
      </c>
    </row>
    <row r="1654" spans="1:6" hidden="1" x14ac:dyDescent="0.25">
      <c r="A1654" s="140">
        <v>574228</v>
      </c>
      <c r="B1654" t="s">
        <v>3712</v>
      </c>
      <c r="C1654">
        <v>5201</v>
      </c>
      <c r="D1654" t="s">
        <v>1400</v>
      </c>
      <c r="E1654" t="s">
        <v>5448</v>
      </c>
      <c r="F1654" t="s">
        <v>5449</v>
      </c>
    </row>
    <row r="1655" spans="1:6" hidden="1" x14ac:dyDescent="0.25">
      <c r="A1655" s="140">
        <v>573779</v>
      </c>
      <c r="B1655" t="s">
        <v>3677</v>
      </c>
      <c r="C1655">
        <v>5205</v>
      </c>
      <c r="D1655" t="s">
        <v>3354</v>
      </c>
      <c r="E1655" t="s">
        <v>5448</v>
      </c>
      <c r="F1655" t="s">
        <v>5449</v>
      </c>
    </row>
    <row r="1656" spans="1:6" hidden="1" x14ac:dyDescent="0.25">
      <c r="A1656" s="140">
        <v>570397</v>
      </c>
      <c r="B1656" t="s">
        <v>3405</v>
      </c>
      <c r="C1656">
        <v>5212</v>
      </c>
      <c r="D1656" t="s">
        <v>3414</v>
      </c>
      <c r="E1656" t="s">
        <v>5448</v>
      </c>
      <c r="F1656" t="s">
        <v>5449</v>
      </c>
    </row>
    <row r="1657" spans="1:6" hidden="1" x14ac:dyDescent="0.25">
      <c r="A1657" s="140">
        <v>574236</v>
      </c>
      <c r="B1657" t="s">
        <v>3713</v>
      </c>
      <c r="C1657">
        <v>5209</v>
      </c>
      <c r="D1657" t="s">
        <v>3685</v>
      </c>
      <c r="E1657" t="s">
        <v>5448</v>
      </c>
      <c r="F1657" t="s">
        <v>5449</v>
      </c>
    </row>
    <row r="1658" spans="1:6" hidden="1" x14ac:dyDescent="0.25">
      <c r="A1658" s="140">
        <v>574244</v>
      </c>
      <c r="B1658" t="s">
        <v>1837</v>
      </c>
      <c r="C1658">
        <v>5211</v>
      </c>
      <c r="D1658" t="s">
        <v>3716</v>
      </c>
      <c r="E1658" t="s">
        <v>5448</v>
      </c>
      <c r="F1658" t="s">
        <v>5449</v>
      </c>
    </row>
    <row r="1659" spans="1:6" hidden="1" x14ac:dyDescent="0.25">
      <c r="A1659" s="140">
        <v>574252</v>
      </c>
      <c r="B1659" t="s">
        <v>3714</v>
      </c>
      <c r="C1659">
        <v>5201</v>
      </c>
      <c r="D1659" t="s">
        <v>1400</v>
      </c>
      <c r="E1659" t="s">
        <v>5448</v>
      </c>
      <c r="F1659" t="s">
        <v>5449</v>
      </c>
    </row>
    <row r="1660" spans="1:6" hidden="1" x14ac:dyDescent="0.25">
      <c r="A1660" s="140">
        <v>573175</v>
      </c>
      <c r="B1660" t="s">
        <v>3625</v>
      </c>
      <c r="C1660">
        <v>5204</v>
      </c>
      <c r="D1660" t="s">
        <v>1804</v>
      </c>
      <c r="E1660" t="s">
        <v>5448</v>
      </c>
      <c r="F1660" t="s">
        <v>5449</v>
      </c>
    </row>
    <row r="1661" spans="1:6" hidden="1" x14ac:dyDescent="0.25">
      <c r="A1661" s="140">
        <v>548863</v>
      </c>
      <c r="B1661" t="s">
        <v>1878</v>
      </c>
      <c r="C1661">
        <v>5204</v>
      </c>
      <c r="D1661" t="s">
        <v>1804</v>
      </c>
      <c r="E1661" t="s">
        <v>5448</v>
      </c>
      <c r="F1661" t="s">
        <v>5449</v>
      </c>
    </row>
    <row r="1662" spans="1:6" hidden="1" x14ac:dyDescent="0.25">
      <c r="A1662" s="140">
        <v>579548</v>
      </c>
      <c r="B1662" t="s">
        <v>4063</v>
      </c>
      <c r="C1662">
        <v>5214</v>
      </c>
      <c r="D1662" t="s">
        <v>4019</v>
      </c>
      <c r="E1662" t="s">
        <v>5448</v>
      </c>
      <c r="F1662" t="s">
        <v>5449</v>
      </c>
    </row>
    <row r="1663" spans="1:6" hidden="1" x14ac:dyDescent="0.25">
      <c r="A1663" s="140">
        <v>573205</v>
      </c>
      <c r="B1663" t="s">
        <v>3628</v>
      </c>
      <c r="C1663">
        <v>5207</v>
      </c>
      <c r="D1663" t="s">
        <v>3582</v>
      </c>
      <c r="E1663" t="s">
        <v>5448</v>
      </c>
      <c r="F1663" t="s">
        <v>5449</v>
      </c>
    </row>
    <row r="1664" spans="1:6" hidden="1" x14ac:dyDescent="0.25">
      <c r="A1664" s="140">
        <v>573213</v>
      </c>
      <c r="B1664" t="s">
        <v>3629</v>
      </c>
      <c r="C1664">
        <v>5207</v>
      </c>
      <c r="D1664" t="s">
        <v>3582</v>
      </c>
      <c r="E1664" t="s">
        <v>5448</v>
      </c>
      <c r="F1664" t="s">
        <v>5449</v>
      </c>
    </row>
    <row r="1665" spans="1:6" hidden="1" x14ac:dyDescent="0.25">
      <c r="A1665" s="140">
        <v>570401</v>
      </c>
      <c r="B1665" t="s">
        <v>3406</v>
      </c>
      <c r="C1665">
        <v>5212</v>
      </c>
      <c r="D1665" t="s">
        <v>3414</v>
      </c>
      <c r="E1665" t="s">
        <v>5448</v>
      </c>
      <c r="F1665" t="s">
        <v>5449</v>
      </c>
    </row>
    <row r="1666" spans="1:6" hidden="1" x14ac:dyDescent="0.25">
      <c r="A1666" s="140">
        <v>576522</v>
      </c>
      <c r="B1666" t="s">
        <v>3853</v>
      </c>
      <c r="C1666">
        <v>5202</v>
      </c>
      <c r="D1666" t="s">
        <v>3841</v>
      </c>
      <c r="E1666" t="s">
        <v>5448</v>
      </c>
      <c r="F1666" t="s">
        <v>5449</v>
      </c>
    </row>
    <row r="1667" spans="1:6" hidden="1" x14ac:dyDescent="0.25">
      <c r="A1667" s="140">
        <v>570419</v>
      </c>
      <c r="B1667" t="s">
        <v>3407</v>
      </c>
      <c r="C1667">
        <v>5205</v>
      </c>
      <c r="D1667" t="s">
        <v>3354</v>
      </c>
      <c r="E1667" t="s">
        <v>5448</v>
      </c>
      <c r="F1667" t="s">
        <v>5449</v>
      </c>
    </row>
    <row r="1668" spans="1:6" hidden="1" x14ac:dyDescent="0.25">
      <c r="A1668" s="140">
        <v>579556</v>
      </c>
      <c r="B1668" t="s">
        <v>4064</v>
      </c>
      <c r="C1668">
        <v>5203</v>
      </c>
      <c r="D1668" t="s">
        <v>4033</v>
      </c>
      <c r="E1668" t="s">
        <v>5448</v>
      </c>
      <c r="F1668" t="s">
        <v>5449</v>
      </c>
    </row>
    <row r="1669" spans="1:6" hidden="1" x14ac:dyDescent="0.25">
      <c r="A1669" s="140">
        <v>570427</v>
      </c>
      <c r="B1669" t="s">
        <v>3408</v>
      </c>
      <c r="C1669">
        <v>5212</v>
      </c>
      <c r="D1669" t="s">
        <v>3414</v>
      </c>
      <c r="E1669" t="s">
        <v>5448</v>
      </c>
      <c r="F1669" t="s">
        <v>5449</v>
      </c>
    </row>
    <row r="1670" spans="1:6" hidden="1" x14ac:dyDescent="0.25">
      <c r="A1670" s="140">
        <v>570435</v>
      </c>
      <c r="B1670" t="s">
        <v>3409</v>
      </c>
      <c r="C1670">
        <v>5205</v>
      </c>
      <c r="D1670" t="s">
        <v>3354</v>
      </c>
      <c r="E1670" t="s">
        <v>5448</v>
      </c>
      <c r="F1670" t="s">
        <v>5449</v>
      </c>
    </row>
    <row r="1671" spans="1:6" hidden="1" x14ac:dyDescent="0.25">
      <c r="A1671" s="140">
        <v>574261</v>
      </c>
      <c r="B1671" t="s">
        <v>3715</v>
      </c>
      <c r="C1671">
        <v>5211</v>
      </c>
      <c r="D1671" t="s">
        <v>3716</v>
      </c>
      <c r="E1671" t="s">
        <v>5448</v>
      </c>
      <c r="F1671" t="s">
        <v>5449</v>
      </c>
    </row>
    <row r="1672" spans="1:6" hidden="1" x14ac:dyDescent="0.25">
      <c r="A1672" s="140">
        <v>573868</v>
      </c>
      <c r="B1672" t="s">
        <v>3685</v>
      </c>
      <c r="C1672">
        <v>5209</v>
      </c>
      <c r="D1672" t="s">
        <v>3685</v>
      </c>
      <c r="E1672" t="s">
        <v>5448</v>
      </c>
      <c r="F1672" t="s">
        <v>5449</v>
      </c>
    </row>
    <row r="1673" spans="1:6" hidden="1" x14ac:dyDescent="0.25">
      <c r="A1673" s="140">
        <v>570443</v>
      </c>
      <c r="B1673" t="s">
        <v>3410</v>
      </c>
      <c r="C1673">
        <v>5205</v>
      </c>
      <c r="D1673" t="s">
        <v>3354</v>
      </c>
      <c r="E1673" t="s">
        <v>5448</v>
      </c>
      <c r="F1673" t="s">
        <v>5449</v>
      </c>
    </row>
    <row r="1674" spans="1:6" hidden="1" x14ac:dyDescent="0.25">
      <c r="A1674" s="140">
        <v>570451</v>
      </c>
      <c r="B1674" t="s">
        <v>3411</v>
      </c>
      <c r="C1674">
        <v>5205</v>
      </c>
      <c r="D1674" t="s">
        <v>3354</v>
      </c>
      <c r="E1674" t="s">
        <v>5448</v>
      </c>
      <c r="F1674" t="s">
        <v>5449</v>
      </c>
    </row>
    <row r="1675" spans="1:6" hidden="1" x14ac:dyDescent="0.25">
      <c r="A1675" s="140">
        <v>579564</v>
      </c>
      <c r="B1675" t="s">
        <v>4065</v>
      </c>
      <c r="C1675">
        <v>5203</v>
      </c>
      <c r="D1675" t="s">
        <v>4033</v>
      </c>
      <c r="E1675" t="s">
        <v>5448</v>
      </c>
      <c r="F1675" t="s">
        <v>5449</v>
      </c>
    </row>
    <row r="1676" spans="1:6" hidden="1" x14ac:dyDescent="0.25">
      <c r="A1676" s="140">
        <v>573230</v>
      </c>
      <c r="B1676" t="s">
        <v>3631</v>
      </c>
      <c r="C1676">
        <v>5207</v>
      </c>
      <c r="D1676" t="s">
        <v>3582</v>
      </c>
      <c r="E1676" t="s">
        <v>5448</v>
      </c>
      <c r="F1676" t="s">
        <v>5449</v>
      </c>
    </row>
    <row r="1677" spans="1:6" hidden="1" x14ac:dyDescent="0.25">
      <c r="A1677" s="140">
        <v>570478</v>
      </c>
      <c r="B1677" t="s">
        <v>3412</v>
      </c>
      <c r="C1677">
        <v>5212</v>
      </c>
      <c r="D1677" t="s">
        <v>3414</v>
      </c>
      <c r="E1677" t="s">
        <v>5448</v>
      </c>
      <c r="F1677" t="s">
        <v>5449</v>
      </c>
    </row>
    <row r="1678" spans="1:6" hidden="1" x14ac:dyDescent="0.25">
      <c r="A1678" s="140">
        <v>549207</v>
      </c>
      <c r="B1678" t="s">
        <v>1906</v>
      </c>
      <c r="C1678">
        <v>5204</v>
      </c>
      <c r="D1678" t="s">
        <v>1804</v>
      </c>
      <c r="E1678" t="s">
        <v>5448</v>
      </c>
      <c r="F1678" t="s">
        <v>5449</v>
      </c>
    </row>
    <row r="1679" spans="1:6" hidden="1" x14ac:dyDescent="0.25">
      <c r="A1679" s="140">
        <v>573248</v>
      </c>
      <c r="B1679" t="s">
        <v>3632</v>
      </c>
      <c r="C1679">
        <v>5210</v>
      </c>
      <c r="D1679" t="s">
        <v>3632</v>
      </c>
      <c r="E1679" t="s">
        <v>5448</v>
      </c>
      <c r="F1679" t="s">
        <v>5449</v>
      </c>
    </row>
    <row r="1680" spans="1:6" hidden="1" x14ac:dyDescent="0.25">
      <c r="A1680" s="140">
        <v>576549</v>
      </c>
      <c r="B1680" t="s">
        <v>249</v>
      </c>
      <c r="C1680">
        <v>5208</v>
      </c>
      <c r="D1680" t="s">
        <v>3845</v>
      </c>
      <c r="E1680" t="s">
        <v>5448</v>
      </c>
      <c r="F1680" t="s">
        <v>5449</v>
      </c>
    </row>
    <row r="1681" spans="1:6" hidden="1" x14ac:dyDescent="0.25">
      <c r="A1681" s="140">
        <v>570494</v>
      </c>
      <c r="B1681" t="s">
        <v>3413</v>
      </c>
      <c r="C1681">
        <v>5205</v>
      </c>
      <c r="D1681" t="s">
        <v>3354</v>
      </c>
      <c r="E1681" t="s">
        <v>5448</v>
      </c>
      <c r="F1681" t="s">
        <v>5449</v>
      </c>
    </row>
    <row r="1682" spans="1:6" hidden="1" x14ac:dyDescent="0.25">
      <c r="A1682" s="140">
        <v>574279</v>
      </c>
      <c r="B1682" t="s">
        <v>3716</v>
      </c>
      <c r="C1682">
        <v>5211</v>
      </c>
      <c r="D1682" t="s">
        <v>3716</v>
      </c>
      <c r="E1682" t="s">
        <v>5448</v>
      </c>
      <c r="F1682" t="s">
        <v>5449</v>
      </c>
    </row>
    <row r="1683" spans="1:6" hidden="1" x14ac:dyDescent="0.25">
      <c r="A1683" s="140">
        <v>570508</v>
      </c>
      <c r="B1683" t="s">
        <v>3414</v>
      </c>
      <c r="C1683">
        <v>5212</v>
      </c>
      <c r="D1683" t="s">
        <v>3414</v>
      </c>
      <c r="E1683" t="s">
        <v>5448</v>
      </c>
      <c r="F1683" t="s">
        <v>5449</v>
      </c>
    </row>
    <row r="1684" spans="1:6" hidden="1" x14ac:dyDescent="0.25">
      <c r="A1684" s="140">
        <v>574287</v>
      </c>
      <c r="B1684" t="s">
        <v>3717</v>
      </c>
      <c r="C1684">
        <v>5209</v>
      </c>
      <c r="D1684" t="s">
        <v>3685</v>
      </c>
      <c r="E1684" t="s">
        <v>5448</v>
      </c>
      <c r="F1684" t="s">
        <v>5449</v>
      </c>
    </row>
    <row r="1685" spans="1:6" hidden="1" x14ac:dyDescent="0.25">
      <c r="A1685" s="140">
        <v>574295</v>
      </c>
      <c r="B1685" t="s">
        <v>3718</v>
      </c>
      <c r="C1685">
        <v>5206</v>
      </c>
      <c r="D1685" t="s">
        <v>3703</v>
      </c>
      <c r="E1685" t="s">
        <v>5448</v>
      </c>
      <c r="F1685" t="s">
        <v>5449</v>
      </c>
    </row>
    <row r="1686" spans="1:6" hidden="1" x14ac:dyDescent="0.25">
      <c r="A1686" s="140">
        <v>548065</v>
      </c>
      <c r="B1686" t="s">
        <v>1814</v>
      </c>
      <c r="C1686">
        <v>5205</v>
      </c>
      <c r="D1686" t="s">
        <v>3354</v>
      </c>
      <c r="E1686" t="s">
        <v>5448</v>
      </c>
      <c r="F1686" t="s">
        <v>5449</v>
      </c>
    </row>
    <row r="1687" spans="1:6" hidden="1" x14ac:dyDescent="0.25">
      <c r="A1687" s="140">
        <v>576557</v>
      </c>
      <c r="B1687" t="s">
        <v>3854</v>
      </c>
      <c r="C1687">
        <v>5202</v>
      </c>
      <c r="D1687" t="s">
        <v>3841</v>
      </c>
      <c r="E1687" t="s">
        <v>5448</v>
      </c>
      <c r="F1687" t="s">
        <v>5449</v>
      </c>
    </row>
    <row r="1688" spans="1:6" hidden="1" x14ac:dyDescent="0.25">
      <c r="A1688" s="140">
        <v>549185</v>
      </c>
      <c r="B1688" t="s">
        <v>1904</v>
      </c>
      <c r="C1688">
        <v>5207</v>
      </c>
      <c r="D1688" t="s">
        <v>3582</v>
      </c>
      <c r="E1688" t="s">
        <v>5448</v>
      </c>
      <c r="F1688" t="s">
        <v>5449</v>
      </c>
    </row>
    <row r="1689" spans="1:6" hidden="1" x14ac:dyDescent="0.25">
      <c r="A1689" s="140">
        <v>548910</v>
      </c>
      <c r="B1689" t="s">
        <v>1882</v>
      </c>
      <c r="C1689">
        <v>5207</v>
      </c>
      <c r="D1689" t="s">
        <v>3582</v>
      </c>
      <c r="E1689" t="s">
        <v>5448</v>
      </c>
      <c r="F1689" t="s">
        <v>5449</v>
      </c>
    </row>
    <row r="1690" spans="1:6" hidden="1" x14ac:dyDescent="0.25">
      <c r="A1690" s="140">
        <v>576565</v>
      </c>
      <c r="B1690" t="s">
        <v>3855</v>
      </c>
      <c r="C1690">
        <v>5202</v>
      </c>
      <c r="D1690" t="s">
        <v>3841</v>
      </c>
      <c r="E1690" t="s">
        <v>5448</v>
      </c>
      <c r="F1690" t="s">
        <v>5449</v>
      </c>
    </row>
    <row r="1691" spans="1:6" hidden="1" x14ac:dyDescent="0.25">
      <c r="A1691" s="140">
        <v>570516</v>
      </c>
      <c r="B1691" t="s">
        <v>3415</v>
      </c>
      <c r="C1691">
        <v>5212</v>
      </c>
      <c r="D1691" t="s">
        <v>3414</v>
      </c>
      <c r="E1691" t="s">
        <v>5448</v>
      </c>
      <c r="F1691" t="s">
        <v>5449</v>
      </c>
    </row>
    <row r="1692" spans="1:6" hidden="1" x14ac:dyDescent="0.25">
      <c r="A1692" s="140">
        <v>570524</v>
      </c>
      <c r="B1692" t="s">
        <v>1576</v>
      </c>
      <c r="C1692">
        <v>5205</v>
      </c>
      <c r="D1692" t="s">
        <v>3354</v>
      </c>
      <c r="E1692" t="s">
        <v>5448</v>
      </c>
      <c r="F1692" t="s">
        <v>5449</v>
      </c>
    </row>
    <row r="1693" spans="1:6" hidden="1" x14ac:dyDescent="0.25">
      <c r="A1693" s="140">
        <v>576581</v>
      </c>
      <c r="B1693" t="s">
        <v>1576</v>
      </c>
      <c r="C1693">
        <v>5208</v>
      </c>
      <c r="D1693" t="s">
        <v>3845</v>
      </c>
      <c r="E1693" t="s">
        <v>5448</v>
      </c>
      <c r="F1693" t="s">
        <v>5449</v>
      </c>
    </row>
    <row r="1694" spans="1:6" hidden="1" x14ac:dyDescent="0.25">
      <c r="A1694" s="140">
        <v>576573</v>
      </c>
      <c r="B1694" t="s">
        <v>3856</v>
      </c>
      <c r="C1694">
        <v>5202</v>
      </c>
      <c r="D1694" t="s">
        <v>3841</v>
      </c>
      <c r="E1694" t="s">
        <v>5448</v>
      </c>
      <c r="F1694" t="s">
        <v>5449</v>
      </c>
    </row>
    <row r="1695" spans="1:6" hidden="1" x14ac:dyDescent="0.25">
      <c r="A1695" s="140">
        <v>576590</v>
      </c>
      <c r="B1695" t="s">
        <v>1499</v>
      </c>
      <c r="C1695">
        <v>5202</v>
      </c>
      <c r="D1695" t="s">
        <v>3841</v>
      </c>
      <c r="E1695" t="s">
        <v>5448</v>
      </c>
      <c r="F1695" t="s">
        <v>5449</v>
      </c>
    </row>
    <row r="1696" spans="1:6" hidden="1" x14ac:dyDescent="0.25">
      <c r="A1696" s="140">
        <v>576603</v>
      </c>
      <c r="B1696" t="s">
        <v>3857</v>
      </c>
      <c r="C1696">
        <v>5213</v>
      </c>
      <c r="D1696" t="s">
        <v>3826</v>
      </c>
      <c r="E1696" t="s">
        <v>5448</v>
      </c>
      <c r="F1696" t="s">
        <v>5449</v>
      </c>
    </row>
    <row r="1697" spans="1:6" hidden="1" x14ac:dyDescent="0.25">
      <c r="A1697" s="140">
        <v>576611</v>
      </c>
      <c r="B1697" t="s">
        <v>3858</v>
      </c>
      <c r="C1697">
        <v>5213</v>
      </c>
      <c r="D1697" t="s">
        <v>3826</v>
      </c>
      <c r="E1697" t="s">
        <v>5448</v>
      </c>
      <c r="F1697" t="s">
        <v>5449</v>
      </c>
    </row>
    <row r="1698" spans="1:6" hidden="1" x14ac:dyDescent="0.25">
      <c r="A1698" s="140">
        <v>573264</v>
      </c>
      <c r="B1698" t="s">
        <v>531</v>
      </c>
      <c r="C1698">
        <v>5207</v>
      </c>
      <c r="D1698" t="s">
        <v>3582</v>
      </c>
      <c r="E1698" t="s">
        <v>5448</v>
      </c>
      <c r="F1698" t="s">
        <v>5449</v>
      </c>
    </row>
    <row r="1699" spans="1:6" hidden="1" x14ac:dyDescent="0.25">
      <c r="A1699" s="140">
        <v>570532</v>
      </c>
      <c r="B1699" t="s">
        <v>3416</v>
      </c>
      <c r="C1699">
        <v>5205</v>
      </c>
      <c r="D1699" t="s">
        <v>3354</v>
      </c>
      <c r="E1699" t="s">
        <v>5448</v>
      </c>
      <c r="F1699" t="s">
        <v>5449</v>
      </c>
    </row>
    <row r="1700" spans="1:6" hidden="1" x14ac:dyDescent="0.25">
      <c r="A1700" s="140">
        <v>570541</v>
      </c>
      <c r="B1700" t="s">
        <v>3417</v>
      </c>
      <c r="C1700">
        <v>5205</v>
      </c>
      <c r="D1700" t="s">
        <v>3354</v>
      </c>
      <c r="E1700" t="s">
        <v>5448</v>
      </c>
      <c r="F1700" t="s">
        <v>5449</v>
      </c>
    </row>
    <row r="1701" spans="1:6" hidden="1" x14ac:dyDescent="0.25">
      <c r="A1701" s="140">
        <v>573272</v>
      </c>
      <c r="B1701" t="s">
        <v>3634</v>
      </c>
      <c r="C1701">
        <v>5204</v>
      </c>
      <c r="D1701" t="s">
        <v>1804</v>
      </c>
      <c r="E1701" t="s">
        <v>5448</v>
      </c>
      <c r="F1701" t="s">
        <v>5449</v>
      </c>
    </row>
    <row r="1702" spans="1:6" hidden="1" x14ac:dyDescent="0.25">
      <c r="A1702" s="140">
        <v>573281</v>
      </c>
      <c r="B1702" t="s">
        <v>3635</v>
      </c>
      <c r="C1702">
        <v>5207</v>
      </c>
      <c r="D1702" t="s">
        <v>3582</v>
      </c>
      <c r="E1702" t="s">
        <v>5448</v>
      </c>
      <c r="F1702" t="s">
        <v>5449</v>
      </c>
    </row>
    <row r="1703" spans="1:6" hidden="1" x14ac:dyDescent="0.25">
      <c r="A1703" s="140">
        <v>574317</v>
      </c>
      <c r="B1703" t="s">
        <v>1116</v>
      </c>
      <c r="C1703">
        <v>5201</v>
      </c>
      <c r="D1703" t="s">
        <v>1400</v>
      </c>
      <c r="E1703" t="s">
        <v>5448</v>
      </c>
      <c r="F1703" t="s">
        <v>5449</v>
      </c>
    </row>
    <row r="1704" spans="1:6" hidden="1" x14ac:dyDescent="0.25">
      <c r="A1704" s="140">
        <v>579581</v>
      </c>
      <c r="B1704" t="s">
        <v>4066</v>
      </c>
      <c r="C1704">
        <v>5214</v>
      </c>
      <c r="D1704" t="s">
        <v>4019</v>
      </c>
      <c r="E1704" t="s">
        <v>5448</v>
      </c>
      <c r="F1704" t="s">
        <v>5449</v>
      </c>
    </row>
    <row r="1705" spans="1:6" hidden="1" x14ac:dyDescent="0.25">
      <c r="A1705" s="140">
        <v>573299</v>
      </c>
      <c r="B1705" t="s">
        <v>3636</v>
      </c>
      <c r="C1705">
        <v>5210</v>
      </c>
      <c r="D1705" t="s">
        <v>3632</v>
      </c>
      <c r="E1705" t="s">
        <v>5448</v>
      </c>
      <c r="F1705" t="s">
        <v>5449</v>
      </c>
    </row>
    <row r="1706" spans="1:6" hidden="1" x14ac:dyDescent="0.25">
      <c r="A1706" s="140">
        <v>576620</v>
      </c>
      <c r="B1706" t="s">
        <v>3859</v>
      </c>
      <c r="C1706">
        <v>5213</v>
      </c>
      <c r="D1706" t="s">
        <v>3826</v>
      </c>
      <c r="E1706" t="s">
        <v>5448</v>
      </c>
      <c r="F1706" t="s">
        <v>5449</v>
      </c>
    </row>
    <row r="1707" spans="1:6" hidden="1" x14ac:dyDescent="0.25">
      <c r="A1707" s="140">
        <v>570567</v>
      </c>
      <c r="B1707" t="s">
        <v>1365</v>
      </c>
      <c r="C1707">
        <v>5212</v>
      </c>
      <c r="D1707" t="s">
        <v>3414</v>
      </c>
      <c r="E1707" t="s">
        <v>5448</v>
      </c>
      <c r="F1707" t="s">
        <v>5449</v>
      </c>
    </row>
    <row r="1708" spans="1:6" hidden="1" x14ac:dyDescent="0.25">
      <c r="A1708" s="140">
        <v>548871</v>
      </c>
      <c r="B1708" t="s">
        <v>1879</v>
      </c>
      <c r="C1708">
        <v>5204</v>
      </c>
      <c r="D1708" t="s">
        <v>1804</v>
      </c>
      <c r="E1708" t="s">
        <v>5448</v>
      </c>
      <c r="F1708" t="s">
        <v>5449</v>
      </c>
    </row>
    <row r="1709" spans="1:6" hidden="1" x14ac:dyDescent="0.25">
      <c r="A1709" s="140">
        <v>579599</v>
      </c>
      <c r="B1709" t="s">
        <v>4067</v>
      </c>
      <c r="C1709">
        <v>5214</v>
      </c>
      <c r="D1709" t="s">
        <v>4019</v>
      </c>
      <c r="E1709" t="s">
        <v>5448</v>
      </c>
      <c r="F1709" t="s">
        <v>5449</v>
      </c>
    </row>
    <row r="1710" spans="1:6" hidden="1" x14ac:dyDescent="0.25">
      <c r="A1710" s="140">
        <v>570575</v>
      </c>
      <c r="B1710" t="s">
        <v>193</v>
      </c>
      <c r="C1710">
        <v>5205</v>
      </c>
      <c r="D1710" t="s">
        <v>3354</v>
      </c>
      <c r="E1710" t="s">
        <v>5448</v>
      </c>
      <c r="F1710" t="s">
        <v>5449</v>
      </c>
    </row>
    <row r="1711" spans="1:6" hidden="1" x14ac:dyDescent="0.25">
      <c r="A1711" s="140">
        <v>576654</v>
      </c>
      <c r="B1711" t="s">
        <v>3860</v>
      </c>
      <c r="C1711">
        <v>5202</v>
      </c>
      <c r="D1711" t="s">
        <v>3841</v>
      </c>
      <c r="E1711" t="s">
        <v>5448</v>
      </c>
      <c r="F1711" t="s">
        <v>5449</v>
      </c>
    </row>
    <row r="1712" spans="1:6" hidden="1" x14ac:dyDescent="0.25">
      <c r="A1712" s="140">
        <v>573311</v>
      </c>
      <c r="B1712" t="s">
        <v>3638</v>
      </c>
      <c r="C1712">
        <v>5204</v>
      </c>
      <c r="D1712" t="s">
        <v>1804</v>
      </c>
      <c r="E1712" t="s">
        <v>5448</v>
      </c>
      <c r="F1712" t="s">
        <v>5449</v>
      </c>
    </row>
    <row r="1713" spans="1:6" hidden="1" x14ac:dyDescent="0.25">
      <c r="A1713" s="140">
        <v>573329</v>
      </c>
      <c r="B1713" t="s">
        <v>834</v>
      </c>
      <c r="C1713">
        <v>5207</v>
      </c>
      <c r="D1713" t="s">
        <v>3582</v>
      </c>
      <c r="E1713" t="s">
        <v>5448</v>
      </c>
      <c r="F1713" t="s">
        <v>5449</v>
      </c>
    </row>
    <row r="1714" spans="1:6" hidden="1" x14ac:dyDescent="0.25">
      <c r="A1714" s="140">
        <v>573345</v>
      </c>
      <c r="B1714" t="s">
        <v>3640</v>
      </c>
      <c r="C1714">
        <v>5207</v>
      </c>
      <c r="D1714" t="s">
        <v>3582</v>
      </c>
      <c r="E1714" t="s">
        <v>5448</v>
      </c>
      <c r="F1714" t="s">
        <v>5449</v>
      </c>
    </row>
    <row r="1715" spans="1:6" hidden="1" x14ac:dyDescent="0.25">
      <c r="A1715" s="140">
        <v>576662</v>
      </c>
      <c r="B1715" t="s">
        <v>1244</v>
      </c>
      <c r="C1715">
        <v>5202</v>
      </c>
      <c r="D1715" t="s">
        <v>3841</v>
      </c>
      <c r="E1715" t="s">
        <v>5448</v>
      </c>
      <c r="F1715" t="s">
        <v>5449</v>
      </c>
    </row>
    <row r="1716" spans="1:6" hidden="1" x14ac:dyDescent="0.25">
      <c r="A1716" s="140">
        <v>574341</v>
      </c>
      <c r="B1716" t="s">
        <v>3721</v>
      </c>
      <c r="C1716">
        <v>5209</v>
      </c>
      <c r="D1716" t="s">
        <v>3685</v>
      </c>
      <c r="E1716" t="s">
        <v>5448</v>
      </c>
      <c r="F1716" t="s">
        <v>5449</v>
      </c>
    </row>
    <row r="1717" spans="1:6" hidden="1" x14ac:dyDescent="0.25">
      <c r="A1717" s="140">
        <v>548723</v>
      </c>
      <c r="B1717" t="s">
        <v>284</v>
      </c>
      <c r="C1717">
        <v>5213</v>
      </c>
      <c r="D1717" t="s">
        <v>3826</v>
      </c>
      <c r="E1717" t="s">
        <v>5448</v>
      </c>
      <c r="F1717" t="s">
        <v>5449</v>
      </c>
    </row>
    <row r="1718" spans="1:6" hidden="1" x14ac:dyDescent="0.25">
      <c r="A1718" s="140">
        <v>576671</v>
      </c>
      <c r="B1718" t="s">
        <v>3861</v>
      </c>
      <c r="C1718">
        <v>5213</v>
      </c>
      <c r="D1718" t="s">
        <v>3826</v>
      </c>
      <c r="E1718" t="s">
        <v>5448</v>
      </c>
      <c r="F1718" t="s">
        <v>5449</v>
      </c>
    </row>
    <row r="1719" spans="1:6" hidden="1" x14ac:dyDescent="0.25">
      <c r="A1719" s="140">
        <v>570648</v>
      </c>
      <c r="B1719" t="s">
        <v>3418</v>
      </c>
      <c r="C1719">
        <v>5212</v>
      </c>
      <c r="D1719" t="s">
        <v>3414</v>
      </c>
      <c r="E1719" t="s">
        <v>5448</v>
      </c>
      <c r="F1719" t="s">
        <v>5449</v>
      </c>
    </row>
    <row r="1720" spans="1:6" hidden="1" x14ac:dyDescent="0.25">
      <c r="A1720" s="140">
        <v>570656</v>
      </c>
      <c r="B1720" t="s">
        <v>3419</v>
      </c>
      <c r="C1720">
        <v>5205</v>
      </c>
      <c r="D1720" t="s">
        <v>3354</v>
      </c>
      <c r="E1720" t="s">
        <v>5448</v>
      </c>
      <c r="F1720" t="s">
        <v>5449</v>
      </c>
    </row>
    <row r="1721" spans="1:6" hidden="1" x14ac:dyDescent="0.25">
      <c r="A1721" s="140">
        <v>548758</v>
      </c>
      <c r="B1721" t="s">
        <v>1868</v>
      </c>
      <c r="C1721">
        <v>5213</v>
      </c>
      <c r="D1721" t="s">
        <v>3826</v>
      </c>
      <c r="E1721" t="s">
        <v>5448</v>
      </c>
      <c r="F1721" t="s">
        <v>5449</v>
      </c>
    </row>
    <row r="1722" spans="1:6" hidden="1" x14ac:dyDescent="0.25">
      <c r="A1722" s="140">
        <v>579602</v>
      </c>
      <c r="B1722" t="s">
        <v>4068</v>
      </c>
      <c r="C1722">
        <v>5215</v>
      </c>
      <c r="D1722" t="s">
        <v>4083</v>
      </c>
      <c r="E1722" t="s">
        <v>5448</v>
      </c>
      <c r="F1722" t="s">
        <v>5449</v>
      </c>
    </row>
    <row r="1723" spans="1:6" hidden="1" x14ac:dyDescent="0.25">
      <c r="A1723" s="140">
        <v>574350</v>
      </c>
      <c r="B1723" t="s">
        <v>3722</v>
      </c>
      <c r="C1723">
        <v>5211</v>
      </c>
      <c r="D1723" t="s">
        <v>3716</v>
      </c>
      <c r="E1723" t="s">
        <v>5448</v>
      </c>
      <c r="F1723" t="s">
        <v>5449</v>
      </c>
    </row>
    <row r="1724" spans="1:6" hidden="1" x14ac:dyDescent="0.25">
      <c r="A1724" s="140">
        <v>570672</v>
      </c>
      <c r="B1724" t="s">
        <v>3420</v>
      </c>
      <c r="C1724">
        <v>5205</v>
      </c>
      <c r="D1724" t="s">
        <v>3354</v>
      </c>
      <c r="E1724" t="s">
        <v>5448</v>
      </c>
      <c r="F1724" t="s">
        <v>5449</v>
      </c>
    </row>
    <row r="1725" spans="1:6" hidden="1" x14ac:dyDescent="0.25">
      <c r="A1725" s="140">
        <v>576689</v>
      </c>
      <c r="B1725" t="s">
        <v>3790</v>
      </c>
      <c r="C1725">
        <v>5202</v>
      </c>
      <c r="D1725" t="s">
        <v>3841</v>
      </c>
      <c r="E1725" t="s">
        <v>5448</v>
      </c>
      <c r="F1725" t="s">
        <v>5449</v>
      </c>
    </row>
    <row r="1726" spans="1:6" hidden="1" x14ac:dyDescent="0.25">
      <c r="A1726" s="140">
        <v>570681</v>
      </c>
      <c r="B1726" t="s">
        <v>3421</v>
      </c>
      <c r="C1726">
        <v>5205</v>
      </c>
      <c r="D1726" t="s">
        <v>3354</v>
      </c>
      <c r="E1726" t="s">
        <v>5448</v>
      </c>
      <c r="F1726" t="s">
        <v>5449</v>
      </c>
    </row>
    <row r="1727" spans="1:6" hidden="1" x14ac:dyDescent="0.25">
      <c r="A1727" s="140">
        <v>574368</v>
      </c>
      <c r="B1727" t="s">
        <v>3314</v>
      </c>
      <c r="C1727">
        <v>5211</v>
      </c>
      <c r="D1727" t="s">
        <v>3716</v>
      </c>
      <c r="E1727" t="s">
        <v>5448</v>
      </c>
      <c r="F1727" t="s">
        <v>5449</v>
      </c>
    </row>
    <row r="1728" spans="1:6" hidden="1" x14ac:dyDescent="0.25">
      <c r="A1728" s="140">
        <v>530671</v>
      </c>
      <c r="B1728" t="s">
        <v>437</v>
      </c>
      <c r="C1728">
        <v>5205</v>
      </c>
      <c r="D1728" t="s">
        <v>3354</v>
      </c>
      <c r="E1728" t="s">
        <v>5448</v>
      </c>
      <c r="F1728" t="s">
        <v>5449</v>
      </c>
    </row>
    <row r="1729" spans="1:6" hidden="1" x14ac:dyDescent="0.25">
      <c r="A1729" s="140">
        <v>573531</v>
      </c>
      <c r="B1729" t="s">
        <v>3656</v>
      </c>
      <c r="C1729">
        <v>5205</v>
      </c>
      <c r="D1729" t="s">
        <v>3354</v>
      </c>
      <c r="E1729" t="s">
        <v>5448</v>
      </c>
      <c r="F1729" t="s">
        <v>5449</v>
      </c>
    </row>
    <row r="1730" spans="1:6" hidden="1" x14ac:dyDescent="0.25">
      <c r="A1730" s="140">
        <v>570702</v>
      </c>
      <c r="B1730" t="s">
        <v>3422</v>
      </c>
      <c r="C1730">
        <v>5205</v>
      </c>
      <c r="D1730" t="s">
        <v>3354</v>
      </c>
      <c r="E1730" t="s">
        <v>5448</v>
      </c>
      <c r="F1730" t="s">
        <v>5449</v>
      </c>
    </row>
    <row r="1731" spans="1:6" hidden="1" x14ac:dyDescent="0.25">
      <c r="A1731" s="140">
        <v>570711</v>
      </c>
      <c r="B1731" t="s">
        <v>3423</v>
      </c>
      <c r="C1731">
        <v>5205</v>
      </c>
      <c r="D1731" t="s">
        <v>3354</v>
      </c>
      <c r="E1731" t="s">
        <v>5448</v>
      </c>
      <c r="F1731" t="s">
        <v>5449</v>
      </c>
    </row>
    <row r="1732" spans="1:6" hidden="1" x14ac:dyDescent="0.25">
      <c r="A1732" s="140">
        <v>573370</v>
      </c>
      <c r="B1732" t="s">
        <v>718</v>
      </c>
      <c r="C1732">
        <v>5207</v>
      </c>
      <c r="D1732" t="s">
        <v>3582</v>
      </c>
      <c r="E1732" t="s">
        <v>5448</v>
      </c>
      <c r="F1732" t="s">
        <v>5449</v>
      </c>
    </row>
    <row r="1733" spans="1:6" hidden="1" x14ac:dyDescent="0.25">
      <c r="A1733" s="140">
        <v>570729</v>
      </c>
      <c r="B1733" t="s">
        <v>3424</v>
      </c>
      <c r="C1733">
        <v>5205</v>
      </c>
      <c r="D1733" t="s">
        <v>3354</v>
      </c>
      <c r="E1733" t="s">
        <v>5448</v>
      </c>
      <c r="F1733" t="s">
        <v>5449</v>
      </c>
    </row>
    <row r="1734" spans="1:6" hidden="1" x14ac:dyDescent="0.25">
      <c r="A1734" s="140">
        <v>579629</v>
      </c>
      <c r="B1734" t="s">
        <v>294</v>
      </c>
      <c r="C1734">
        <v>5214</v>
      </c>
      <c r="D1734" t="s">
        <v>4019</v>
      </c>
      <c r="E1734" t="s">
        <v>5448</v>
      </c>
      <c r="F1734" t="s">
        <v>5449</v>
      </c>
    </row>
    <row r="1735" spans="1:6" hidden="1" x14ac:dyDescent="0.25">
      <c r="A1735" s="140">
        <v>574376</v>
      </c>
      <c r="B1735" t="s">
        <v>3723</v>
      </c>
      <c r="C1735">
        <v>5206</v>
      </c>
      <c r="D1735" t="s">
        <v>3703</v>
      </c>
      <c r="E1735" t="s">
        <v>5448</v>
      </c>
      <c r="F1735" t="s">
        <v>5449</v>
      </c>
    </row>
    <row r="1736" spans="1:6" hidden="1" x14ac:dyDescent="0.25">
      <c r="A1736" s="140">
        <v>549274</v>
      </c>
      <c r="B1736" t="s">
        <v>1911</v>
      </c>
      <c r="C1736">
        <v>5204</v>
      </c>
      <c r="D1736" t="s">
        <v>1804</v>
      </c>
      <c r="E1736" t="s">
        <v>5448</v>
      </c>
      <c r="F1736" t="s">
        <v>5449</v>
      </c>
    </row>
    <row r="1737" spans="1:6" hidden="1" x14ac:dyDescent="0.25">
      <c r="A1737" s="140">
        <v>548669</v>
      </c>
      <c r="B1737" t="s">
        <v>1863</v>
      </c>
      <c r="C1737">
        <v>5202</v>
      </c>
      <c r="D1737" t="s">
        <v>3841</v>
      </c>
      <c r="E1737" t="s">
        <v>5448</v>
      </c>
      <c r="F1737" t="s">
        <v>5449</v>
      </c>
    </row>
    <row r="1738" spans="1:6" hidden="1" x14ac:dyDescent="0.25">
      <c r="A1738" s="140">
        <v>573221</v>
      </c>
      <c r="B1738" t="s">
        <v>3630</v>
      </c>
      <c r="C1738">
        <v>5204</v>
      </c>
      <c r="D1738" t="s">
        <v>1804</v>
      </c>
      <c r="E1738" t="s">
        <v>5448</v>
      </c>
      <c r="F1738" t="s">
        <v>5449</v>
      </c>
    </row>
    <row r="1739" spans="1:6" hidden="1" x14ac:dyDescent="0.25">
      <c r="A1739" s="140">
        <v>548898</v>
      </c>
      <c r="B1739" t="s">
        <v>1880</v>
      </c>
      <c r="C1739">
        <v>5207</v>
      </c>
      <c r="D1739" t="s">
        <v>3582</v>
      </c>
      <c r="E1739" t="s">
        <v>5448</v>
      </c>
      <c r="F1739" t="s">
        <v>5449</v>
      </c>
    </row>
    <row r="1740" spans="1:6" hidden="1" x14ac:dyDescent="0.25">
      <c r="A1740" s="140">
        <v>576701</v>
      </c>
      <c r="B1740" t="s">
        <v>3862</v>
      </c>
      <c r="C1740">
        <v>5213</v>
      </c>
      <c r="D1740" t="s">
        <v>3826</v>
      </c>
      <c r="E1740" t="s">
        <v>5448</v>
      </c>
      <c r="F1740" t="s">
        <v>5449</v>
      </c>
    </row>
    <row r="1741" spans="1:6" hidden="1" x14ac:dyDescent="0.25">
      <c r="A1741" s="140">
        <v>570745</v>
      </c>
      <c r="B1741" t="s">
        <v>3425</v>
      </c>
      <c r="C1741">
        <v>5205</v>
      </c>
      <c r="D1741" t="s">
        <v>3354</v>
      </c>
      <c r="E1741" t="s">
        <v>5448</v>
      </c>
      <c r="F1741" t="s">
        <v>5449</v>
      </c>
    </row>
    <row r="1742" spans="1:6" hidden="1" x14ac:dyDescent="0.25">
      <c r="A1742" s="140">
        <v>574384</v>
      </c>
      <c r="B1742" t="s">
        <v>3724</v>
      </c>
      <c r="C1742">
        <v>5206</v>
      </c>
      <c r="D1742" t="s">
        <v>3703</v>
      </c>
      <c r="E1742" t="s">
        <v>5448</v>
      </c>
      <c r="F1742" t="s">
        <v>5449</v>
      </c>
    </row>
    <row r="1743" spans="1:6" hidden="1" x14ac:dyDescent="0.25">
      <c r="A1743" s="140">
        <v>579637</v>
      </c>
      <c r="B1743" t="s">
        <v>4069</v>
      </c>
      <c r="C1743">
        <v>5214</v>
      </c>
      <c r="D1743" t="s">
        <v>4019</v>
      </c>
      <c r="E1743" t="s">
        <v>5448</v>
      </c>
      <c r="F1743" t="s">
        <v>5449</v>
      </c>
    </row>
    <row r="1744" spans="1:6" hidden="1" x14ac:dyDescent="0.25">
      <c r="A1744" s="140">
        <v>579645</v>
      </c>
      <c r="B1744" t="s">
        <v>4070</v>
      </c>
      <c r="C1744">
        <v>5215</v>
      </c>
      <c r="D1744" t="s">
        <v>4083</v>
      </c>
      <c r="E1744" t="s">
        <v>5448</v>
      </c>
      <c r="F1744" t="s">
        <v>5449</v>
      </c>
    </row>
    <row r="1745" spans="1:6" hidden="1" x14ac:dyDescent="0.25">
      <c r="A1745" s="140">
        <v>576727</v>
      </c>
      <c r="B1745" t="s">
        <v>3863</v>
      </c>
      <c r="C1745">
        <v>5213</v>
      </c>
      <c r="D1745" t="s">
        <v>3826</v>
      </c>
      <c r="E1745" t="s">
        <v>5448</v>
      </c>
      <c r="F1745" t="s">
        <v>5449</v>
      </c>
    </row>
    <row r="1746" spans="1:6" hidden="1" x14ac:dyDescent="0.25">
      <c r="A1746" s="140">
        <v>576069</v>
      </c>
      <c r="B1746" t="s">
        <v>3826</v>
      </c>
      <c r="C1746">
        <v>5213</v>
      </c>
      <c r="D1746" t="s">
        <v>3826</v>
      </c>
      <c r="E1746" t="s">
        <v>5448</v>
      </c>
      <c r="F1746" t="s">
        <v>5449</v>
      </c>
    </row>
    <row r="1747" spans="1:6" hidden="1" x14ac:dyDescent="0.25">
      <c r="A1747" s="140">
        <v>574406</v>
      </c>
      <c r="B1747" t="s">
        <v>3725</v>
      </c>
      <c r="C1747">
        <v>5206</v>
      </c>
      <c r="D1747" t="s">
        <v>3703</v>
      </c>
      <c r="E1747" t="s">
        <v>5448</v>
      </c>
      <c r="F1747" t="s">
        <v>5449</v>
      </c>
    </row>
    <row r="1748" spans="1:6" hidden="1" x14ac:dyDescent="0.25">
      <c r="A1748" s="140">
        <v>576735</v>
      </c>
      <c r="B1748" t="s">
        <v>3864</v>
      </c>
      <c r="C1748">
        <v>5213</v>
      </c>
      <c r="D1748" t="s">
        <v>3826</v>
      </c>
      <c r="E1748" t="s">
        <v>5448</v>
      </c>
      <c r="F1748" t="s">
        <v>5449</v>
      </c>
    </row>
    <row r="1749" spans="1:6" hidden="1" x14ac:dyDescent="0.25">
      <c r="A1749" s="140">
        <v>530786</v>
      </c>
      <c r="B1749" t="s">
        <v>448</v>
      </c>
      <c r="C1749">
        <v>5209</v>
      </c>
      <c r="D1749" t="s">
        <v>3685</v>
      </c>
      <c r="E1749" t="s">
        <v>5448</v>
      </c>
      <c r="F1749" t="s">
        <v>5449</v>
      </c>
    </row>
    <row r="1750" spans="1:6" hidden="1" x14ac:dyDescent="0.25">
      <c r="A1750" s="140">
        <v>573191</v>
      </c>
      <c r="B1750" t="s">
        <v>3627</v>
      </c>
      <c r="C1750">
        <v>5205</v>
      </c>
      <c r="D1750" t="s">
        <v>3354</v>
      </c>
      <c r="E1750" t="s">
        <v>5448</v>
      </c>
      <c r="F1750" t="s">
        <v>5449</v>
      </c>
    </row>
    <row r="1751" spans="1:6" hidden="1" x14ac:dyDescent="0.25">
      <c r="A1751" s="140">
        <v>573442</v>
      </c>
      <c r="B1751" t="s">
        <v>3647</v>
      </c>
      <c r="C1751">
        <v>5207</v>
      </c>
      <c r="D1751" t="s">
        <v>3582</v>
      </c>
      <c r="E1751" t="s">
        <v>5448</v>
      </c>
      <c r="F1751" t="s">
        <v>5449</v>
      </c>
    </row>
    <row r="1752" spans="1:6" hidden="1" x14ac:dyDescent="0.25">
      <c r="A1752" s="140">
        <v>573451</v>
      </c>
      <c r="B1752" t="s">
        <v>3648</v>
      </c>
      <c r="C1752">
        <v>5207</v>
      </c>
      <c r="D1752" t="s">
        <v>3582</v>
      </c>
      <c r="E1752" t="s">
        <v>5448</v>
      </c>
      <c r="F1752" t="s">
        <v>5449</v>
      </c>
    </row>
    <row r="1753" spans="1:6" hidden="1" x14ac:dyDescent="0.25">
      <c r="A1753" s="140">
        <v>548961</v>
      </c>
      <c r="B1753" t="s">
        <v>1335</v>
      </c>
      <c r="C1753">
        <v>5207</v>
      </c>
      <c r="D1753" t="s">
        <v>3582</v>
      </c>
      <c r="E1753" t="s">
        <v>5448</v>
      </c>
      <c r="F1753" t="s">
        <v>5449</v>
      </c>
    </row>
    <row r="1754" spans="1:6" hidden="1" x14ac:dyDescent="0.25">
      <c r="A1754" s="140">
        <v>576743</v>
      </c>
      <c r="B1754" t="s">
        <v>3865</v>
      </c>
      <c r="C1754">
        <v>5202</v>
      </c>
      <c r="D1754" t="s">
        <v>3841</v>
      </c>
      <c r="E1754" t="s">
        <v>5448</v>
      </c>
      <c r="F1754" t="s">
        <v>5449</v>
      </c>
    </row>
    <row r="1755" spans="1:6" hidden="1" x14ac:dyDescent="0.25">
      <c r="A1755" s="140">
        <v>572144</v>
      </c>
      <c r="B1755" t="s">
        <v>3537</v>
      </c>
      <c r="C1755">
        <v>5207</v>
      </c>
      <c r="D1755" t="s">
        <v>3582</v>
      </c>
      <c r="E1755" t="s">
        <v>5448</v>
      </c>
      <c r="F1755" t="s">
        <v>5449</v>
      </c>
    </row>
    <row r="1756" spans="1:6" hidden="1" x14ac:dyDescent="0.25">
      <c r="A1756" s="140">
        <v>576751</v>
      </c>
      <c r="B1756" t="s">
        <v>3866</v>
      </c>
      <c r="C1756">
        <v>5202</v>
      </c>
      <c r="D1756" t="s">
        <v>3841</v>
      </c>
      <c r="E1756" t="s">
        <v>5448</v>
      </c>
      <c r="F1756" t="s">
        <v>5449</v>
      </c>
    </row>
    <row r="1757" spans="1:6" hidden="1" x14ac:dyDescent="0.25">
      <c r="A1757" s="140">
        <v>547727</v>
      </c>
      <c r="B1757" t="s">
        <v>1781</v>
      </c>
      <c r="C1757">
        <v>5211</v>
      </c>
      <c r="D1757" t="s">
        <v>3716</v>
      </c>
      <c r="E1757" t="s">
        <v>5448</v>
      </c>
      <c r="F1757" t="s">
        <v>5449</v>
      </c>
    </row>
    <row r="1758" spans="1:6" hidden="1" x14ac:dyDescent="0.25">
      <c r="A1758" s="140">
        <v>570796</v>
      </c>
      <c r="B1758" t="s">
        <v>3430</v>
      </c>
      <c r="C1758">
        <v>5205</v>
      </c>
      <c r="D1758" t="s">
        <v>3354</v>
      </c>
      <c r="E1758" t="s">
        <v>5448</v>
      </c>
      <c r="F1758" t="s">
        <v>5449</v>
      </c>
    </row>
    <row r="1759" spans="1:6" hidden="1" x14ac:dyDescent="0.25">
      <c r="A1759" s="140">
        <v>570800</v>
      </c>
      <c r="B1759" t="s">
        <v>2206</v>
      </c>
      <c r="C1759">
        <v>5205</v>
      </c>
      <c r="D1759" t="s">
        <v>3354</v>
      </c>
      <c r="E1759" t="s">
        <v>5448</v>
      </c>
      <c r="F1759" t="s">
        <v>5449</v>
      </c>
    </row>
    <row r="1760" spans="1:6" hidden="1" x14ac:dyDescent="0.25">
      <c r="A1760" s="140">
        <v>570834</v>
      </c>
      <c r="B1760" t="s">
        <v>3432</v>
      </c>
      <c r="C1760">
        <v>5212</v>
      </c>
      <c r="D1760" t="s">
        <v>3414</v>
      </c>
      <c r="E1760" t="s">
        <v>5448</v>
      </c>
      <c r="F1760" t="s">
        <v>5449</v>
      </c>
    </row>
    <row r="1761" spans="1:6" hidden="1" x14ac:dyDescent="0.25">
      <c r="A1761" s="140">
        <v>576778</v>
      </c>
      <c r="B1761" t="s">
        <v>3867</v>
      </c>
      <c r="C1761">
        <v>5213</v>
      </c>
      <c r="D1761" t="s">
        <v>3826</v>
      </c>
      <c r="E1761" t="s">
        <v>5448</v>
      </c>
      <c r="F1761" t="s">
        <v>5449</v>
      </c>
    </row>
    <row r="1762" spans="1:6" hidden="1" x14ac:dyDescent="0.25">
      <c r="A1762" s="140">
        <v>574422</v>
      </c>
      <c r="B1762" t="s">
        <v>3726</v>
      </c>
      <c r="C1762">
        <v>5209</v>
      </c>
      <c r="D1762" t="s">
        <v>3685</v>
      </c>
      <c r="E1762" t="s">
        <v>5448</v>
      </c>
      <c r="F1762" t="s">
        <v>5449</v>
      </c>
    </row>
    <row r="1763" spans="1:6" hidden="1" x14ac:dyDescent="0.25">
      <c r="A1763" s="140">
        <v>576786</v>
      </c>
      <c r="B1763" t="s">
        <v>3868</v>
      </c>
      <c r="C1763">
        <v>5213</v>
      </c>
      <c r="D1763" t="s">
        <v>3826</v>
      </c>
      <c r="E1763" t="s">
        <v>5448</v>
      </c>
      <c r="F1763" t="s">
        <v>5449</v>
      </c>
    </row>
    <row r="1764" spans="1:6" hidden="1" x14ac:dyDescent="0.25">
      <c r="A1764" s="140">
        <v>573469</v>
      </c>
      <c r="B1764" t="s">
        <v>3649</v>
      </c>
      <c r="C1764">
        <v>5207</v>
      </c>
      <c r="D1764" t="s">
        <v>3582</v>
      </c>
      <c r="E1764" t="s">
        <v>5448</v>
      </c>
      <c r="F1764" t="s">
        <v>5449</v>
      </c>
    </row>
    <row r="1765" spans="1:6" hidden="1" x14ac:dyDescent="0.25">
      <c r="A1765" s="140">
        <v>574431</v>
      </c>
      <c r="B1765" t="s">
        <v>3727</v>
      </c>
      <c r="C1765">
        <v>5211</v>
      </c>
      <c r="D1765" t="s">
        <v>3716</v>
      </c>
      <c r="E1765" t="s">
        <v>5448</v>
      </c>
      <c r="F1765" t="s">
        <v>5449</v>
      </c>
    </row>
    <row r="1766" spans="1:6" hidden="1" x14ac:dyDescent="0.25">
      <c r="A1766" s="140">
        <v>572187</v>
      </c>
      <c r="B1766" t="s">
        <v>3540</v>
      </c>
      <c r="C1766">
        <v>5207</v>
      </c>
      <c r="D1766" t="s">
        <v>3582</v>
      </c>
      <c r="E1766" t="s">
        <v>5448</v>
      </c>
      <c r="F1766" t="s">
        <v>5449</v>
      </c>
    </row>
    <row r="1767" spans="1:6" hidden="1" x14ac:dyDescent="0.25">
      <c r="A1767" s="140">
        <v>574457</v>
      </c>
      <c r="B1767" t="s">
        <v>3729</v>
      </c>
      <c r="C1767">
        <v>5211</v>
      </c>
      <c r="D1767" t="s">
        <v>3716</v>
      </c>
      <c r="E1767" t="s">
        <v>5448</v>
      </c>
      <c r="F1767" t="s">
        <v>5449</v>
      </c>
    </row>
    <row r="1768" spans="1:6" hidden="1" x14ac:dyDescent="0.25">
      <c r="A1768" s="140">
        <v>570851</v>
      </c>
      <c r="B1768" t="s">
        <v>1848</v>
      </c>
      <c r="C1768">
        <v>5212</v>
      </c>
      <c r="D1768" t="s">
        <v>3414</v>
      </c>
      <c r="E1768" t="s">
        <v>5448</v>
      </c>
      <c r="F1768" t="s">
        <v>5449</v>
      </c>
    </row>
    <row r="1769" spans="1:6" hidden="1" x14ac:dyDescent="0.25">
      <c r="A1769" s="140">
        <v>570869</v>
      </c>
      <c r="B1769" t="s">
        <v>3434</v>
      </c>
      <c r="C1769">
        <v>5212</v>
      </c>
      <c r="D1769" t="s">
        <v>3414</v>
      </c>
      <c r="E1769" t="s">
        <v>5448</v>
      </c>
      <c r="F1769" t="s">
        <v>5449</v>
      </c>
    </row>
    <row r="1770" spans="1:6" hidden="1" x14ac:dyDescent="0.25">
      <c r="A1770" s="140">
        <v>570877</v>
      </c>
      <c r="B1770" t="s">
        <v>3435</v>
      </c>
      <c r="C1770">
        <v>5205</v>
      </c>
      <c r="D1770" t="s">
        <v>3354</v>
      </c>
      <c r="E1770" t="s">
        <v>5448</v>
      </c>
      <c r="F1770" t="s">
        <v>5449</v>
      </c>
    </row>
    <row r="1771" spans="1:6" hidden="1" x14ac:dyDescent="0.25">
      <c r="A1771" s="140">
        <v>570885</v>
      </c>
      <c r="B1771" t="s">
        <v>2653</v>
      </c>
      <c r="C1771">
        <v>5205</v>
      </c>
      <c r="D1771" t="s">
        <v>3354</v>
      </c>
      <c r="E1771" t="s">
        <v>5448</v>
      </c>
      <c r="F1771" t="s">
        <v>5449</v>
      </c>
    </row>
    <row r="1772" spans="1:6" hidden="1" x14ac:dyDescent="0.25">
      <c r="A1772" s="140">
        <v>576794</v>
      </c>
      <c r="B1772" t="s">
        <v>3869</v>
      </c>
      <c r="C1772">
        <v>5202</v>
      </c>
      <c r="D1772" t="s">
        <v>3841</v>
      </c>
      <c r="E1772" t="s">
        <v>5448</v>
      </c>
      <c r="F1772" t="s">
        <v>5449</v>
      </c>
    </row>
    <row r="1773" spans="1:6" hidden="1" x14ac:dyDescent="0.25">
      <c r="A1773" s="140">
        <v>573477</v>
      </c>
      <c r="B1773" t="s">
        <v>3650</v>
      </c>
      <c r="C1773">
        <v>5204</v>
      </c>
      <c r="D1773" t="s">
        <v>1804</v>
      </c>
      <c r="E1773" t="s">
        <v>5448</v>
      </c>
      <c r="F1773" t="s">
        <v>5449</v>
      </c>
    </row>
    <row r="1774" spans="1:6" hidden="1" x14ac:dyDescent="0.25">
      <c r="A1774" s="140">
        <v>573361</v>
      </c>
      <c r="B1774" t="s">
        <v>3642</v>
      </c>
      <c r="C1774">
        <v>5207</v>
      </c>
      <c r="D1774" t="s">
        <v>3582</v>
      </c>
      <c r="E1774" t="s">
        <v>5448</v>
      </c>
      <c r="F1774" t="s">
        <v>5449</v>
      </c>
    </row>
    <row r="1775" spans="1:6" hidden="1" x14ac:dyDescent="0.25">
      <c r="A1775" s="140">
        <v>573493</v>
      </c>
      <c r="B1775" t="s">
        <v>3652</v>
      </c>
      <c r="C1775">
        <v>5207</v>
      </c>
      <c r="D1775" t="s">
        <v>3582</v>
      </c>
      <c r="E1775" t="s">
        <v>5448</v>
      </c>
      <c r="F1775" t="s">
        <v>5449</v>
      </c>
    </row>
    <row r="1776" spans="1:6" hidden="1" x14ac:dyDescent="0.25">
      <c r="A1776" s="140">
        <v>576808</v>
      </c>
      <c r="B1776" t="s">
        <v>3870</v>
      </c>
      <c r="C1776">
        <v>5213</v>
      </c>
      <c r="D1776" t="s">
        <v>3826</v>
      </c>
      <c r="E1776" t="s">
        <v>5448</v>
      </c>
      <c r="F1776" t="s">
        <v>5449</v>
      </c>
    </row>
    <row r="1777" spans="1:6" hidden="1" x14ac:dyDescent="0.25">
      <c r="A1777" s="140">
        <v>570907</v>
      </c>
      <c r="B1777" t="s">
        <v>3437</v>
      </c>
      <c r="C1777">
        <v>5205</v>
      </c>
      <c r="D1777" t="s">
        <v>3354</v>
      </c>
      <c r="E1777" t="s">
        <v>5448</v>
      </c>
      <c r="F1777" t="s">
        <v>5449</v>
      </c>
    </row>
    <row r="1778" spans="1:6" hidden="1" x14ac:dyDescent="0.25">
      <c r="A1778" s="140">
        <v>548812</v>
      </c>
      <c r="B1778" t="s">
        <v>1873</v>
      </c>
      <c r="C1778">
        <v>5203</v>
      </c>
      <c r="D1778" t="s">
        <v>4033</v>
      </c>
      <c r="E1778" t="s">
        <v>5448</v>
      </c>
      <c r="F1778" t="s">
        <v>5449</v>
      </c>
    </row>
    <row r="1779" spans="1:6" hidden="1" x14ac:dyDescent="0.25">
      <c r="A1779" s="140">
        <v>573507</v>
      </c>
      <c r="B1779" t="s">
        <v>3653</v>
      </c>
      <c r="C1779">
        <v>5210</v>
      </c>
      <c r="D1779" t="s">
        <v>3632</v>
      </c>
      <c r="E1779" t="s">
        <v>5448</v>
      </c>
      <c r="F1779" t="s">
        <v>5449</v>
      </c>
    </row>
    <row r="1780" spans="1:6" hidden="1" x14ac:dyDescent="0.25">
      <c r="A1780" s="140">
        <v>570915</v>
      </c>
      <c r="B1780" t="s">
        <v>1203</v>
      </c>
      <c r="C1780">
        <v>5205</v>
      </c>
      <c r="D1780" t="s">
        <v>3354</v>
      </c>
      <c r="E1780" t="s">
        <v>5448</v>
      </c>
      <c r="F1780" t="s">
        <v>5449</v>
      </c>
    </row>
    <row r="1781" spans="1:6" hidden="1" x14ac:dyDescent="0.25">
      <c r="A1781" s="140">
        <v>579661</v>
      </c>
      <c r="B1781" t="s">
        <v>4071</v>
      </c>
      <c r="C1781">
        <v>5214</v>
      </c>
      <c r="D1781" t="s">
        <v>4019</v>
      </c>
      <c r="E1781" t="s">
        <v>5448</v>
      </c>
      <c r="F1781" t="s">
        <v>5449</v>
      </c>
    </row>
    <row r="1782" spans="1:6" hidden="1" x14ac:dyDescent="0.25">
      <c r="A1782" s="140">
        <v>530735</v>
      </c>
      <c r="B1782" t="s">
        <v>443</v>
      </c>
      <c r="C1782">
        <v>5207</v>
      </c>
      <c r="D1782" t="s">
        <v>3582</v>
      </c>
      <c r="E1782" t="s">
        <v>5448</v>
      </c>
      <c r="F1782" t="s">
        <v>5449</v>
      </c>
    </row>
    <row r="1783" spans="1:6" hidden="1" x14ac:dyDescent="0.25">
      <c r="A1783" s="140">
        <v>549096</v>
      </c>
      <c r="B1783" t="s">
        <v>1895</v>
      </c>
      <c r="C1783">
        <v>5207</v>
      </c>
      <c r="D1783" t="s">
        <v>3582</v>
      </c>
      <c r="E1783" t="s">
        <v>5448</v>
      </c>
      <c r="F1783" t="s">
        <v>5449</v>
      </c>
    </row>
    <row r="1784" spans="1:6" hidden="1" x14ac:dyDescent="0.25">
      <c r="A1784" s="140">
        <v>573523</v>
      </c>
      <c r="B1784" t="s">
        <v>3655</v>
      </c>
      <c r="C1784">
        <v>5204</v>
      </c>
      <c r="D1784" t="s">
        <v>1804</v>
      </c>
      <c r="E1784" t="s">
        <v>5448</v>
      </c>
      <c r="F1784" t="s">
        <v>5449</v>
      </c>
    </row>
    <row r="1785" spans="1:6" hidden="1" x14ac:dyDescent="0.25">
      <c r="A1785" s="140">
        <v>574465</v>
      </c>
      <c r="B1785" t="s">
        <v>3730</v>
      </c>
      <c r="C1785">
        <v>5209</v>
      </c>
      <c r="D1785" t="s">
        <v>3685</v>
      </c>
      <c r="E1785" t="s">
        <v>5448</v>
      </c>
      <c r="F1785" t="s">
        <v>5449</v>
      </c>
    </row>
    <row r="1786" spans="1:6" hidden="1" x14ac:dyDescent="0.25">
      <c r="A1786" s="140">
        <v>573132</v>
      </c>
      <c r="B1786" t="s">
        <v>3623</v>
      </c>
      <c r="C1786">
        <v>5212</v>
      </c>
      <c r="D1786" t="s">
        <v>3414</v>
      </c>
      <c r="E1786" t="s">
        <v>5448</v>
      </c>
      <c r="F1786" t="s">
        <v>5449</v>
      </c>
    </row>
    <row r="1787" spans="1:6" hidden="1" x14ac:dyDescent="0.25">
      <c r="A1787" s="140">
        <v>570931</v>
      </c>
      <c r="B1787" t="s">
        <v>3439</v>
      </c>
      <c r="C1787">
        <v>5205</v>
      </c>
      <c r="D1787" t="s">
        <v>3354</v>
      </c>
      <c r="E1787" t="s">
        <v>5448</v>
      </c>
      <c r="F1787" t="s">
        <v>5449</v>
      </c>
    </row>
    <row r="1788" spans="1:6" hidden="1" x14ac:dyDescent="0.25">
      <c r="A1788" s="140">
        <v>570958</v>
      </c>
      <c r="B1788" t="s">
        <v>3441</v>
      </c>
      <c r="C1788">
        <v>5205</v>
      </c>
      <c r="D1788" t="s">
        <v>3354</v>
      </c>
      <c r="E1788" t="s">
        <v>5448</v>
      </c>
      <c r="F1788" t="s">
        <v>5449</v>
      </c>
    </row>
    <row r="1789" spans="1:6" hidden="1" x14ac:dyDescent="0.25">
      <c r="A1789" s="140">
        <v>579696</v>
      </c>
      <c r="B1789" t="s">
        <v>4072</v>
      </c>
      <c r="C1789">
        <v>5215</v>
      </c>
      <c r="D1789" t="s">
        <v>4083</v>
      </c>
      <c r="E1789" t="s">
        <v>5448</v>
      </c>
      <c r="F1789" t="s">
        <v>5449</v>
      </c>
    </row>
    <row r="1790" spans="1:6" hidden="1" x14ac:dyDescent="0.25">
      <c r="A1790" s="140">
        <v>573540</v>
      </c>
      <c r="B1790" t="s">
        <v>3657</v>
      </c>
      <c r="C1790">
        <v>5207</v>
      </c>
      <c r="D1790" t="s">
        <v>3582</v>
      </c>
      <c r="E1790" t="s">
        <v>5448</v>
      </c>
      <c r="F1790" t="s">
        <v>5449</v>
      </c>
    </row>
    <row r="1791" spans="1:6" hidden="1" x14ac:dyDescent="0.25">
      <c r="A1791" s="140">
        <v>570966</v>
      </c>
      <c r="B1791" t="s">
        <v>3442</v>
      </c>
      <c r="C1791">
        <v>5205</v>
      </c>
      <c r="D1791" t="s">
        <v>3354</v>
      </c>
      <c r="E1791" t="s">
        <v>5448</v>
      </c>
      <c r="F1791" t="s">
        <v>5449</v>
      </c>
    </row>
    <row r="1792" spans="1:6" hidden="1" x14ac:dyDescent="0.25">
      <c r="A1792" s="140">
        <v>574481</v>
      </c>
      <c r="B1792" t="s">
        <v>3553</v>
      </c>
      <c r="C1792">
        <v>5209</v>
      </c>
      <c r="D1792" t="s">
        <v>3685</v>
      </c>
      <c r="E1792" t="s">
        <v>5448</v>
      </c>
      <c r="F1792" t="s">
        <v>5449</v>
      </c>
    </row>
    <row r="1793" spans="1:6" hidden="1" x14ac:dyDescent="0.25">
      <c r="A1793" s="140">
        <v>579726</v>
      </c>
      <c r="B1793" t="s">
        <v>4073</v>
      </c>
      <c r="C1793">
        <v>5214</v>
      </c>
      <c r="D1793" t="s">
        <v>4019</v>
      </c>
      <c r="E1793" t="s">
        <v>5448</v>
      </c>
      <c r="F1793" t="s">
        <v>5449</v>
      </c>
    </row>
    <row r="1794" spans="1:6" hidden="1" x14ac:dyDescent="0.25">
      <c r="A1794" s="140">
        <v>574490</v>
      </c>
      <c r="B1794" t="s">
        <v>3731</v>
      </c>
      <c r="C1794">
        <v>5209</v>
      </c>
      <c r="D1794" t="s">
        <v>3685</v>
      </c>
      <c r="E1794" t="s">
        <v>5448</v>
      </c>
      <c r="F1794" t="s">
        <v>5449</v>
      </c>
    </row>
    <row r="1795" spans="1:6" hidden="1" x14ac:dyDescent="0.25">
      <c r="A1795" s="140">
        <v>548880</v>
      </c>
      <c r="B1795" t="s">
        <v>1009</v>
      </c>
      <c r="C1795">
        <v>5204</v>
      </c>
      <c r="D1795" t="s">
        <v>1804</v>
      </c>
      <c r="E1795" t="s">
        <v>5448</v>
      </c>
      <c r="F1795" t="s">
        <v>5449</v>
      </c>
    </row>
    <row r="1796" spans="1:6" hidden="1" x14ac:dyDescent="0.25">
      <c r="A1796" s="140">
        <v>573302</v>
      </c>
      <c r="B1796" t="s">
        <v>3637</v>
      </c>
      <c r="C1796">
        <v>5207</v>
      </c>
      <c r="D1796" t="s">
        <v>3582</v>
      </c>
      <c r="E1796" t="s">
        <v>5448</v>
      </c>
      <c r="F1796" t="s">
        <v>5449</v>
      </c>
    </row>
    <row r="1797" spans="1:6" hidden="1" x14ac:dyDescent="0.25">
      <c r="A1797" s="140">
        <v>548154</v>
      </c>
      <c r="B1797" t="s">
        <v>1820</v>
      </c>
      <c r="C1797">
        <v>5205</v>
      </c>
      <c r="D1797" t="s">
        <v>3354</v>
      </c>
      <c r="E1797" t="s">
        <v>5448</v>
      </c>
      <c r="F1797" t="s">
        <v>5449</v>
      </c>
    </row>
    <row r="1798" spans="1:6" hidden="1" x14ac:dyDescent="0.25">
      <c r="A1798" s="140">
        <v>548693</v>
      </c>
      <c r="B1798" t="s">
        <v>1864</v>
      </c>
      <c r="C1798">
        <v>5208</v>
      </c>
      <c r="D1798" t="s">
        <v>3845</v>
      </c>
      <c r="E1798" t="s">
        <v>5448</v>
      </c>
      <c r="F1798" t="s">
        <v>5449</v>
      </c>
    </row>
    <row r="1799" spans="1:6" hidden="1" x14ac:dyDescent="0.25">
      <c r="A1799" s="140">
        <v>579734</v>
      </c>
      <c r="B1799" t="s">
        <v>4074</v>
      </c>
      <c r="C1799">
        <v>5214</v>
      </c>
      <c r="D1799" t="s">
        <v>4019</v>
      </c>
      <c r="E1799" t="s">
        <v>5448</v>
      </c>
      <c r="F1799" t="s">
        <v>5449</v>
      </c>
    </row>
    <row r="1800" spans="1:6" hidden="1" x14ac:dyDescent="0.25">
      <c r="A1800" s="140">
        <v>576816</v>
      </c>
      <c r="B1800" t="s">
        <v>3871</v>
      </c>
      <c r="C1800">
        <v>5213</v>
      </c>
      <c r="D1800" t="s">
        <v>3826</v>
      </c>
      <c r="E1800" t="s">
        <v>5448</v>
      </c>
      <c r="F1800" t="s">
        <v>5449</v>
      </c>
    </row>
    <row r="1801" spans="1:6" hidden="1" x14ac:dyDescent="0.25">
      <c r="A1801" s="140">
        <v>571008</v>
      </c>
      <c r="B1801" t="s">
        <v>3446</v>
      </c>
      <c r="C1801">
        <v>5205</v>
      </c>
      <c r="D1801" t="s">
        <v>3354</v>
      </c>
      <c r="E1801" t="s">
        <v>5448</v>
      </c>
      <c r="F1801" t="s">
        <v>5449</v>
      </c>
    </row>
    <row r="1802" spans="1:6" hidden="1" x14ac:dyDescent="0.25">
      <c r="A1802" s="140">
        <v>571016</v>
      </c>
      <c r="B1802" t="s">
        <v>3447</v>
      </c>
      <c r="C1802">
        <v>5212</v>
      </c>
      <c r="D1802" t="s">
        <v>3414</v>
      </c>
      <c r="E1802" t="s">
        <v>5448</v>
      </c>
      <c r="F1802" t="s">
        <v>5449</v>
      </c>
    </row>
    <row r="1803" spans="1:6" hidden="1" x14ac:dyDescent="0.25">
      <c r="A1803" s="140">
        <v>573256</v>
      </c>
      <c r="B1803" t="s">
        <v>3633</v>
      </c>
      <c r="C1803">
        <v>5207</v>
      </c>
      <c r="D1803" t="s">
        <v>3582</v>
      </c>
      <c r="E1803" t="s">
        <v>5448</v>
      </c>
      <c r="F1803" t="s">
        <v>5449</v>
      </c>
    </row>
    <row r="1804" spans="1:6" hidden="1" x14ac:dyDescent="0.25">
      <c r="A1804" s="140">
        <v>547654</v>
      </c>
      <c r="B1804" t="s">
        <v>1185</v>
      </c>
      <c r="C1804">
        <v>5206</v>
      </c>
      <c r="D1804" t="s">
        <v>3703</v>
      </c>
      <c r="E1804" t="s">
        <v>5448</v>
      </c>
      <c r="F1804" t="s">
        <v>5449</v>
      </c>
    </row>
    <row r="1805" spans="1:6" hidden="1" x14ac:dyDescent="0.25">
      <c r="A1805" s="140">
        <v>574511</v>
      </c>
      <c r="B1805" t="s">
        <v>3732</v>
      </c>
      <c r="C1805">
        <v>5201</v>
      </c>
      <c r="D1805" t="s">
        <v>1400</v>
      </c>
      <c r="E1805" t="s">
        <v>5448</v>
      </c>
      <c r="F1805" t="s">
        <v>5449</v>
      </c>
    </row>
    <row r="1806" spans="1:6" hidden="1" x14ac:dyDescent="0.25">
      <c r="A1806" s="140">
        <v>579742</v>
      </c>
      <c r="B1806" t="s">
        <v>4075</v>
      </c>
      <c r="C1806">
        <v>5215</v>
      </c>
      <c r="D1806" t="s">
        <v>4083</v>
      </c>
      <c r="E1806" t="s">
        <v>5448</v>
      </c>
      <c r="F1806" t="s">
        <v>5449</v>
      </c>
    </row>
    <row r="1807" spans="1:6" hidden="1" x14ac:dyDescent="0.25">
      <c r="A1807" s="140">
        <v>571024</v>
      </c>
      <c r="B1807" t="s">
        <v>2365</v>
      </c>
      <c r="C1807">
        <v>5205</v>
      </c>
      <c r="D1807" t="s">
        <v>3354</v>
      </c>
      <c r="E1807" t="s">
        <v>5448</v>
      </c>
      <c r="F1807" t="s">
        <v>5449</v>
      </c>
    </row>
    <row r="1808" spans="1:6" hidden="1" x14ac:dyDescent="0.25">
      <c r="A1808" s="140">
        <v>574538</v>
      </c>
      <c r="B1808" t="s">
        <v>3733</v>
      </c>
      <c r="C1808">
        <v>5201</v>
      </c>
      <c r="D1808" t="s">
        <v>1400</v>
      </c>
      <c r="E1808" t="s">
        <v>5448</v>
      </c>
      <c r="F1808" t="s">
        <v>5449</v>
      </c>
    </row>
    <row r="1809" spans="1:6" hidden="1" x14ac:dyDescent="0.25">
      <c r="A1809" s="140">
        <v>572756</v>
      </c>
      <c r="B1809" t="s">
        <v>551</v>
      </c>
      <c r="C1809">
        <v>5204</v>
      </c>
      <c r="D1809" t="s">
        <v>1804</v>
      </c>
      <c r="E1809" t="s">
        <v>5448</v>
      </c>
      <c r="F1809" t="s">
        <v>5449</v>
      </c>
    </row>
    <row r="1810" spans="1:6" hidden="1" x14ac:dyDescent="0.25">
      <c r="A1810" s="140">
        <v>576824</v>
      </c>
      <c r="B1810" t="s">
        <v>3872</v>
      </c>
      <c r="C1810">
        <v>5202</v>
      </c>
      <c r="D1810" t="s">
        <v>3841</v>
      </c>
      <c r="E1810" t="s">
        <v>5448</v>
      </c>
      <c r="F1810" t="s">
        <v>5449</v>
      </c>
    </row>
    <row r="1811" spans="1:6" hidden="1" x14ac:dyDescent="0.25">
      <c r="A1811" s="140">
        <v>579751</v>
      </c>
      <c r="B1811" t="s">
        <v>4076</v>
      </c>
      <c r="C1811">
        <v>5203</v>
      </c>
      <c r="D1811" t="s">
        <v>4033</v>
      </c>
      <c r="E1811" t="s">
        <v>5448</v>
      </c>
      <c r="F1811" t="s">
        <v>5449</v>
      </c>
    </row>
    <row r="1812" spans="1:6" hidden="1" x14ac:dyDescent="0.25">
      <c r="A1812" s="140">
        <v>579025</v>
      </c>
      <c r="B1812" t="s">
        <v>4019</v>
      </c>
      <c r="C1812">
        <v>5214</v>
      </c>
      <c r="D1812" t="s">
        <v>4019</v>
      </c>
      <c r="E1812" t="s">
        <v>5448</v>
      </c>
      <c r="F1812" t="s">
        <v>5449</v>
      </c>
    </row>
    <row r="1813" spans="1:6" hidden="1" x14ac:dyDescent="0.25">
      <c r="A1813" s="140">
        <v>571041</v>
      </c>
      <c r="B1813" t="s">
        <v>3449</v>
      </c>
      <c r="C1813">
        <v>5205</v>
      </c>
      <c r="D1813" t="s">
        <v>3354</v>
      </c>
      <c r="E1813" t="s">
        <v>5448</v>
      </c>
      <c r="F1813" t="s">
        <v>5449</v>
      </c>
    </row>
    <row r="1814" spans="1:6" hidden="1" x14ac:dyDescent="0.25">
      <c r="A1814" s="140">
        <v>576832</v>
      </c>
      <c r="B1814" t="s">
        <v>3873</v>
      </c>
      <c r="C1814">
        <v>5213</v>
      </c>
      <c r="D1814" t="s">
        <v>3826</v>
      </c>
      <c r="E1814" t="s">
        <v>5448</v>
      </c>
      <c r="F1814" t="s">
        <v>5449</v>
      </c>
    </row>
    <row r="1815" spans="1:6" hidden="1" x14ac:dyDescent="0.25">
      <c r="A1815" s="140">
        <v>579769</v>
      </c>
      <c r="B1815" t="s">
        <v>4077</v>
      </c>
      <c r="C1815">
        <v>5203</v>
      </c>
      <c r="D1815" t="s">
        <v>4033</v>
      </c>
      <c r="E1815" t="s">
        <v>5448</v>
      </c>
      <c r="F1815" t="s">
        <v>5449</v>
      </c>
    </row>
    <row r="1816" spans="1:6" hidden="1" x14ac:dyDescent="0.25">
      <c r="A1816" s="140">
        <v>573612</v>
      </c>
      <c r="B1816" t="s">
        <v>3663</v>
      </c>
      <c r="C1816">
        <v>5204</v>
      </c>
      <c r="D1816" t="s">
        <v>1804</v>
      </c>
      <c r="E1816" t="s">
        <v>5448</v>
      </c>
      <c r="F1816" t="s">
        <v>5449</v>
      </c>
    </row>
    <row r="1817" spans="1:6" hidden="1" x14ac:dyDescent="0.25">
      <c r="A1817" s="140">
        <v>571059</v>
      </c>
      <c r="B1817" t="s">
        <v>3450</v>
      </c>
      <c r="C1817">
        <v>5205</v>
      </c>
      <c r="D1817" t="s">
        <v>3354</v>
      </c>
      <c r="E1817" t="s">
        <v>5448</v>
      </c>
      <c r="F1817" t="s">
        <v>5449</v>
      </c>
    </row>
    <row r="1818" spans="1:6" hidden="1" x14ac:dyDescent="0.25">
      <c r="A1818" s="140">
        <v>573639</v>
      </c>
      <c r="B1818" t="s">
        <v>3664</v>
      </c>
      <c r="C1818">
        <v>5207</v>
      </c>
      <c r="D1818" t="s">
        <v>3582</v>
      </c>
      <c r="E1818" t="s">
        <v>5448</v>
      </c>
      <c r="F1818" t="s">
        <v>5449</v>
      </c>
    </row>
    <row r="1819" spans="1:6" hidden="1" x14ac:dyDescent="0.25">
      <c r="A1819" s="140">
        <v>573647</v>
      </c>
      <c r="B1819" t="s">
        <v>3665</v>
      </c>
      <c r="C1819">
        <v>5207</v>
      </c>
      <c r="D1819" t="s">
        <v>3582</v>
      </c>
      <c r="E1819" t="s">
        <v>5448</v>
      </c>
      <c r="F1819" t="s">
        <v>5449</v>
      </c>
    </row>
    <row r="1820" spans="1:6" hidden="1" x14ac:dyDescent="0.25">
      <c r="A1820" s="140">
        <v>576841</v>
      </c>
      <c r="B1820" t="s">
        <v>3874</v>
      </c>
      <c r="C1820">
        <v>5208</v>
      </c>
      <c r="D1820" t="s">
        <v>3845</v>
      </c>
      <c r="E1820" t="s">
        <v>5448</v>
      </c>
      <c r="F1820" t="s">
        <v>5449</v>
      </c>
    </row>
    <row r="1821" spans="1:6" hidden="1" x14ac:dyDescent="0.25">
      <c r="A1821" s="140">
        <v>576859</v>
      </c>
      <c r="B1821" t="s">
        <v>3875</v>
      </c>
      <c r="C1821">
        <v>5208</v>
      </c>
      <c r="D1821" t="s">
        <v>3845</v>
      </c>
      <c r="E1821" t="s">
        <v>5448</v>
      </c>
      <c r="F1821" t="s">
        <v>5449</v>
      </c>
    </row>
    <row r="1822" spans="1:6" hidden="1" x14ac:dyDescent="0.25">
      <c r="A1822" s="140">
        <v>573655</v>
      </c>
      <c r="B1822" t="s">
        <v>3666</v>
      </c>
      <c r="C1822">
        <v>5210</v>
      </c>
      <c r="D1822" t="s">
        <v>3632</v>
      </c>
      <c r="E1822" t="s">
        <v>5448</v>
      </c>
      <c r="F1822" t="s">
        <v>5449</v>
      </c>
    </row>
    <row r="1823" spans="1:6" hidden="1" x14ac:dyDescent="0.25">
      <c r="A1823" s="140">
        <v>573663</v>
      </c>
      <c r="B1823" t="s">
        <v>3667</v>
      </c>
      <c r="C1823">
        <v>5207</v>
      </c>
      <c r="D1823" t="s">
        <v>3582</v>
      </c>
      <c r="E1823" t="s">
        <v>5448</v>
      </c>
      <c r="F1823" t="s">
        <v>5449</v>
      </c>
    </row>
    <row r="1824" spans="1:6" hidden="1" x14ac:dyDescent="0.25">
      <c r="A1824" s="140">
        <v>573671</v>
      </c>
      <c r="B1824" t="s">
        <v>3668</v>
      </c>
      <c r="C1824">
        <v>5204</v>
      </c>
      <c r="D1824" t="s">
        <v>1804</v>
      </c>
      <c r="E1824" t="s">
        <v>5448</v>
      </c>
      <c r="F1824" t="s">
        <v>5449</v>
      </c>
    </row>
    <row r="1825" spans="1:6" hidden="1" x14ac:dyDescent="0.25">
      <c r="A1825" s="140">
        <v>573680</v>
      </c>
      <c r="B1825" t="s">
        <v>3669</v>
      </c>
      <c r="C1825">
        <v>5207</v>
      </c>
      <c r="D1825" t="s">
        <v>3582</v>
      </c>
      <c r="E1825" t="s">
        <v>5448</v>
      </c>
      <c r="F1825" t="s">
        <v>5449</v>
      </c>
    </row>
    <row r="1826" spans="1:6" hidden="1" x14ac:dyDescent="0.25">
      <c r="A1826" s="140">
        <v>573698</v>
      </c>
      <c r="B1826" t="s">
        <v>3670</v>
      </c>
      <c r="C1826">
        <v>5207</v>
      </c>
      <c r="D1826" t="s">
        <v>3582</v>
      </c>
      <c r="E1826" t="s">
        <v>5448</v>
      </c>
      <c r="F1826" t="s">
        <v>5449</v>
      </c>
    </row>
    <row r="1827" spans="1:6" hidden="1" x14ac:dyDescent="0.25">
      <c r="A1827" s="140">
        <v>579777</v>
      </c>
      <c r="B1827" t="s">
        <v>4078</v>
      </c>
      <c r="C1827">
        <v>5214</v>
      </c>
      <c r="D1827" t="s">
        <v>4019</v>
      </c>
      <c r="E1827" t="s">
        <v>5448</v>
      </c>
      <c r="F1827" t="s">
        <v>5449</v>
      </c>
    </row>
    <row r="1828" spans="1:6" hidden="1" x14ac:dyDescent="0.25">
      <c r="A1828" s="140">
        <v>513717</v>
      </c>
      <c r="B1828" t="s">
        <v>252</v>
      </c>
      <c r="C1828">
        <v>5205</v>
      </c>
      <c r="D1828" t="s">
        <v>3354</v>
      </c>
      <c r="E1828" t="s">
        <v>5448</v>
      </c>
      <c r="F1828" t="s">
        <v>5449</v>
      </c>
    </row>
    <row r="1829" spans="1:6" hidden="1" x14ac:dyDescent="0.25">
      <c r="A1829" s="140">
        <v>576875</v>
      </c>
      <c r="B1829" t="s">
        <v>2224</v>
      </c>
      <c r="C1829">
        <v>5202</v>
      </c>
      <c r="D1829" t="s">
        <v>3841</v>
      </c>
      <c r="E1829" t="s">
        <v>5448</v>
      </c>
      <c r="F1829" t="s">
        <v>5449</v>
      </c>
    </row>
    <row r="1830" spans="1:6" hidden="1" x14ac:dyDescent="0.25">
      <c r="A1830" s="140">
        <v>573701</v>
      </c>
      <c r="B1830" t="s">
        <v>3671</v>
      </c>
      <c r="C1830">
        <v>5207</v>
      </c>
      <c r="D1830" t="s">
        <v>3582</v>
      </c>
      <c r="E1830" t="s">
        <v>5448</v>
      </c>
      <c r="F1830" t="s">
        <v>5449</v>
      </c>
    </row>
    <row r="1831" spans="1:6" hidden="1" x14ac:dyDescent="0.25">
      <c r="A1831" s="140">
        <v>576883</v>
      </c>
      <c r="B1831" t="s">
        <v>3876</v>
      </c>
      <c r="C1831">
        <v>5213</v>
      </c>
      <c r="D1831" t="s">
        <v>3826</v>
      </c>
      <c r="E1831" t="s">
        <v>5448</v>
      </c>
      <c r="F1831" t="s">
        <v>5449</v>
      </c>
    </row>
    <row r="1832" spans="1:6" hidden="1" x14ac:dyDescent="0.25">
      <c r="A1832" s="140">
        <v>574554</v>
      </c>
      <c r="B1832" t="s">
        <v>3735</v>
      </c>
      <c r="C1832">
        <v>5206</v>
      </c>
      <c r="D1832" t="s">
        <v>3703</v>
      </c>
      <c r="E1832" t="s">
        <v>5448</v>
      </c>
      <c r="F1832" t="s">
        <v>5449</v>
      </c>
    </row>
    <row r="1833" spans="1:6" hidden="1" x14ac:dyDescent="0.25">
      <c r="A1833" s="140">
        <v>573728</v>
      </c>
      <c r="B1833" t="s">
        <v>456</v>
      </c>
      <c r="C1833">
        <v>5207</v>
      </c>
      <c r="D1833" t="s">
        <v>3582</v>
      </c>
      <c r="E1833" t="s">
        <v>5448</v>
      </c>
      <c r="F1833" t="s">
        <v>5449</v>
      </c>
    </row>
    <row r="1834" spans="1:6" hidden="1" x14ac:dyDescent="0.25">
      <c r="A1834" s="140">
        <v>574562</v>
      </c>
      <c r="B1834" t="s">
        <v>3736</v>
      </c>
      <c r="C1834">
        <v>5209</v>
      </c>
      <c r="D1834" t="s">
        <v>3685</v>
      </c>
      <c r="E1834" t="s">
        <v>5448</v>
      </c>
      <c r="F1834" t="s">
        <v>5449</v>
      </c>
    </row>
    <row r="1835" spans="1:6" hidden="1" x14ac:dyDescent="0.25">
      <c r="A1835" s="140">
        <v>574571</v>
      </c>
      <c r="B1835" t="s">
        <v>3737</v>
      </c>
      <c r="C1835">
        <v>5209</v>
      </c>
      <c r="D1835" t="s">
        <v>3685</v>
      </c>
      <c r="E1835" t="s">
        <v>5448</v>
      </c>
      <c r="F1835" t="s">
        <v>5449</v>
      </c>
    </row>
    <row r="1836" spans="1:6" hidden="1" x14ac:dyDescent="0.25">
      <c r="A1836" s="140">
        <v>547646</v>
      </c>
      <c r="B1836" t="s">
        <v>1776</v>
      </c>
      <c r="C1836">
        <v>5209</v>
      </c>
      <c r="D1836" t="s">
        <v>3685</v>
      </c>
      <c r="E1836" t="s">
        <v>5448</v>
      </c>
      <c r="F1836" t="s">
        <v>5449</v>
      </c>
    </row>
    <row r="1837" spans="1:6" hidden="1" x14ac:dyDescent="0.25">
      <c r="A1837" s="140">
        <v>579785</v>
      </c>
      <c r="B1837" t="s">
        <v>4079</v>
      </c>
      <c r="C1837">
        <v>5214</v>
      </c>
      <c r="D1837" t="s">
        <v>4019</v>
      </c>
      <c r="E1837" t="s">
        <v>5448</v>
      </c>
      <c r="F1837" t="s">
        <v>5449</v>
      </c>
    </row>
    <row r="1838" spans="1:6" hidden="1" x14ac:dyDescent="0.25">
      <c r="A1838" s="140">
        <v>574589</v>
      </c>
      <c r="B1838" t="s">
        <v>3738</v>
      </c>
      <c r="C1838">
        <v>5206</v>
      </c>
      <c r="D1838" t="s">
        <v>3703</v>
      </c>
      <c r="E1838" t="s">
        <v>5448</v>
      </c>
      <c r="F1838" t="s">
        <v>5449</v>
      </c>
    </row>
    <row r="1839" spans="1:6" hidden="1" x14ac:dyDescent="0.25">
      <c r="A1839" s="140">
        <v>579793</v>
      </c>
      <c r="B1839" t="s">
        <v>4080</v>
      </c>
      <c r="C1839">
        <v>5203</v>
      </c>
      <c r="D1839" t="s">
        <v>4033</v>
      </c>
      <c r="E1839" t="s">
        <v>5448</v>
      </c>
      <c r="F1839" t="s">
        <v>5449</v>
      </c>
    </row>
    <row r="1840" spans="1:6" hidden="1" x14ac:dyDescent="0.25">
      <c r="A1840" s="140">
        <v>547743</v>
      </c>
      <c r="B1840" t="s">
        <v>1783</v>
      </c>
      <c r="C1840">
        <v>5201</v>
      </c>
      <c r="D1840" t="s">
        <v>1400</v>
      </c>
      <c r="E1840" t="s">
        <v>5448</v>
      </c>
      <c r="F1840" t="s">
        <v>5449</v>
      </c>
    </row>
    <row r="1841" spans="1:6" hidden="1" x14ac:dyDescent="0.25">
      <c r="A1841" s="140">
        <v>547565</v>
      </c>
      <c r="B1841" t="s">
        <v>235</v>
      </c>
      <c r="C1841">
        <v>5209</v>
      </c>
      <c r="D1841" t="s">
        <v>3685</v>
      </c>
      <c r="E1841" t="s">
        <v>5448</v>
      </c>
      <c r="F1841" t="s">
        <v>5449</v>
      </c>
    </row>
    <row r="1842" spans="1:6" hidden="1" x14ac:dyDescent="0.25">
      <c r="A1842" s="140">
        <v>573736</v>
      </c>
      <c r="B1842" t="s">
        <v>3673</v>
      </c>
      <c r="C1842">
        <v>5210</v>
      </c>
      <c r="D1842" t="s">
        <v>3632</v>
      </c>
      <c r="E1842" t="s">
        <v>5448</v>
      </c>
      <c r="F1842" t="s">
        <v>5449</v>
      </c>
    </row>
    <row r="1843" spans="1:6" hidden="1" x14ac:dyDescent="0.25">
      <c r="A1843" s="140">
        <v>574597</v>
      </c>
      <c r="B1843" t="s">
        <v>3739</v>
      </c>
      <c r="C1843">
        <v>5203</v>
      </c>
      <c r="D1843" t="s">
        <v>4033</v>
      </c>
      <c r="E1843" t="s">
        <v>5448</v>
      </c>
      <c r="F1843" t="s">
        <v>5449</v>
      </c>
    </row>
    <row r="1844" spans="1:6" hidden="1" x14ac:dyDescent="0.25">
      <c r="A1844" s="140">
        <v>571083</v>
      </c>
      <c r="B1844" t="s">
        <v>3452</v>
      </c>
      <c r="C1844">
        <v>5212</v>
      </c>
      <c r="D1844" t="s">
        <v>3414</v>
      </c>
      <c r="E1844" t="s">
        <v>5448</v>
      </c>
      <c r="F1844" t="s">
        <v>5449</v>
      </c>
    </row>
    <row r="1845" spans="1:6" hidden="1" x14ac:dyDescent="0.25">
      <c r="A1845" s="140">
        <v>579815</v>
      </c>
      <c r="B1845" t="s">
        <v>4081</v>
      </c>
      <c r="C1845">
        <v>5203</v>
      </c>
      <c r="D1845" t="s">
        <v>4033</v>
      </c>
      <c r="E1845" t="s">
        <v>5448</v>
      </c>
      <c r="F1845" t="s">
        <v>5449</v>
      </c>
    </row>
    <row r="1846" spans="1:6" hidden="1" x14ac:dyDescent="0.25">
      <c r="A1846" s="140">
        <v>573752</v>
      </c>
      <c r="B1846" t="s">
        <v>3675</v>
      </c>
      <c r="C1846">
        <v>5207</v>
      </c>
      <c r="D1846" t="s">
        <v>3582</v>
      </c>
      <c r="E1846" t="s">
        <v>5448</v>
      </c>
      <c r="F1846" t="s">
        <v>5449</v>
      </c>
    </row>
    <row r="1847" spans="1:6" hidden="1" x14ac:dyDescent="0.25">
      <c r="A1847" s="140">
        <v>579823</v>
      </c>
      <c r="B1847" t="s">
        <v>1394</v>
      </c>
      <c r="C1847">
        <v>5214</v>
      </c>
      <c r="D1847" t="s">
        <v>4019</v>
      </c>
      <c r="E1847" t="s">
        <v>5448</v>
      </c>
      <c r="F1847" t="s">
        <v>5449</v>
      </c>
    </row>
    <row r="1848" spans="1:6" hidden="1" x14ac:dyDescent="0.25">
      <c r="A1848" s="140">
        <v>579831</v>
      </c>
      <c r="B1848" t="s">
        <v>4082</v>
      </c>
      <c r="C1848">
        <v>5203</v>
      </c>
      <c r="D1848" t="s">
        <v>4033</v>
      </c>
      <c r="E1848" t="s">
        <v>5448</v>
      </c>
      <c r="F1848" t="s">
        <v>5449</v>
      </c>
    </row>
    <row r="1849" spans="1:6" hidden="1" x14ac:dyDescent="0.25">
      <c r="A1849" s="140">
        <v>574601</v>
      </c>
      <c r="B1849" t="s">
        <v>932</v>
      </c>
      <c r="C1849">
        <v>5206</v>
      </c>
      <c r="D1849" t="s">
        <v>3703</v>
      </c>
      <c r="E1849" t="s">
        <v>5448</v>
      </c>
      <c r="F1849" t="s">
        <v>5449</v>
      </c>
    </row>
    <row r="1850" spans="1:6" hidden="1" x14ac:dyDescent="0.25">
      <c r="A1850" s="140">
        <v>576891</v>
      </c>
      <c r="B1850" t="s">
        <v>3877</v>
      </c>
      <c r="C1850">
        <v>5213</v>
      </c>
      <c r="D1850" t="s">
        <v>3826</v>
      </c>
      <c r="E1850" t="s">
        <v>5448</v>
      </c>
      <c r="F1850" t="s">
        <v>5449</v>
      </c>
    </row>
    <row r="1851" spans="1:6" hidden="1" x14ac:dyDescent="0.25">
      <c r="A1851" s="140">
        <v>573761</v>
      </c>
      <c r="B1851" t="s">
        <v>3676</v>
      </c>
      <c r="C1851">
        <v>5207</v>
      </c>
      <c r="D1851" t="s">
        <v>3582</v>
      </c>
      <c r="E1851" t="s">
        <v>5448</v>
      </c>
      <c r="F1851" t="s">
        <v>5449</v>
      </c>
    </row>
    <row r="1852" spans="1:6" hidden="1" x14ac:dyDescent="0.25">
      <c r="A1852" s="140">
        <v>572128</v>
      </c>
      <c r="B1852" t="s">
        <v>367</v>
      </c>
      <c r="C1852">
        <v>5207</v>
      </c>
      <c r="D1852" t="s">
        <v>3582</v>
      </c>
      <c r="E1852" t="s">
        <v>5448</v>
      </c>
      <c r="F1852" t="s">
        <v>5449</v>
      </c>
    </row>
    <row r="1853" spans="1:6" hidden="1" x14ac:dyDescent="0.25">
      <c r="A1853" s="140">
        <v>548707</v>
      </c>
      <c r="B1853" t="s">
        <v>367</v>
      </c>
      <c r="C1853">
        <v>5208</v>
      </c>
      <c r="D1853" t="s">
        <v>3845</v>
      </c>
      <c r="E1853" t="s">
        <v>5448</v>
      </c>
      <c r="F1853" t="s">
        <v>5449</v>
      </c>
    </row>
    <row r="1854" spans="1:6" hidden="1" x14ac:dyDescent="0.25">
      <c r="A1854" s="140">
        <v>579858</v>
      </c>
      <c r="B1854" t="s">
        <v>4083</v>
      </c>
      <c r="C1854">
        <v>5215</v>
      </c>
      <c r="D1854" t="s">
        <v>4083</v>
      </c>
      <c r="E1854" t="s">
        <v>5448</v>
      </c>
      <c r="F1854" t="s">
        <v>5449</v>
      </c>
    </row>
    <row r="1855" spans="1:6" hidden="1" x14ac:dyDescent="0.25">
      <c r="A1855" s="140">
        <v>548057</v>
      </c>
      <c r="B1855" t="s">
        <v>1813</v>
      </c>
      <c r="C1855">
        <v>5205</v>
      </c>
      <c r="D1855" t="s">
        <v>3354</v>
      </c>
      <c r="E1855" t="s">
        <v>5448</v>
      </c>
      <c r="F1855" t="s">
        <v>5449</v>
      </c>
    </row>
    <row r="1856" spans="1:6" hidden="1" x14ac:dyDescent="0.25">
      <c r="A1856" s="140">
        <v>573795</v>
      </c>
      <c r="B1856" t="s">
        <v>3679</v>
      </c>
      <c r="C1856">
        <v>5207</v>
      </c>
      <c r="D1856" t="s">
        <v>3582</v>
      </c>
      <c r="E1856" t="s">
        <v>5448</v>
      </c>
      <c r="F1856" t="s">
        <v>5449</v>
      </c>
    </row>
    <row r="1857" spans="1:6" hidden="1" x14ac:dyDescent="0.25">
      <c r="A1857" s="140">
        <v>574627</v>
      </c>
      <c r="B1857" t="s">
        <v>3740</v>
      </c>
      <c r="C1857">
        <v>5211</v>
      </c>
      <c r="D1857" t="s">
        <v>3716</v>
      </c>
      <c r="E1857" t="s">
        <v>5448</v>
      </c>
      <c r="F1857" t="s">
        <v>5449</v>
      </c>
    </row>
    <row r="1858" spans="1:6" hidden="1" x14ac:dyDescent="0.25">
      <c r="A1858" s="140">
        <v>549029</v>
      </c>
      <c r="B1858" t="s">
        <v>1890</v>
      </c>
      <c r="C1858">
        <v>5204</v>
      </c>
      <c r="D1858" t="s">
        <v>1804</v>
      </c>
      <c r="E1858" t="s">
        <v>5448</v>
      </c>
      <c r="F1858" t="s">
        <v>5449</v>
      </c>
    </row>
    <row r="1859" spans="1:6" hidden="1" x14ac:dyDescent="0.25">
      <c r="A1859" s="140">
        <v>571091</v>
      </c>
      <c r="B1859" t="s">
        <v>1195</v>
      </c>
      <c r="C1859">
        <v>5205</v>
      </c>
      <c r="D1859" t="s">
        <v>3354</v>
      </c>
      <c r="E1859" t="s">
        <v>5448</v>
      </c>
      <c r="F1859" t="s">
        <v>5449</v>
      </c>
    </row>
    <row r="1860" spans="1:6" hidden="1" x14ac:dyDescent="0.25">
      <c r="A1860" s="140">
        <v>571105</v>
      </c>
      <c r="B1860" t="s">
        <v>3453</v>
      </c>
      <c r="C1860">
        <v>5205</v>
      </c>
      <c r="D1860" t="s">
        <v>3354</v>
      </c>
      <c r="E1860" t="s">
        <v>5448</v>
      </c>
      <c r="F1860" t="s">
        <v>5449</v>
      </c>
    </row>
    <row r="1861" spans="1:6" hidden="1" x14ac:dyDescent="0.25">
      <c r="A1861" s="140">
        <v>571113</v>
      </c>
      <c r="B1861" t="s">
        <v>3454</v>
      </c>
      <c r="C1861">
        <v>5205</v>
      </c>
      <c r="D1861" t="s">
        <v>3354</v>
      </c>
      <c r="E1861" t="s">
        <v>5448</v>
      </c>
      <c r="F1861" t="s">
        <v>5449</v>
      </c>
    </row>
    <row r="1862" spans="1:6" hidden="1" x14ac:dyDescent="0.25">
      <c r="A1862" s="140">
        <v>574635</v>
      </c>
      <c r="B1862" t="s">
        <v>3741</v>
      </c>
      <c r="C1862">
        <v>5209</v>
      </c>
      <c r="D1862" t="s">
        <v>3685</v>
      </c>
      <c r="E1862" t="s">
        <v>5448</v>
      </c>
      <c r="F1862" t="s">
        <v>5449</v>
      </c>
    </row>
    <row r="1863" spans="1:6" hidden="1" x14ac:dyDescent="0.25">
      <c r="A1863" s="140">
        <v>573809</v>
      </c>
      <c r="B1863" t="s">
        <v>3680</v>
      </c>
      <c r="C1863">
        <v>5207</v>
      </c>
      <c r="D1863" t="s">
        <v>3582</v>
      </c>
      <c r="E1863" t="s">
        <v>5448</v>
      </c>
      <c r="F1863" t="s">
        <v>5449</v>
      </c>
    </row>
    <row r="1864" spans="1:6" hidden="1" x14ac:dyDescent="0.25">
      <c r="A1864" s="140">
        <v>574643</v>
      </c>
      <c r="B1864" t="s">
        <v>3742</v>
      </c>
      <c r="C1864">
        <v>5209</v>
      </c>
      <c r="D1864" t="s">
        <v>3685</v>
      </c>
      <c r="E1864" t="s">
        <v>5448</v>
      </c>
      <c r="F1864" t="s">
        <v>5449</v>
      </c>
    </row>
    <row r="1865" spans="1:6" hidden="1" x14ac:dyDescent="0.25">
      <c r="A1865" s="140">
        <v>548677</v>
      </c>
      <c r="B1865" t="s">
        <v>236</v>
      </c>
      <c r="C1865">
        <v>5205</v>
      </c>
      <c r="D1865" t="s">
        <v>3354</v>
      </c>
      <c r="E1865" t="s">
        <v>5448</v>
      </c>
      <c r="F1865" t="s">
        <v>5449</v>
      </c>
    </row>
    <row r="1866" spans="1:6" hidden="1" x14ac:dyDescent="0.25">
      <c r="A1866" s="140">
        <v>574651</v>
      </c>
      <c r="B1866" t="s">
        <v>3743</v>
      </c>
      <c r="C1866">
        <v>5209</v>
      </c>
      <c r="D1866" t="s">
        <v>3685</v>
      </c>
      <c r="E1866" t="s">
        <v>5448</v>
      </c>
      <c r="F1866" t="s">
        <v>5449</v>
      </c>
    </row>
    <row r="1867" spans="1:6" hidden="1" x14ac:dyDescent="0.25">
      <c r="A1867" s="140">
        <v>548839</v>
      </c>
      <c r="B1867" t="s">
        <v>1875</v>
      </c>
      <c r="C1867">
        <v>5203</v>
      </c>
      <c r="D1867" t="s">
        <v>4033</v>
      </c>
      <c r="E1867" t="s">
        <v>5448</v>
      </c>
      <c r="F1867" t="s">
        <v>5449</v>
      </c>
    </row>
    <row r="1868" spans="1:6" hidden="1" x14ac:dyDescent="0.25">
      <c r="A1868" s="140">
        <v>571130</v>
      </c>
      <c r="B1868" t="s">
        <v>3456</v>
      </c>
      <c r="C1868">
        <v>5212</v>
      </c>
      <c r="D1868" t="s">
        <v>3414</v>
      </c>
      <c r="E1868" t="s">
        <v>5448</v>
      </c>
      <c r="F1868" t="s">
        <v>5449</v>
      </c>
    </row>
    <row r="1869" spans="1:6" hidden="1" x14ac:dyDescent="0.25">
      <c r="A1869" s="140">
        <v>574660</v>
      </c>
      <c r="B1869" t="s">
        <v>3744</v>
      </c>
      <c r="C1869">
        <v>5206</v>
      </c>
      <c r="D1869" t="s">
        <v>3703</v>
      </c>
      <c r="E1869" t="s">
        <v>5448</v>
      </c>
      <c r="F1869" t="s">
        <v>5449</v>
      </c>
    </row>
    <row r="1870" spans="1:6" hidden="1" x14ac:dyDescent="0.25">
      <c r="A1870" s="140">
        <v>576921</v>
      </c>
      <c r="B1870" t="s">
        <v>3878</v>
      </c>
      <c r="C1870">
        <v>5213</v>
      </c>
      <c r="D1870" t="s">
        <v>3826</v>
      </c>
      <c r="E1870" t="s">
        <v>5448</v>
      </c>
      <c r="F1870" t="s">
        <v>5449</v>
      </c>
    </row>
    <row r="1871" spans="1:6" hidden="1" x14ac:dyDescent="0.25">
      <c r="A1871" s="140">
        <v>549193</v>
      </c>
      <c r="B1871" t="s">
        <v>1905</v>
      </c>
      <c r="C1871">
        <v>5207</v>
      </c>
      <c r="D1871" t="s">
        <v>3582</v>
      </c>
      <c r="E1871" t="s">
        <v>5448</v>
      </c>
      <c r="F1871" t="s">
        <v>5449</v>
      </c>
    </row>
    <row r="1872" spans="1:6" hidden="1" x14ac:dyDescent="0.25">
      <c r="A1872" s="140">
        <v>573744</v>
      </c>
      <c r="B1872" t="s">
        <v>3674</v>
      </c>
      <c r="C1872">
        <v>5212</v>
      </c>
      <c r="D1872" t="s">
        <v>3414</v>
      </c>
      <c r="E1872" t="s">
        <v>5448</v>
      </c>
      <c r="F1872" t="s">
        <v>5449</v>
      </c>
    </row>
    <row r="1873" spans="1:6" hidden="1" x14ac:dyDescent="0.25">
      <c r="A1873" s="140">
        <v>576930</v>
      </c>
      <c r="B1873" t="s">
        <v>3879</v>
      </c>
      <c r="C1873">
        <v>5208</v>
      </c>
      <c r="D1873" t="s">
        <v>3845</v>
      </c>
      <c r="E1873" t="s">
        <v>5448</v>
      </c>
      <c r="F1873" t="s">
        <v>5449</v>
      </c>
    </row>
    <row r="1874" spans="1:6" hidden="1" x14ac:dyDescent="0.25">
      <c r="A1874" s="140">
        <v>548847</v>
      </c>
      <c r="B1874" t="s">
        <v>1876</v>
      </c>
      <c r="C1874">
        <v>5203</v>
      </c>
      <c r="D1874" t="s">
        <v>4033</v>
      </c>
      <c r="E1874" t="s">
        <v>5448</v>
      </c>
      <c r="F1874" t="s">
        <v>5449</v>
      </c>
    </row>
    <row r="1875" spans="1:6" hidden="1" x14ac:dyDescent="0.25">
      <c r="A1875" s="140">
        <v>576948</v>
      </c>
      <c r="B1875" t="s">
        <v>3880</v>
      </c>
      <c r="C1875">
        <v>5213</v>
      </c>
      <c r="D1875" t="s">
        <v>3826</v>
      </c>
      <c r="E1875" t="s">
        <v>5448</v>
      </c>
      <c r="F1875" t="s">
        <v>5449</v>
      </c>
    </row>
    <row r="1876" spans="1:6" hidden="1" x14ac:dyDescent="0.25">
      <c r="A1876" s="140">
        <v>573183</v>
      </c>
      <c r="B1876" t="s">
        <v>3626</v>
      </c>
      <c r="C1876">
        <v>5207</v>
      </c>
      <c r="D1876" t="s">
        <v>3582</v>
      </c>
      <c r="E1876" t="s">
        <v>5448</v>
      </c>
      <c r="F1876" t="s">
        <v>5449</v>
      </c>
    </row>
    <row r="1877" spans="1:6" hidden="1" x14ac:dyDescent="0.25">
      <c r="A1877" s="140">
        <v>579866</v>
      </c>
      <c r="B1877" t="s">
        <v>2897</v>
      </c>
      <c r="C1877">
        <v>5214</v>
      </c>
      <c r="D1877" t="s">
        <v>4019</v>
      </c>
      <c r="E1877" t="s">
        <v>5448</v>
      </c>
      <c r="F1877" t="s">
        <v>5449</v>
      </c>
    </row>
    <row r="1878" spans="1:6" hidden="1" x14ac:dyDescent="0.25">
      <c r="A1878" s="140">
        <v>579874</v>
      </c>
      <c r="B1878" t="s">
        <v>4084</v>
      </c>
      <c r="C1878">
        <v>5214</v>
      </c>
      <c r="D1878" t="s">
        <v>4019</v>
      </c>
      <c r="E1878" t="s">
        <v>5448</v>
      </c>
      <c r="F1878" t="s">
        <v>5449</v>
      </c>
    </row>
    <row r="1879" spans="1:6" hidden="1" x14ac:dyDescent="0.25">
      <c r="A1879" s="140">
        <v>574686</v>
      </c>
      <c r="B1879" t="s">
        <v>3745</v>
      </c>
      <c r="C1879">
        <v>5209</v>
      </c>
      <c r="D1879" t="s">
        <v>3685</v>
      </c>
      <c r="E1879" t="s">
        <v>5448</v>
      </c>
      <c r="F1879" t="s">
        <v>5449</v>
      </c>
    </row>
    <row r="1880" spans="1:6" hidden="1" x14ac:dyDescent="0.25">
      <c r="A1880" s="140">
        <v>576956</v>
      </c>
      <c r="B1880" t="s">
        <v>3881</v>
      </c>
      <c r="C1880">
        <v>5208</v>
      </c>
      <c r="D1880" t="s">
        <v>3845</v>
      </c>
      <c r="E1880" t="s">
        <v>5448</v>
      </c>
      <c r="F1880" t="s">
        <v>5449</v>
      </c>
    </row>
    <row r="1881" spans="1:6" hidden="1" x14ac:dyDescent="0.25">
      <c r="A1881" s="140">
        <v>574694</v>
      </c>
      <c r="B1881" t="s">
        <v>3746</v>
      </c>
      <c r="C1881">
        <v>5209</v>
      </c>
      <c r="D1881" t="s">
        <v>3685</v>
      </c>
      <c r="E1881" t="s">
        <v>5448</v>
      </c>
      <c r="F1881" t="s">
        <v>5449</v>
      </c>
    </row>
    <row r="1882" spans="1:6" hidden="1" x14ac:dyDescent="0.25">
      <c r="A1882" s="140">
        <v>573825</v>
      </c>
      <c r="B1882" t="s">
        <v>3682</v>
      </c>
      <c r="C1882">
        <v>5207</v>
      </c>
      <c r="D1882" t="s">
        <v>3582</v>
      </c>
      <c r="E1882" t="s">
        <v>5448</v>
      </c>
      <c r="F1882" t="s">
        <v>5449</v>
      </c>
    </row>
    <row r="1883" spans="1:6" hidden="1" x14ac:dyDescent="0.25">
      <c r="A1883" s="140">
        <v>573833</v>
      </c>
      <c r="B1883" t="s">
        <v>3683</v>
      </c>
      <c r="C1883">
        <v>5207</v>
      </c>
      <c r="D1883" t="s">
        <v>3582</v>
      </c>
      <c r="E1883" t="s">
        <v>5448</v>
      </c>
      <c r="F1883" t="s">
        <v>5449</v>
      </c>
    </row>
    <row r="1884" spans="1:6" hidden="1" x14ac:dyDescent="0.25">
      <c r="A1884" s="140">
        <v>574708</v>
      </c>
      <c r="B1884" t="s">
        <v>3747</v>
      </c>
      <c r="C1884">
        <v>5209</v>
      </c>
      <c r="D1884" t="s">
        <v>3685</v>
      </c>
      <c r="E1884" t="s">
        <v>5448</v>
      </c>
      <c r="F1884" t="s">
        <v>5449</v>
      </c>
    </row>
    <row r="1885" spans="1:6" hidden="1" x14ac:dyDescent="0.25">
      <c r="A1885" s="140">
        <v>573841</v>
      </c>
      <c r="B1885" t="s">
        <v>3075</v>
      </c>
      <c r="C1885">
        <v>5207</v>
      </c>
      <c r="D1885" t="s">
        <v>3582</v>
      </c>
      <c r="E1885" t="s">
        <v>5448</v>
      </c>
      <c r="F1885" t="s">
        <v>5449</v>
      </c>
    </row>
    <row r="1886" spans="1:6" hidden="1" x14ac:dyDescent="0.25">
      <c r="A1886" s="140">
        <v>573850</v>
      </c>
      <c r="B1886" t="s">
        <v>3684</v>
      </c>
      <c r="C1886">
        <v>5207</v>
      </c>
      <c r="D1886" t="s">
        <v>3582</v>
      </c>
      <c r="E1886" t="s">
        <v>5448</v>
      </c>
      <c r="F1886" t="s">
        <v>5449</v>
      </c>
    </row>
    <row r="1887" spans="1:6" hidden="1" x14ac:dyDescent="0.25">
      <c r="A1887" s="140">
        <v>563528</v>
      </c>
      <c r="B1887" t="s">
        <v>2869</v>
      </c>
      <c r="C1887">
        <v>5108</v>
      </c>
      <c r="D1887" t="s">
        <v>2894</v>
      </c>
      <c r="E1887" t="s">
        <v>5455</v>
      </c>
      <c r="F1887" t="s">
        <v>5456</v>
      </c>
    </row>
    <row r="1888" spans="1:6" hidden="1" x14ac:dyDescent="0.25">
      <c r="A1888" s="140">
        <v>563536</v>
      </c>
      <c r="B1888" t="s">
        <v>2870</v>
      </c>
      <c r="C1888">
        <v>5103</v>
      </c>
      <c r="D1888" t="s">
        <v>2868</v>
      </c>
      <c r="E1888" t="s">
        <v>5455</v>
      </c>
      <c r="F1888" t="s">
        <v>5456</v>
      </c>
    </row>
    <row r="1889" spans="1:6" hidden="1" x14ac:dyDescent="0.25">
      <c r="A1889" s="140">
        <v>576972</v>
      </c>
      <c r="B1889" t="s">
        <v>209</v>
      </c>
      <c r="C1889">
        <v>5107</v>
      </c>
      <c r="D1889" t="s">
        <v>3882</v>
      </c>
      <c r="E1889" t="s">
        <v>5455</v>
      </c>
      <c r="F1889" t="s">
        <v>5456</v>
      </c>
    </row>
    <row r="1890" spans="1:6" hidden="1" x14ac:dyDescent="0.25">
      <c r="A1890" s="140">
        <v>576981</v>
      </c>
      <c r="B1890" t="s">
        <v>3883</v>
      </c>
      <c r="C1890">
        <v>5104</v>
      </c>
      <c r="D1890" t="s">
        <v>3899</v>
      </c>
      <c r="E1890" t="s">
        <v>5455</v>
      </c>
      <c r="F1890" t="s">
        <v>5456</v>
      </c>
    </row>
    <row r="1891" spans="1:6" hidden="1" x14ac:dyDescent="0.25">
      <c r="A1891" s="140">
        <v>576999</v>
      </c>
      <c r="B1891" t="s">
        <v>3884</v>
      </c>
      <c r="C1891">
        <v>5107</v>
      </c>
      <c r="D1891" t="s">
        <v>3882</v>
      </c>
      <c r="E1891" t="s">
        <v>5455</v>
      </c>
      <c r="F1891" t="s">
        <v>5456</v>
      </c>
    </row>
    <row r="1892" spans="1:6" hidden="1" x14ac:dyDescent="0.25">
      <c r="A1892" s="140">
        <v>561398</v>
      </c>
      <c r="B1892" t="s">
        <v>2683</v>
      </c>
      <c r="C1892">
        <v>5101</v>
      </c>
      <c r="D1892" t="s">
        <v>2682</v>
      </c>
      <c r="E1892" t="s">
        <v>5455</v>
      </c>
      <c r="F1892" t="s">
        <v>5456</v>
      </c>
    </row>
    <row r="1893" spans="1:6" hidden="1" x14ac:dyDescent="0.25">
      <c r="A1893" s="140">
        <v>563901</v>
      </c>
      <c r="B1893" t="s">
        <v>2901</v>
      </c>
      <c r="C1893">
        <v>5105</v>
      </c>
      <c r="D1893" t="s">
        <v>2899</v>
      </c>
      <c r="E1893" t="s">
        <v>5455</v>
      </c>
      <c r="F1893" t="s">
        <v>5456</v>
      </c>
    </row>
    <row r="1894" spans="1:6" hidden="1" x14ac:dyDescent="0.25">
      <c r="A1894" s="140">
        <v>563919</v>
      </c>
      <c r="B1894" t="s">
        <v>2902</v>
      </c>
      <c r="C1894">
        <v>5105</v>
      </c>
      <c r="D1894" t="s">
        <v>2899</v>
      </c>
      <c r="E1894" t="s">
        <v>5455</v>
      </c>
      <c r="F1894" t="s">
        <v>5456</v>
      </c>
    </row>
    <row r="1895" spans="1:6" hidden="1" x14ac:dyDescent="0.25">
      <c r="A1895" s="140">
        <v>546631</v>
      </c>
      <c r="B1895" t="s">
        <v>1718</v>
      </c>
      <c r="C1895">
        <v>5102</v>
      </c>
      <c r="D1895" t="s">
        <v>2911</v>
      </c>
      <c r="E1895" t="s">
        <v>5455</v>
      </c>
      <c r="F1895" t="s">
        <v>5456</v>
      </c>
    </row>
    <row r="1896" spans="1:6" hidden="1" x14ac:dyDescent="0.25">
      <c r="A1896" s="140">
        <v>561401</v>
      </c>
      <c r="B1896" t="s">
        <v>2684</v>
      </c>
      <c r="C1896">
        <v>5101</v>
      </c>
      <c r="D1896" t="s">
        <v>2682</v>
      </c>
      <c r="E1896" t="s">
        <v>5455</v>
      </c>
      <c r="F1896" t="s">
        <v>5456</v>
      </c>
    </row>
    <row r="1897" spans="1:6" hidden="1" x14ac:dyDescent="0.25">
      <c r="A1897" s="140">
        <v>561410</v>
      </c>
      <c r="B1897" t="s">
        <v>2685</v>
      </c>
      <c r="C1897">
        <v>5101</v>
      </c>
      <c r="D1897" t="s">
        <v>2682</v>
      </c>
      <c r="E1897" t="s">
        <v>5455</v>
      </c>
      <c r="F1897" t="s">
        <v>5456</v>
      </c>
    </row>
    <row r="1898" spans="1:6" hidden="1" x14ac:dyDescent="0.25">
      <c r="A1898" s="140">
        <v>561428</v>
      </c>
      <c r="B1898" t="s">
        <v>2686</v>
      </c>
      <c r="C1898">
        <v>5101</v>
      </c>
      <c r="D1898" t="s">
        <v>2682</v>
      </c>
      <c r="E1898" t="s">
        <v>5455</v>
      </c>
      <c r="F1898" t="s">
        <v>5456</v>
      </c>
    </row>
    <row r="1899" spans="1:6" hidden="1" x14ac:dyDescent="0.25">
      <c r="A1899" s="140">
        <v>577006</v>
      </c>
      <c r="B1899" t="s">
        <v>3885</v>
      </c>
      <c r="C1899">
        <v>5107</v>
      </c>
      <c r="D1899" t="s">
        <v>3882</v>
      </c>
      <c r="E1899" t="s">
        <v>5455</v>
      </c>
      <c r="F1899" t="s">
        <v>5456</v>
      </c>
    </row>
    <row r="1900" spans="1:6" hidden="1" x14ac:dyDescent="0.25">
      <c r="A1900" s="140">
        <v>577014</v>
      </c>
      <c r="B1900" t="s">
        <v>3886</v>
      </c>
      <c r="C1900">
        <v>5107</v>
      </c>
      <c r="D1900" t="s">
        <v>3882</v>
      </c>
      <c r="E1900" t="s">
        <v>5455</v>
      </c>
      <c r="F1900" t="s">
        <v>5456</v>
      </c>
    </row>
    <row r="1901" spans="1:6" hidden="1" x14ac:dyDescent="0.25">
      <c r="A1901" s="140">
        <v>561444</v>
      </c>
      <c r="B1901" t="s">
        <v>2688</v>
      </c>
      <c r="C1901">
        <v>5101</v>
      </c>
      <c r="D1901" t="s">
        <v>2682</v>
      </c>
      <c r="E1901" t="s">
        <v>5455</v>
      </c>
      <c r="F1901" t="s">
        <v>5456</v>
      </c>
    </row>
    <row r="1902" spans="1:6" hidden="1" x14ac:dyDescent="0.25">
      <c r="A1902" s="140">
        <v>577031</v>
      </c>
      <c r="B1902" t="s">
        <v>3887</v>
      </c>
      <c r="C1902">
        <v>5104</v>
      </c>
      <c r="D1902" t="s">
        <v>3899</v>
      </c>
      <c r="E1902" t="s">
        <v>5455</v>
      </c>
      <c r="F1902" t="s">
        <v>5456</v>
      </c>
    </row>
    <row r="1903" spans="1:6" hidden="1" x14ac:dyDescent="0.25">
      <c r="A1903" s="140">
        <v>563935</v>
      </c>
      <c r="B1903" t="s">
        <v>2904</v>
      </c>
      <c r="C1903">
        <v>5102</v>
      </c>
      <c r="D1903" t="s">
        <v>2911</v>
      </c>
      <c r="E1903" t="s">
        <v>5455</v>
      </c>
      <c r="F1903" t="s">
        <v>5456</v>
      </c>
    </row>
    <row r="1904" spans="1:6" hidden="1" x14ac:dyDescent="0.25">
      <c r="A1904" s="140">
        <v>577049</v>
      </c>
      <c r="B1904" t="s">
        <v>3888</v>
      </c>
      <c r="C1904">
        <v>5107</v>
      </c>
      <c r="D1904" t="s">
        <v>3882</v>
      </c>
      <c r="E1904" t="s">
        <v>5455</v>
      </c>
      <c r="F1904" t="s">
        <v>5456</v>
      </c>
    </row>
    <row r="1905" spans="1:6" hidden="1" x14ac:dyDescent="0.25">
      <c r="A1905" s="140">
        <v>563943</v>
      </c>
      <c r="B1905" t="s">
        <v>2905</v>
      </c>
      <c r="C1905">
        <v>5105</v>
      </c>
      <c r="D1905" t="s">
        <v>2899</v>
      </c>
      <c r="E1905" t="s">
        <v>5455</v>
      </c>
      <c r="F1905" t="s">
        <v>5456</v>
      </c>
    </row>
    <row r="1906" spans="1:6" hidden="1" x14ac:dyDescent="0.25">
      <c r="A1906" s="140">
        <v>561479</v>
      </c>
      <c r="B1906" t="s">
        <v>2690</v>
      </c>
      <c r="C1906">
        <v>5106</v>
      </c>
      <c r="D1906" t="s">
        <v>2724</v>
      </c>
      <c r="E1906" t="s">
        <v>5455</v>
      </c>
      <c r="F1906" t="s">
        <v>5456</v>
      </c>
    </row>
    <row r="1907" spans="1:6" hidden="1" x14ac:dyDescent="0.25">
      <c r="A1907" s="140">
        <v>545996</v>
      </c>
      <c r="B1907" t="s">
        <v>1670</v>
      </c>
      <c r="C1907">
        <v>5102</v>
      </c>
      <c r="D1907" t="s">
        <v>2911</v>
      </c>
      <c r="E1907" t="s">
        <v>5455</v>
      </c>
      <c r="F1907" t="s">
        <v>5456</v>
      </c>
    </row>
    <row r="1908" spans="1:6" hidden="1" x14ac:dyDescent="0.25">
      <c r="A1908" s="140">
        <v>561380</v>
      </c>
      <c r="B1908" t="s">
        <v>2682</v>
      </c>
      <c r="C1908">
        <v>5101</v>
      </c>
      <c r="D1908" t="s">
        <v>2682</v>
      </c>
      <c r="E1908" t="s">
        <v>5455</v>
      </c>
      <c r="F1908" t="s">
        <v>5456</v>
      </c>
    </row>
    <row r="1909" spans="1:6" hidden="1" x14ac:dyDescent="0.25">
      <c r="A1909" s="140">
        <v>563960</v>
      </c>
      <c r="B1909" t="s">
        <v>2907</v>
      </c>
      <c r="C1909">
        <v>5105</v>
      </c>
      <c r="D1909" t="s">
        <v>2899</v>
      </c>
      <c r="E1909" t="s">
        <v>5455</v>
      </c>
      <c r="F1909" t="s">
        <v>5456</v>
      </c>
    </row>
    <row r="1910" spans="1:6" hidden="1" x14ac:dyDescent="0.25">
      <c r="A1910" s="140">
        <v>577057</v>
      </c>
      <c r="B1910" t="s">
        <v>3889</v>
      </c>
      <c r="C1910">
        <v>5104</v>
      </c>
      <c r="D1910" t="s">
        <v>3899</v>
      </c>
      <c r="E1910" t="s">
        <v>5455</v>
      </c>
      <c r="F1910" t="s">
        <v>5456</v>
      </c>
    </row>
    <row r="1911" spans="1:6" hidden="1" x14ac:dyDescent="0.25">
      <c r="A1911" s="140">
        <v>544531</v>
      </c>
      <c r="B1911" t="s">
        <v>1548</v>
      </c>
      <c r="C1911">
        <v>5109</v>
      </c>
      <c r="D1911" t="s">
        <v>3928</v>
      </c>
      <c r="E1911" t="s">
        <v>5455</v>
      </c>
      <c r="F1911" t="s">
        <v>5456</v>
      </c>
    </row>
    <row r="1912" spans="1:6" hidden="1" x14ac:dyDescent="0.25">
      <c r="A1912" s="140">
        <v>530425</v>
      </c>
      <c r="B1912" t="s">
        <v>413</v>
      </c>
      <c r="C1912">
        <v>5103</v>
      </c>
      <c r="D1912" t="s">
        <v>2868</v>
      </c>
      <c r="E1912" t="s">
        <v>5455</v>
      </c>
      <c r="F1912" t="s">
        <v>5456</v>
      </c>
    </row>
    <row r="1913" spans="1:6" hidden="1" x14ac:dyDescent="0.25">
      <c r="A1913" s="140">
        <v>563552</v>
      </c>
      <c r="B1913" t="s">
        <v>2872</v>
      </c>
      <c r="C1913">
        <v>5108</v>
      </c>
      <c r="D1913" t="s">
        <v>2894</v>
      </c>
      <c r="E1913" t="s">
        <v>5455</v>
      </c>
      <c r="F1913" t="s">
        <v>5456</v>
      </c>
    </row>
    <row r="1914" spans="1:6" hidden="1" x14ac:dyDescent="0.25">
      <c r="A1914" s="140">
        <v>546607</v>
      </c>
      <c r="B1914" t="s">
        <v>1715</v>
      </c>
      <c r="C1914">
        <v>5102</v>
      </c>
      <c r="D1914" t="s">
        <v>2911</v>
      </c>
      <c r="E1914" t="s">
        <v>5455</v>
      </c>
      <c r="F1914" t="s">
        <v>5456</v>
      </c>
    </row>
    <row r="1915" spans="1:6" hidden="1" x14ac:dyDescent="0.25">
      <c r="A1915" s="140">
        <v>530468</v>
      </c>
      <c r="B1915" t="s">
        <v>417</v>
      </c>
      <c r="C1915">
        <v>5105</v>
      </c>
      <c r="D1915" t="s">
        <v>2899</v>
      </c>
      <c r="E1915" t="s">
        <v>5455</v>
      </c>
      <c r="F1915" t="s">
        <v>5456</v>
      </c>
    </row>
    <row r="1916" spans="1:6" hidden="1" x14ac:dyDescent="0.25">
      <c r="A1916" s="140">
        <v>561495</v>
      </c>
      <c r="B1916" t="s">
        <v>586</v>
      </c>
      <c r="C1916">
        <v>5101</v>
      </c>
      <c r="D1916" t="s">
        <v>2682</v>
      </c>
      <c r="E1916" t="s">
        <v>5455</v>
      </c>
      <c r="F1916" t="s">
        <v>5456</v>
      </c>
    </row>
    <row r="1917" spans="1:6" hidden="1" x14ac:dyDescent="0.25">
      <c r="A1917" s="140">
        <v>563994</v>
      </c>
      <c r="B1917" t="s">
        <v>2910</v>
      </c>
      <c r="C1917">
        <v>5102</v>
      </c>
      <c r="D1917" t="s">
        <v>2911</v>
      </c>
      <c r="E1917" t="s">
        <v>5455</v>
      </c>
      <c r="F1917" t="s">
        <v>5456</v>
      </c>
    </row>
    <row r="1918" spans="1:6" hidden="1" x14ac:dyDescent="0.25">
      <c r="A1918" s="140">
        <v>563561</v>
      </c>
      <c r="B1918" t="s">
        <v>2873</v>
      </c>
      <c r="C1918">
        <v>5110</v>
      </c>
      <c r="D1918" t="s">
        <v>2898</v>
      </c>
      <c r="E1918" t="s">
        <v>5455</v>
      </c>
      <c r="F1918" t="s">
        <v>5456</v>
      </c>
    </row>
    <row r="1919" spans="1:6" hidden="1" x14ac:dyDescent="0.25">
      <c r="A1919" s="140">
        <v>561533</v>
      </c>
      <c r="B1919" t="s">
        <v>2695</v>
      </c>
      <c r="C1919">
        <v>5101</v>
      </c>
      <c r="D1919" t="s">
        <v>2682</v>
      </c>
      <c r="E1919" t="s">
        <v>5455</v>
      </c>
      <c r="F1919" t="s">
        <v>5456</v>
      </c>
    </row>
    <row r="1920" spans="1:6" hidden="1" x14ac:dyDescent="0.25">
      <c r="A1920" s="140">
        <v>561541</v>
      </c>
      <c r="B1920" t="s">
        <v>2696</v>
      </c>
      <c r="C1920">
        <v>5101</v>
      </c>
      <c r="D1920" t="s">
        <v>2682</v>
      </c>
      <c r="E1920" t="s">
        <v>5455</v>
      </c>
      <c r="F1920" t="s">
        <v>5456</v>
      </c>
    </row>
    <row r="1921" spans="1:6" hidden="1" x14ac:dyDescent="0.25">
      <c r="A1921" s="140">
        <v>564028</v>
      </c>
      <c r="B1921" t="s">
        <v>2911</v>
      </c>
      <c r="C1921">
        <v>5102</v>
      </c>
      <c r="D1921" t="s">
        <v>2911</v>
      </c>
      <c r="E1921" t="s">
        <v>5455</v>
      </c>
      <c r="F1921" t="s">
        <v>5456</v>
      </c>
    </row>
    <row r="1922" spans="1:6" hidden="1" x14ac:dyDescent="0.25">
      <c r="A1922" s="140">
        <v>563579</v>
      </c>
      <c r="B1922" t="s">
        <v>2874</v>
      </c>
      <c r="C1922">
        <v>5103</v>
      </c>
      <c r="D1922" t="s">
        <v>2868</v>
      </c>
      <c r="E1922" t="s">
        <v>5455</v>
      </c>
      <c r="F1922" t="s">
        <v>5456</v>
      </c>
    </row>
    <row r="1923" spans="1:6" hidden="1" x14ac:dyDescent="0.25">
      <c r="A1923" s="140">
        <v>564036</v>
      </c>
      <c r="B1923" t="s">
        <v>2912</v>
      </c>
      <c r="C1923">
        <v>5102</v>
      </c>
      <c r="D1923" t="s">
        <v>2911</v>
      </c>
      <c r="E1923" t="s">
        <v>5455</v>
      </c>
      <c r="F1923" t="s">
        <v>5456</v>
      </c>
    </row>
    <row r="1924" spans="1:6" hidden="1" x14ac:dyDescent="0.25">
      <c r="A1924" s="140">
        <v>577073</v>
      </c>
      <c r="B1924" t="s">
        <v>3890</v>
      </c>
      <c r="C1924">
        <v>5107</v>
      </c>
      <c r="D1924" t="s">
        <v>3882</v>
      </c>
      <c r="E1924" t="s">
        <v>5455</v>
      </c>
      <c r="F1924" t="s">
        <v>5456</v>
      </c>
    </row>
    <row r="1925" spans="1:6" hidden="1" x14ac:dyDescent="0.25">
      <c r="A1925" s="140">
        <v>544337</v>
      </c>
      <c r="B1925" t="s">
        <v>1529</v>
      </c>
      <c r="C1925">
        <v>5101</v>
      </c>
      <c r="D1925" t="s">
        <v>2682</v>
      </c>
      <c r="E1925" t="s">
        <v>5455</v>
      </c>
      <c r="F1925" t="s">
        <v>5456</v>
      </c>
    </row>
    <row r="1926" spans="1:6" hidden="1" x14ac:dyDescent="0.25">
      <c r="A1926" s="140">
        <v>577081</v>
      </c>
      <c r="B1926" t="s">
        <v>3891</v>
      </c>
      <c r="C1926">
        <v>5108</v>
      </c>
      <c r="D1926" t="s">
        <v>2894</v>
      </c>
      <c r="E1926" t="s">
        <v>5455</v>
      </c>
      <c r="F1926" t="s">
        <v>5456</v>
      </c>
    </row>
    <row r="1927" spans="1:6" hidden="1" x14ac:dyDescent="0.25">
      <c r="A1927" s="140">
        <v>564044</v>
      </c>
      <c r="B1927" t="s">
        <v>2913</v>
      </c>
      <c r="C1927">
        <v>5102</v>
      </c>
      <c r="D1927" t="s">
        <v>2911</v>
      </c>
      <c r="E1927" t="s">
        <v>5455</v>
      </c>
      <c r="F1927" t="s">
        <v>5456</v>
      </c>
    </row>
    <row r="1928" spans="1:6" hidden="1" x14ac:dyDescent="0.25">
      <c r="A1928" s="140">
        <v>544353</v>
      </c>
      <c r="B1928" t="s">
        <v>1531</v>
      </c>
      <c r="C1928">
        <v>5102</v>
      </c>
      <c r="D1928" t="s">
        <v>2911</v>
      </c>
      <c r="E1928" t="s">
        <v>5455</v>
      </c>
      <c r="F1928" t="s">
        <v>5456</v>
      </c>
    </row>
    <row r="1929" spans="1:6" hidden="1" x14ac:dyDescent="0.25">
      <c r="A1929" s="140">
        <v>564052</v>
      </c>
      <c r="B1929" t="s">
        <v>2914</v>
      </c>
      <c r="C1929">
        <v>5105</v>
      </c>
      <c r="D1929" t="s">
        <v>2899</v>
      </c>
      <c r="E1929" t="s">
        <v>5455</v>
      </c>
      <c r="F1929" t="s">
        <v>5456</v>
      </c>
    </row>
    <row r="1930" spans="1:6" hidden="1" x14ac:dyDescent="0.25">
      <c r="A1930" s="140">
        <v>564061</v>
      </c>
      <c r="B1930" t="s">
        <v>2915</v>
      </c>
      <c r="C1930">
        <v>5105</v>
      </c>
      <c r="D1930" t="s">
        <v>2899</v>
      </c>
      <c r="E1930" t="s">
        <v>5455</v>
      </c>
      <c r="F1930" t="s">
        <v>5456</v>
      </c>
    </row>
    <row r="1931" spans="1:6" hidden="1" x14ac:dyDescent="0.25">
      <c r="A1931" s="140">
        <v>561584</v>
      </c>
      <c r="B1931" t="s">
        <v>2700</v>
      </c>
      <c r="C1931">
        <v>5101</v>
      </c>
      <c r="D1931" t="s">
        <v>2682</v>
      </c>
      <c r="E1931" t="s">
        <v>5455</v>
      </c>
      <c r="F1931" t="s">
        <v>5456</v>
      </c>
    </row>
    <row r="1932" spans="1:6" hidden="1" x14ac:dyDescent="0.25">
      <c r="A1932" s="140">
        <v>577111</v>
      </c>
      <c r="B1932" t="s">
        <v>3892</v>
      </c>
      <c r="C1932">
        <v>5109</v>
      </c>
      <c r="D1932" t="s">
        <v>3928</v>
      </c>
      <c r="E1932" t="s">
        <v>5455</v>
      </c>
      <c r="F1932" t="s">
        <v>5456</v>
      </c>
    </row>
    <row r="1933" spans="1:6" hidden="1" x14ac:dyDescent="0.25">
      <c r="A1933" s="140">
        <v>574201</v>
      </c>
      <c r="B1933" t="s">
        <v>3710</v>
      </c>
      <c r="C1933">
        <v>5104</v>
      </c>
      <c r="D1933" t="s">
        <v>3899</v>
      </c>
      <c r="E1933" t="s">
        <v>5455</v>
      </c>
      <c r="F1933" t="s">
        <v>5456</v>
      </c>
    </row>
    <row r="1934" spans="1:6" hidden="1" x14ac:dyDescent="0.25">
      <c r="A1934" s="140">
        <v>577120</v>
      </c>
      <c r="B1934" t="s">
        <v>3893</v>
      </c>
      <c r="C1934">
        <v>5104</v>
      </c>
      <c r="D1934" t="s">
        <v>3899</v>
      </c>
      <c r="E1934" t="s">
        <v>5455</v>
      </c>
      <c r="F1934" t="s">
        <v>5456</v>
      </c>
    </row>
    <row r="1935" spans="1:6" hidden="1" x14ac:dyDescent="0.25">
      <c r="A1935" s="140">
        <v>561592</v>
      </c>
      <c r="B1935" t="s">
        <v>2701</v>
      </c>
      <c r="C1935">
        <v>5101</v>
      </c>
      <c r="D1935" t="s">
        <v>2682</v>
      </c>
      <c r="E1935" t="s">
        <v>5455</v>
      </c>
      <c r="F1935" t="s">
        <v>5456</v>
      </c>
    </row>
    <row r="1936" spans="1:6" hidden="1" x14ac:dyDescent="0.25">
      <c r="A1936" s="140">
        <v>561606</v>
      </c>
      <c r="B1936" t="s">
        <v>2702</v>
      </c>
      <c r="C1936">
        <v>5101</v>
      </c>
      <c r="D1936" t="s">
        <v>2682</v>
      </c>
      <c r="E1936" t="s">
        <v>5455</v>
      </c>
      <c r="F1936" t="s">
        <v>5456</v>
      </c>
    </row>
    <row r="1937" spans="1:6" hidden="1" x14ac:dyDescent="0.25">
      <c r="A1937" s="140">
        <v>564079</v>
      </c>
      <c r="B1937" t="s">
        <v>2916</v>
      </c>
      <c r="C1937">
        <v>5102</v>
      </c>
      <c r="D1937" t="s">
        <v>2911</v>
      </c>
      <c r="E1937" t="s">
        <v>5455</v>
      </c>
      <c r="F1937" t="s">
        <v>5456</v>
      </c>
    </row>
    <row r="1938" spans="1:6" hidden="1" x14ac:dyDescent="0.25">
      <c r="A1938" s="140">
        <v>564095</v>
      </c>
      <c r="B1938" t="s">
        <v>2918</v>
      </c>
      <c r="C1938">
        <v>5105</v>
      </c>
      <c r="D1938" t="s">
        <v>2899</v>
      </c>
      <c r="E1938" t="s">
        <v>5455</v>
      </c>
      <c r="F1938" t="s">
        <v>5456</v>
      </c>
    </row>
    <row r="1939" spans="1:6" hidden="1" x14ac:dyDescent="0.25">
      <c r="A1939" s="140">
        <v>577146</v>
      </c>
      <c r="B1939" t="s">
        <v>3894</v>
      </c>
      <c r="C1939">
        <v>5109</v>
      </c>
      <c r="D1939" t="s">
        <v>3928</v>
      </c>
      <c r="E1939" t="s">
        <v>5455</v>
      </c>
      <c r="F1939" t="s">
        <v>5456</v>
      </c>
    </row>
    <row r="1940" spans="1:6" hidden="1" x14ac:dyDescent="0.25">
      <c r="A1940" s="140">
        <v>561614</v>
      </c>
      <c r="B1940" t="s">
        <v>354</v>
      </c>
      <c r="C1940">
        <v>5101</v>
      </c>
      <c r="D1940" t="s">
        <v>2682</v>
      </c>
      <c r="E1940" t="s">
        <v>5455</v>
      </c>
      <c r="F1940" t="s">
        <v>5456</v>
      </c>
    </row>
    <row r="1941" spans="1:6" hidden="1" x14ac:dyDescent="0.25">
      <c r="A1941" s="140">
        <v>561622</v>
      </c>
      <c r="B1941" t="s">
        <v>2703</v>
      </c>
      <c r="C1941">
        <v>5106</v>
      </c>
      <c r="D1941" t="s">
        <v>2724</v>
      </c>
      <c r="E1941" t="s">
        <v>5455</v>
      </c>
      <c r="F1941" t="s">
        <v>5456</v>
      </c>
    </row>
    <row r="1942" spans="1:6" hidden="1" x14ac:dyDescent="0.25">
      <c r="A1942" s="140">
        <v>564109</v>
      </c>
      <c r="B1942" t="s">
        <v>2919</v>
      </c>
      <c r="C1942">
        <v>5105</v>
      </c>
      <c r="D1942" t="s">
        <v>2899</v>
      </c>
      <c r="E1942" t="s">
        <v>5455</v>
      </c>
      <c r="F1942" t="s">
        <v>5456</v>
      </c>
    </row>
    <row r="1943" spans="1:6" hidden="1" x14ac:dyDescent="0.25">
      <c r="A1943" s="140">
        <v>564117</v>
      </c>
      <c r="B1943" t="s">
        <v>2920</v>
      </c>
      <c r="C1943">
        <v>5105</v>
      </c>
      <c r="D1943" t="s">
        <v>2899</v>
      </c>
      <c r="E1943" t="s">
        <v>5455</v>
      </c>
      <c r="F1943" t="s">
        <v>5456</v>
      </c>
    </row>
    <row r="1944" spans="1:6" hidden="1" x14ac:dyDescent="0.25">
      <c r="A1944" s="140">
        <v>577154</v>
      </c>
      <c r="B1944" t="s">
        <v>3895</v>
      </c>
      <c r="C1944">
        <v>5107</v>
      </c>
      <c r="D1944" t="s">
        <v>3882</v>
      </c>
      <c r="E1944" t="s">
        <v>5455</v>
      </c>
      <c r="F1944" t="s">
        <v>5456</v>
      </c>
    </row>
    <row r="1945" spans="1:6" hidden="1" x14ac:dyDescent="0.25">
      <c r="A1945" s="140">
        <v>577162</v>
      </c>
      <c r="B1945" t="s">
        <v>3896</v>
      </c>
      <c r="C1945">
        <v>5104</v>
      </c>
      <c r="D1945" t="s">
        <v>3899</v>
      </c>
      <c r="E1945" t="s">
        <v>5455</v>
      </c>
      <c r="F1945" t="s">
        <v>5456</v>
      </c>
    </row>
    <row r="1946" spans="1:6" hidden="1" x14ac:dyDescent="0.25">
      <c r="A1946" s="140">
        <v>563510</v>
      </c>
      <c r="B1946" t="s">
        <v>2868</v>
      </c>
      <c r="C1946">
        <v>5103</v>
      </c>
      <c r="D1946" t="s">
        <v>2868</v>
      </c>
      <c r="E1946" t="s">
        <v>5455</v>
      </c>
      <c r="F1946" t="s">
        <v>5456</v>
      </c>
    </row>
    <row r="1947" spans="1:6" hidden="1" x14ac:dyDescent="0.25">
      <c r="A1947" s="140">
        <v>561631</v>
      </c>
      <c r="B1947" t="s">
        <v>2704</v>
      </c>
      <c r="C1947">
        <v>5105</v>
      </c>
      <c r="D1947" t="s">
        <v>2899</v>
      </c>
      <c r="E1947" t="s">
        <v>5455</v>
      </c>
      <c r="F1947" t="s">
        <v>5456</v>
      </c>
    </row>
    <row r="1948" spans="1:6" hidden="1" x14ac:dyDescent="0.25">
      <c r="A1948" s="140">
        <v>563595</v>
      </c>
      <c r="B1948" t="s">
        <v>2875</v>
      </c>
      <c r="C1948">
        <v>5103</v>
      </c>
      <c r="D1948" t="s">
        <v>2868</v>
      </c>
      <c r="E1948" t="s">
        <v>5455</v>
      </c>
      <c r="F1948" t="s">
        <v>5456</v>
      </c>
    </row>
    <row r="1949" spans="1:6" hidden="1" x14ac:dyDescent="0.25">
      <c r="A1949" s="140">
        <v>561657</v>
      </c>
      <c r="B1949" t="s">
        <v>2706</v>
      </c>
      <c r="C1949">
        <v>5105</v>
      </c>
      <c r="D1949" t="s">
        <v>2899</v>
      </c>
      <c r="E1949" t="s">
        <v>5455</v>
      </c>
      <c r="F1949" t="s">
        <v>5456</v>
      </c>
    </row>
    <row r="1950" spans="1:6" hidden="1" x14ac:dyDescent="0.25">
      <c r="A1950" s="140">
        <v>546658</v>
      </c>
      <c r="B1950" t="s">
        <v>1719</v>
      </c>
      <c r="C1950">
        <v>5105</v>
      </c>
      <c r="D1950" t="s">
        <v>2899</v>
      </c>
      <c r="E1950" t="s">
        <v>5455</v>
      </c>
      <c r="F1950" t="s">
        <v>5456</v>
      </c>
    </row>
    <row r="1951" spans="1:6" hidden="1" x14ac:dyDescent="0.25">
      <c r="A1951" s="140">
        <v>563609</v>
      </c>
      <c r="B1951" t="s">
        <v>2876</v>
      </c>
      <c r="C1951">
        <v>5109</v>
      </c>
      <c r="D1951" t="s">
        <v>3928</v>
      </c>
      <c r="E1951" t="s">
        <v>5455</v>
      </c>
      <c r="F1951" t="s">
        <v>5456</v>
      </c>
    </row>
    <row r="1952" spans="1:6" hidden="1" x14ac:dyDescent="0.25">
      <c r="A1952" s="140">
        <v>530484</v>
      </c>
      <c r="B1952" t="s">
        <v>419</v>
      </c>
      <c r="C1952">
        <v>5105</v>
      </c>
      <c r="D1952" t="s">
        <v>2899</v>
      </c>
      <c r="E1952" t="s">
        <v>5455</v>
      </c>
      <c r="F1952" t="s">
        <v>5456</v>
      </c>
    </row>
    <row r="1953" spans="1:6" hidden="1" x14ac:dyDescent="0.25">
      <c r="A1953" s="140">
        <v>577171</v>
      </c>
      <c r="B1953" t="s">
        <v>3897</v>
      </c>
      <c r="C1953">
        <v>5107</v>
      </c>
      <c r="D1953" t="s">
        <v>3882</v>
      </c>
      <c r="E1953" t="s">
        <v>5455</v>
      </c>
      <c r="F1953" t="s">
        <v>5456</v>
      </c>
    </row>
    <row r="1954" spans="1:6" hidden="1" x14ac:dyDescent="0.25">
      <c r="A1954" s="140">
        <v>577189</v>
      </c>
      <c r="B1954" t="s">
        <v>3898</v>
      </c>
      <c r="C1954">
        <v>5104</v>
      </c>
      <c r="D1954" t="s">
        <v>3899</v>
      </c>
      <c r="E1954" t="s">
        <v>5455</v>
      </c>
      <c r="F1954" t="s">
        <v>5456</v>
      </c>
    </row>
    <row r="1955" spans="1:6" hidden="1" x14ac:dyDescent="0.25">
      <c r="A1955" s="140">
        <v>561665</v>
      </c>
      <c r="B1955" t="s">
        <v>975</v>
      </c>
      <c r="C1955">
        <v>5101</v>
      </c>
      <c r="D1955" t="s">
        <v>2682</v>
      </c>
      <c r="E1955" t="s">
        <v>5455</v>
      </c>
      <c r="F1955" t="s">
        <v>5456</v>
      </c>
    </row>
    <row r="1956" spans="1:6" hidden="1" x14ac:dyDescent="0.25">
      <c r="A1956" s="140">
        <v>577197</v>
      </c>
      <c r="B1956" t="s">
        <v>3899</v>
      </c>
      <c r="C1956">
        <v>5104</v>
      </c>
      <c r="D1956" t="s">
        <v>3899</v>
      </c>
      <c r="E1956" t="s">
        <v>5455</v>
      </c>
      <c r="F1956" t="s">
        <v>5456</v>
      </c>
    </row>
    <row r="1957" spans="1:6" hidden="1" x14ac:dyDescent="0.25">
      <c r="A1957" s="140">
        <v>563617</v>
      </c>
      <c r="B1957" t="s">
        <v>2877</v>
      </c>
      <c r="C1957">
        <v>5110</v>
      </c>
      <c r="D1957" t="s">
        <v>2898</v>
      </c>
      <c r="E1957" t="s">
        <v>5455</v>
      </c>
      <c r="F1957" t="s">
        <v>5456</v>
      </c>
    </row>
    <row r="1958" spans="1:6" hidden="1" x14ac:dyDescent="0.25">
      <c r="A1958" s="140">
        <v>564133</v>
      </c>
      <c r="B1958" t="s">
        <v>2922</v>
      </c>
      <c r="C1958">
        <v>5102</v>
      </c>
      <c r="D1958" t="s">
        <v>2911</v>
      </c>
      <c r="E1958" t="s">
        <v>5455</v>
      </c>
      <c r="F1958" t="s">
        <v>5456</v>
      </c>
    </row>
    <row r="1959" spans="1:6" hidden="1" x14ac:dyDescent="0.25">
      <c r="A1959" s="140">
        <v>546585</v>
      </c>
      <c r="B1959" t="s">
        <v>1714</v>
      </c>
      <c r="C1959">
        <v>5108</v>
      </c>
      <c r="D1959" t="s">
        <v>2894</v>
      </c>
      <c r="E1959" t="s">
        <v>5455</v>
      </c>
      <c r="F1959" t="s">
        <v>5456</v>
      </c>
    </row>
    <row r="1960" spans="1:6" hidden="1" x14ac:dyDescent="0.25">
      <c r="A1960" s="140">
        <v>563633</v>
      </c>
      <c r="B1960" t="s">
        <v>338</v>
      </c>
      <c r="C1960">
        <v>5103</v>
      </c>
      <c r="D1960" t="s">
        <v>2868</v>
      </c>
      <c r="E1960" t="s">
        <v>5455</v>
      </c>
      <c r="F1960" t="s">
        <v>5456</v>
      </c>
    </row>
    <row r="1961" spans="1:6" hidden="1" x14ac:dyDescent="0.25">
      <c r="A1961" s="140">
        <v>577201</v>
      </c>
      <c r="B1961" t="s">
        <v>3900</v>
      </c>
      <c r="C1961">
        <v>5109</v>
      </c>
      <c r="D1961" t="s">
        <v>3928</v>
      </c>
      <c r="E1961" t="s">
        <v>5455</v>
      </c>
      <c r="F1961" t="s">
        <v>5456</v>
      </c>
    </row>
    <row r="1962" spans="1:6" hidden="1" x14ac:dyDescent="0.25">
      <c r="A1962" s="140">
        <v>561681</v>
      </c>
      <c r="B1962" t="s">
        <v>2708</v>
      </c>
      <c r="C1962">
        <v>5106</v>
      </c>
      <c r="D1962" t="s">
        <v>2724</v>
      </c>
      <c r="E1962" t="s">
        <v>5455</v>
      </c>
      <c r="F1962" t="s">
        <v>5456</v>
      </c>
    </row>
    <row r="1963" spans="1:6" hidden="1" x14ac:dyDescent="0.25">
      <c r="A1963" s="140">
        <v>577219</v>
      </c>
      <c r="B1963" t="s">
        <v>3901</v>
      </c>
      <c r="C1963">
        <v>5109</v>
      </c>
      <c r="D1963" t="s">
        <v>3928</v>
      </c>
      <c r="E1963" t="s">
        <v>5455</v>
      </c>
      <c r="F1963" t="s">
        <v>5456</v>
      </c>
    </row>
    <row r="1964" spans="1:6" hidden="1" x14ac:dyDescent="0.25">
      <c r="A1964" s="140">
        <v>577227</v>
      </c>
      <c r="B1964" t="s">
        <v>258</v>
      </c>
      <c r="C1964">
        <v>5109</v>
      </c>
      <c r="D1964" t="s">
        <v>3928</v>
      </c>
      <c r="E1964" t="s">
        <v>5455</v>
      </c>
      <c r="F1964" t="s">
        <v>5456</v>
      </c>
    </row>
    <row r="1965" spans="1:6" hidden="1" x14ac:dyDescent="0.25">
      <c r="A1965" s="140">
        <v>563641</v>
      </c>
      <c r="B1965" t="s">
        <v>2879</v>
      </c>
      <c r="C1965">
        <v>5110</v>
      </c>
      <c r="D1965" t="s">
        <v>2898</v>
      </c>
      <c r="E1965" t="s">
        <v>5455</v>
      </c>
      <c r="F1965" t="s">
        <v>5456</v>
      </c>
    </row>
    <row r="1966" spans="1:6" hidden="1" x14ac:dyDescent="0.25">
      <c r="A1966" s="140">
        <v>564141</v>
      </c>
      <c r="B1966" t="s">
        <v>2923</v>
      </c>
      <c r="C1966">
        <v>5109</v>
      </c>
      <c r="D1966" t="s">
        <v>3928</v>
      </c>
      <c r="E1966" t="s">
        <v>5455</v>
      </c>
      <c r="F1966" t="s">
        <v>5456</v>
      </c>
    </row>
    <row r="1967" spans="1:6" hidden="1" x14ac:dyDescent="0.25">
      <c r="A1967" s="140">
        <v>563668</v>
      </c>
      <c r="B1967" t="s">
        <v>2880</v>
      </c>
      <c r="C1967">
        <v>5108</v>
      </c>
      <c r="D1967" t="s">
        <v>2894</v>
      </c>
      <c r="E1967" t="s">
        <v>5455</v>
      </c>
      <c r="F1967" t="s">
        <v>5456</v>
      </c>
    </row>
    <row r="1968" spans="1:6" hidden="1" x14ac:dyDescent="0.25">
      <c r="A1968" s="140">
        <v>577235</v>
      </c>
      <c r="B1968" t="s">
        <v>3902</v>
      </c>
      <c r="C1968">
        <v>5107</v>
      </c>
      <c r="D1968" t="s">
        <v>3882</v>
      </c>
      <c r="E1968" t="s">
        <v>5455</v>
      </c>
      <c r="F1968" t="s">
        <v>5456</v>
      </c>
    </row>
    <row r="1969" spans="1:6" hidden="1" x14ac:dyDescent="0.25">
      <c r="A1969" s="140">
        <v>546232</v>
      </c>
      <c r="B1969" t="s">
        <v>426</v>
      </c>
      <c r="C1969">
        <v>5101</v>
      </c>
      <c r="D1969" t="s">
        <v>2682</v>
      </c>
      <c r="E1969" t="s">
        <v>5455</v>
      </c>
      <c r="F1969" t="s">
        <v>5456</v>
      </c>
    </row>
    <row r="1970" spans="1:6" hidden="1" x14ac:dyDescent="0.25">
      <c r="A1970" s="140">
        <v>564168</v>
      </c>
      <c r="B1970" t="s">
        <v>2925</v>
      </c>
      <c r="C1970">
        <v>5102</v>
      </c>
      <c r="D1970" t="s">
        <v>2911</v>
      </c>
      <c r="E1970" t="s">
        <v>5455</v>
      </c>
      <c r="F1970" t="s">
        <v>5456</v>
      </c>
    </row>
    <row r="1971" spans="1:6" hidden="1" x14ac:dyDescent="0.25">
      <c r="A1971" s="140">
        <v>561720</v>
      </c>
      <c r="B1971" t="s">
        <v>133</v>
      </c>
      <c r="C1971">
        <v>5101</v>
      </c>
      <c r="D1971" t="s">
        <v>2682</v>
      </c>
      <c r="E1971" t="s">
        <v>5455</v>
      </c>
      <c r="F1971" t="s">
        <v>5456</v>
      </c>
    </row>
    <row r="1972" spans="1:6" hidden="1" x14ac:dyDescent="0.25">
      <c r="A1972" s="140">
        <v>561738</v>
      </c>
      <c r="B1972" t="s">
        <v>2711</v>
      </c>
      <c r="C1972">
        <v>5106</v>
      </c>
      <c r="D1972" t="s">
        <v>2724</v>
      </c>
      <c r="E1972" t="s">
        <v>5455</v>
      </c>
      <c r="F1972" t="s">
        <v>5456</v>
      </c>
    </row>
    <row r="1973" spans="1:6" hidden="1" x14ac:dyDescent="0.25">
      <c r="A1973" s="140">
        <v>577243</v>
      </c>
      <c r="B1973" t="s">
        <v>3903</v>
      </c>
      <c r="C1973">
        <v>5104</v>
      </c>
      <c r="D1973" t="s">
        <v>3899</v>
      </c>
      <c r="E1973" t="s">
        <v>5455</v>
      </c>
      <c r="F1973" t="s">
        <v>5456</v>
      </c>
    </row>
    <row r="1974" spans="1:6" hidden="1" x14ac:dyDescent="0.25">
      <c r="A1974" s="140">
        <v>564176</v>
      </c>
      <c r="B1974" t="s">
        <v>2926</v>
      </c>
      <c r="C1974">
        <v>5105</v>
      </c>
      <c r="D1974" t="s">
        <v>2899</v>
      </c>
      <c r="E1974" t="s">
        <v>5455</v>
      </c>
      <c r="F1974" t="s">
        <v>5456</v>
      </c>
    </row>
    <row r="1975" spans="1:6" hidden="1" x14ac:dyDescent="0.25">
      <c r="A1975" s="140">
        <v>564184</v>
      </c>
      <c r="B1975" t="s">
        <v>2927</v>
      </c>
      <c r="C1975">
        <v>5105</v>
      </c>
      <c r="D1975" t="s">
        <v>2899</v>
      </c>
      <c r="E1975" t="s">
        <v>5455</v>
      </c>
      <c r="F1975" t="s">
        <v>5456</v>
      </c>
    </row>
    <row r="1976" spans="1:6" hidden="1" x14ac:dyDescent="0.25">
      <c r="A1976" s="140">
        <v>547484</v>
      </c>
      <c r="B1976" t="s">
        <v>1768</v>
      </c>
      <c r="C1976">
        <v>5109</v>
      </c>
      <c r="D1976" t="s">
        <v>3928</v>
      </c>
      <c r="E1976" t="s">
        <v>5455</v>
      </c>
      <c r="F1976" t="s">
        <v>5456</v>
      </c>
    </row>
    <row r="1977" spans="1:6" hidden="1" x14ac:dyDescent="0.25">
      <c r="A1977" s="140">
        <v>530433</v>
      </c>
      <c r="B1977" t="s">
        <v>414</v>
      </c>
      <c r="C1977">
        <v>5102</v>
      </c>
      <c r="D1977" t="s">
        <v>2911</v>
      </c>
      <c r="E1977" t="s">
        <v>5455</v>
      </c>
      <c r="F1977" t="s">
        <v>5456</v>
      </c>
    </row>
    <row r="1978" spans="1:6" hidden="1" x14ac:dyDescent="0.25">
      <c r="A1978" s="140">
        <v>561746</v>
      </c>
      <c r="B1978" t="s">
        <v>2712</v>
      </c>
      <c r="C1978">
        <v>5106</v>
      </c>
      <c r="D1978" t="s">
        <v>2724</v>
      </c>
      <c r="E1978" t="s">
        <v>5455</v>
      </c>
      <c r="F1978" t="s">
        <v>5456</v>
      </c>
    </row>
    <row r="1979" spans="1:6" hidden="1" x14ac:dyDescent="0.25">
      <c r="A1979" s="140">
        <v>546259</v>
      </c>
      <c r="B1979" t="s">
        <v>1688</v>
      </c>
      <c r="C1979">
        <v>5101</v>
      </c>
      <c r="D1979" t="s">
        <v>2682</v>
      </c>
      <c r="E1979" t="s">
        <v>5455</v>
      </c>
      <c r="F1979" t="s">
        <v>5456</v>
      </c>
    </row>
    <row r="1980" spans="1:6" hidden="1" x14ac:dyDescent="0.25">
      <c r="A1980" s="140">
        <v>564206</v>
      </c>
      <c r="B1980" t="s">
        <v>2929</v>
      </c>
      <c r="C1980">
        <v>5102</v>
      </c>
      <c r="D1980" t="s">
        <v>2911</v>
      </c>
      <c r="E1980" t="s">
        <v>5455</v>
      </c>
      <c r="F1980" t="s">
        <v>5456</v>
      </c>
    </row>
    <row r="1981" spans="1:6" hidden="1" x14ac:dyDescent="0.25">
      <c r="A1981" s="140">
        <v>545937</v>
      </c>
      <c r="B1981" t="s">
        <v>1668</v>
      </c>
      <c r="C1981">
        <v>5109</v>
      </c>
      <c r="D1981" t="s">
        <v>3928</v>
      </c>
      <c r="E1981" t="s">
        <v>5455</v>
      </c>
      <c r="F1981" t="s">
        <v>5456</v>
      </c>
    </row>
    <row r="1982" spans="1:6" hidden="1" x14ac:dyDescent="0.25">
      <c r="A1982" s="140">
        <v>577375</v>
      </c>
      <c r="B1982" t="s">
        <v>3910</v>
      </c>
      <c r="C1982">
        <v>5104</v>
      </c>
      <c r="D1982" t="s">
        <v>3899</v>
      </c>
      <c r="E1982" t="s">
        <v>5455</v>
      </c>
      <c r="F1982" t="s">
        <v>5456</v>
      </c>
    </row>
    <row r="1983" spans="1:6" hidden="1" x14ac:dyDescent="0.25">
      <c r="A1983" s="140">
        <v>563889</v>
      </c>
      <c r="B1983" t="s">
        <v>2899</v>
      </c>
      <c r="C1983">
        <v>5105</v>
      </c>
      <c r="D1983" t="s">
        <v>2899</v>
      </c>
      <c r="E1983" t="s">
        <v>5455</v>
      </c>
      <c r="F1983" t="s">
        <v>5456</v>
      </c>
    </row>
    <row r="1984" spans="1:6" hidden="1" x14ac:dyDescent="0.25">
      <c r="A1984" s="140">
        <v>577294</v>
      </c>
      <c r="B1984" t="s">
        <v>3904</v>
      </c>
      <c r="C1984">
        <v>5107</v>
      </c>
      <c r="D1984" t="s">
        <v>3882</v>
      </c>
      <c r="E1984" t="s">
        <v>5455</v>
      </c>
      <c r="F1984" t="s">
        <v>5456</v>
      </c>
    </row>
    <row r="1985" spans="1:6" hidden="1" x14ac:dyDescent="0.25">
      <c r="A1985" s="140">
        <v>563676</v>
      </c>
      <c r="B1985" t="s">
        <v>2881</v>
      </c>
      <c r="C1985">
        <v>5110</v>
      </c>
      <c r="D1985" t="s">
        <v>2898</v>
      </c>
      <c r="E1985" t="s">
        <v>5455</v>
      </c>
      <c r="F1985" t="s">
        <v>5456</v>
      </c>
    </row>
    <row r="1986" spans="1:6" hidden="1" x14ac:dyDescent="0.25">
      <c r="A1986" s="140">
        <v>577308</v>
      </c>
      <c r="B1986" t="s">
        <v>3905</v>
      </c>
      <c r="C1986">
        <v>5107</v>
      </c>
      <c r="D1986" t="s">
        <v>3882</v>
      </c>
      <c r="E1986" t="s">
        <v>5455</v>
      </c>
      <c r="F1986" t="s">
        <v>5456</v>
      </c>
    </row>
    <row r="1987" spans="1:6" hidden="1" x14ac:dyDescent="0.25">
      <c r="A1987" s="140">
        <v>573400</v>
      </c>
      <c r="B1987" t="s">
        <v>3644</v>
      </c>
      <c r="C1987">
        <v>5109</v>
      </c>
      <c r="D1987" t="s">
        <v>3928</v>
      </c>
      <c r="E1987" t="s">
        <v>5455</v>
      </c>
      <c r="F1987" t="s">
        <v>5456</v>
      </c>
    </row>
    <row r="1988" spans="1:6" hidden="1" x14ac:dyDescent="0.25">
      <c r="A1988" s="140">
        <v>563684</v>
      </c>
      <c r="B1988" t="s">
        <v>2882</v>
      </c>
      <c r="C1988">
        <v>5110</v>
      </c>
      <c r="D1988" t="s">
        <v>2898</v>
      </c>
      <c r="E1988" t="s">
        <v>5455</v>
      </c>
      <c r="F1988" t="s">
        <v>5456</v>
      </c>
    </row>
    <row r="1989" spans="1:6" hidden="1" x14ac:dyDescent="0.25">
      <c r="A1989" s="140">
        <v>563692</v>
      </c>
      <c r="B1989" t="s">
        <v>2883</v>
      </c>
      <c r="C1989">
        <v>5103</v>
      </c>
      <c r="D1989" t="s">
        <v>2868</v>
      </c>
      <c r="E1989" t="s">
        <v>5455</v>
      </c>
      <c r="F1989" t="s">
        <v>5456</v>
      </c>
    </row>
    <row r="1990" spans="1:6" hidden="1" x14ac:dyDescent="0.25">
      <c r="A1990" s="140">
        <v>514161</v>
      </c>
      <c r="B1990" t="s">
        <v>261</v>
      </c>
      <c r="C1990">
        <v>5101</v>
      </c>
      <c r="D1990" t="s">
        <v>2682</v>
      </c>
      <c r="E1990" t="s">
        <v>5455</v>
      </c>
      <c r="F1990" t="s">
        <v>5456</v>
      </c>
    </row>
    <row r="1991" spans="1:6" hidden="1" x14ac:dyDescent="0.25">
      <c r="A1991" s="140">
        <v>563706</v>
      </c>
      <c r="B1991" t="s">
        <v>2884</v>
      </c>
      <c r="C1991">
        <v>5109</v>
      </c>
      <c r="D1991" t="s">
        <v>3928</v>
      </c>
      <c r="E1991" t="s">
        <v>5455</v>
      </c>
      <c r="F1991" t="s">
        <v>5456</v>
      </c>
    </row>
    <row r="1992" spans="1:6" hidden="1" x14ac:dyDescent="0.25">
      <c r="A1992" s="140">
        <v>563714</v>
      </c>
      <c r="B1992" t="s">
        <v>385</v>
      </c>
      <c r="C1992">
        <v>5103</v>
      </c>
      <c r="D1992" t="s">
        <v>2868</v>
      </c>
      <c r="E1992" t="s">
        <v>5455</v>
      </c>
      <c r="F1992" t="s">
        <v>5456</v>
      </c>
    </row>
    <row r="1993" spans="1:6" hidden="1" x14ac:dyDescent="0.25">
      <c r="A1993" s="140">
        <v>573418</v>
      </c>
      <c r="B1993" t="s">
        <v>3645</v>
      </c>
      <c r="C1993">
        <v>5104</v>
      </c>
      <c r="D1993" t="s">
        <v>3899</v>
      </c>
      <c r="E1993" t="s">
        <v>5455</v>
      </c>
      <c r="F1993" t="s">
        <v>5456</v>
      </c>
    </row>
    <row r="1994" spans="1:6" hidden="1" x14ac:dyDescent="0.25">
      <c r="A1994" s="140">
        <v>561827</v>
      </c>
      <c r="B1994" t="s">
        <v>2720</v>
      </c>
      <c r="C1994">
        <v>5106</v>
      </c>
      <c r="D1994" t="s">
        <v>2724</v>
      </c>
      <c r="E1994" t="s">
        <v>5455</v>
      </c>
      <c r="F1994" t="s">
        <v>5456</v>
      </c>
    </row>
    <row r="1995" spans="1:6" hidden="1" x14ac:dyDescent="0.25">
      <c r="A1995" s="140">
        <v>561835</v>
      </c>
      <c r="B1995" t="s">
        <v>2721</v>
      </c>
      <c r="C1995">
        <v>5101</v>
      </c>
      <c r="D1995" t="s">
        <v>2682</v>
      </c>
      <c r="E1995" t="s">
        <v>5455</v>
      </c>
      <c r="F1995" t="s">
        <v>5456</v>
      </c>
    </row>
    <row r="1996" spans="1:6" hidden="1" x14ac:dyDescent="0.25">
      <c r="A1996" s="140">
        <v>577316</v>
      </c>
      <c r="B1996" t="s">
        <v>3906</v>
      </c>
      <c r="C1996">
        <v>5109</v>
      </c>
      <c r="D1996" t="s">
        <v>3928</v>
      </c>
      <c r="E1996" t="s">
        <v>5455</v>
      </c>
      <c r="F1996" t="s">
        <v>5456</v>
      </c>
    </row>
    <row r="1997" spans="1:6" hidden="1" x14ac:dyDescent="0.25">
      <c r="A1997" s="140">
        <v>564231</v>
      </c>
      <c r="B1997" t="s">
        <v>2932</v>
      </c>
      <c r="C1997">
        <v>5105</v>
      </c>
      <c r="D1997" t="s">
        <v>2899</v>
      </c>
      <c r="E1997" t="s">
        <v>5455</v>
      </c>
      <c r="F1997" t="s">
        <v>5456</v>
      </c>
    </row>
    <row r="1998" spans="1:6" hidden="1" x14ac:dyDescent="0.25">
      <c r="A1998" s="140">
        <v>577324</v>
      </c>
      <c r="B1998" t="s">
        <v>3907</v>
      </c>
      <c r="C1998">
        <v>5109</v>
      </c>
      <c r="D1998" t="s">
        <v>3928</v>
      </c>
      <c r="E1998" t="s">
        <v>5455</v>
      </c>
      <c r="F1998" t="s">
        <v>5456</v>
      </c>
    </row>
    <row r="1999" spans="1:6" hidden="1" x14ac:dyDescent="0.25">
      <c r="A1999" s="140">
        <v>577332</v>
      </c>
      <c r="B1999" t="s">
        <v>3908</v>
      </c>
      <c r="C1999">
        <v>5104</v>
      </c>
      <c r="D1999" t="s">
        <v>3899</v>
      </c>
      <c r="E1999" t="s">
        <v>5455</v>
      </c>
      <c r="F1999" t="s">
        <v>5456</v>
      </c>
    </row>
    <row r="2000" spans="1:6" hidden="1" x14ac:dyDescent="0.25">
      <c r="A2000" s="140">
        <v>546593</v>
      </c>
      <c r="B2000" t="s">
        <v>249</v>
      </c>
      <c r="C2000">
        <v>5105</v>
      </c>
      <c r="D2000" t="s">
        <v>2899</v>
      </c>
      <c r="E2000" t="s">
        <v>5455</v>
      </c>
      <c r="F2000" t="s">
        <v>5456</v>
      </c>
    </row>
    <row r="2001" spans="1:6" hidden="1" x14ac:dyDescent="0.25">
      <c r="A2001" s="140">
        <v>563731</v>
      </c>
      <c r="B2001" t="s">
        <v>2886</v>
      </c>
      <c r="C2001">
        <v>5103</v>
      </c>
      <c r="D2001" t="s">
        <v>2868</v>
      </c>
      <c r="E2001" t="s">
        <v>5455</v>
      </c>
      <c r="F2001" t="s">
        <v>5456</v>
      </c>
    </row>
    <row r="2002" spans="1:6" hidden="1" x14ac:dyDescent="0.25">
      <c r="A2002" s="140">
        <v>577341</v>
      </c>
      <c r="B2002" t="s">
        <v>3909</v>
      </c>
      <c r="C2002">
        <v>5107</v>
      </c>
      <c r="D2002" t="s">
        <v>3882</v>
      </c>
      <c r="E2002" t="s">
        <v>5455</v>
      </c>
      <c r="F2002" t="s">
        <v>5456</v>
      </c>
    </row>
    <row r="2003" spans="1:6" hidden="1" x14ac:dyDescent="0.25">
      <c r="A2003" s="140">
        <v>564265</v>
      </c>
      <c r="B2003" t="s">
        <v>2934</v>
      </c>
      <c r="C2003">
        <v>5102</v>
      </c>
      <c r="D2003" t="s">
        <v>2911</v>
      </c>
      <c r="E2003" t="s">
        <v>5455</v>
      </c>
      <c r="F2003" t="s">
        <v>5456</v>
      </c>
    </row>
    <row r="2004" spans="1:6" hidden="1" x14ac:dyDescent="0.25">
      <c r="A2004" s="140">
        <v>561851</v>
      </c>
      <c r="B2004" t="s">
        <v>2723</v>
      </c>
      <c r="C2004">
        <v>5101</v>
      </c>
      <c r="D2004" t="s">
        <v>2682</v>
      </c>
      <c r="E2004" t="s">
        <v>5455</v>
      </c>
      <c r="F2004" t="s">
        <v>5456</v>
      </c>
    </row>
    <row r="2005" spans="1:6" hidden="1" x14ac:dyDescent="0.25">
      <c r="A2005" s="140">
        <v>561860</v>
      </c>
      <c r="B2005" t="s">
        <v>2724</v>
      </c>
      <c r="C2005">
        <v>5106</v>
      </c>
      <c r="D2005" t="s">
        <v>2724</v>
      </c>
      <c r="E2005" t="s">
        <v>5455</v>
      </c>
      <c r="F2005" t="s">
        <v>5456</v>
      </c>
    </row>
    <row r="2006" spans="1:6" hidden="1" x14ac:dyDescent="0.25">
      <c r="A2006" s="140">
        <v>561878</v>
      </c>
      <c r="B2006" t="s">
        <v>2725</v>
      </c>
      <c r="C2006">
        <v>5101</v>
      </c>
      <c r="D2006" t="s">
        <v>2682</v>
      </c>
      <c r="E2006" t="s">
        <v>5455</v>
      </c>
      <c r="F2006" t="s">
        <v>5456</v>
      </c>
    </row>
    <row r="2007" spans="1:6" hidden="1" x14ac:dyDescent="0.25">
      <c r="A2007" s="140">
        <v>577359</v>
      </c>
      <c r="B2007" t="s">
        <v>1359</v>
      </c>
      <c r="C2007">
        <v>5109</v>
      </c>
      <c r="D2007" t="s">
        <v>3928</v>
      </c>
      <c r="E2007" t="s">
        <v>5455</v>
      </c>
      <c r="F2007" t="s">
        <v>5456</v>
      </c>
    </row>
    <row r="2008" spans="1:6" hidden="1" x14ac:dyDescent="0.25">
      <c r="A2008" s="140">
        <v>561886</v>
      </c>
      <c r="B2008" t="s">
        <v>2726</v>
      </c>
      <c r="C2008">
        <v>5101</v>
      </c>
      <c r="D2008" t="s">
        <v>2682</v>
      </c>
      <c r="E2008" t="s">
        <v>5455</v>
      </c>
      <c r="F2008" t="s">
        <v>5456</v>
      </c>
    </row>
    <row r="2009" spans="1:6" hidden="1" x14ac:dyDescent="0.25">
      <c r="A2009" s="140">
        <v>561894</v>
      </c>
      <c r="B2009" t="s">
        <v>363</v>
      </c>
      <c r="C2009">
        <v>5106</v>
      </c>
      <c r="D2009" t="s">
        <v>2724</v>
      </c>
      <c r="E2009" t="s">
        <v>5455</v>
      </c>
      <c r="F2009" t="s">
        <v>5456</v>
      </c>
    </row>
    <row r="2010" spans="1:6" hidden="1" x14ac:dyDescent="0.25">
      <c r="A2010" s="140">
        <v>564281</v>
      </c>
      <c r="B2010" t="s">
        <v>2935</v>
      </c>
      <c r="C2010">
        <v>5105</v>
      </c>
      <c r="D2010" t="s">
        <v>2899</v>
      </c>
      <c r="E2010" t="s">
        <v>5455</v>
      </c>
      <c r="F2010" t="s">
        <v>5456</v>
      </c>
    </row>
    <row r="2011" spans="1:6" hidden="1" x14ac:dyDescent="0.25">
      <c r="A2011" s="140">
        <v>577367</v>
      </c>
      <c r="B2011" t="s">
        <v>1576</v>
      </c>
      <c r="C2011">
        <v>5109</v>
      </c>
      <c r="D2011" t="s">
        <v>3928</v>
      </c>
      <c r="E2011" t="s">
        <v>5455</v>
      </c>
      <c r="F2011" t="s">
        <v>5456</v>
      </c>
    </row>
    <row r="2012" spans="1:6" hidden="1" x14ac:dyDescent="0.25">
      <c r="A2012" s="140">
        <v>564290</v>
      </c>
      <c r="B2012" t="s">
        <v>2936</v>
      </c>
      <c r="C2012">
        <v>5105</v>
      </c>
      <c r="D2012" t="s">
        <v>2899</v>
      </c>
      <c r="E2012" t="s">
        <v>5455</v>
      </c>
      <c r="F2012" t="s">
        <v>5456</v>
      </c>
    </row>
    <row r="2013" spans="1:6" hidden="1" x14ac:dyDescent="0.25">
      <c r="A2013" s="140">
        <v>545953</v>
      </c>
      <c r="B2013" t="s">
        <v>1669</v>
      </c>
      <c r="C2013">
        <v>5109</v>
      </c>
      <c r="D2013" t="s">
        <v>3928</v>
      </c>
      <c r="E2013" t="s">
        <v>5455</v>
      </c>
      <c r="F2013" t="s">
        <v>5456</v>
      </c>
    </row>
    <row r="2014" spans="1:6" hidden="1" x14ac:dyDescent="0.25">
      <c r="A2014" s="140">
        <v>547476</v>
      </c>
      <c r="B2014" t="s">
        <v>1767</v>
      </c>
      <c r="C2014">
        <v>5104</v>
      </c>
      <c r="D2014" t="s">
        <v>3899</v>
      </c>
      <c r="E2014" t="s">
        <v>5455</v>
      </c>
      <c r="F2014" t="s">
        <v>5456</v>
      </c>
    </row>
    <row r="2015" spans="1:6" hidden="1" x14ac:dyDescent="0.25">
      <c r="A2015" s="140">
        <v>564303</v>
      </c>
      <c r="B2015" t="s">
        <v>2887</v>
      </c>
      <c r="C2015">
        <v>5109</v>
      </c>
      <c r="D2015" t="s">
        <v>3928</v>
      </c>
      <c r="E2015" t="s">
        <v>5455</v>
      </c>
      <c r="F2015" t="s">
        <v>5456</v>
      </c>
    </row>
    <row r="2016" spans="1:6" hidden="1" x14ac:dyDescent="0.25">
      <c r="A2016" s="140">
        <v>563749</v>
      </c>
      <c r="B2016" t="s">
        <v>2887</v>
      </c>
      <c r="C2016">
        <v>5110</v>
      </c>
      <c r="D2016" t="s">
        <v>2898</v>
      </c>
      <c r="E2016" t="s">
        <v>5455</v>
      </c>
      <c r="F2016" t="s">
        <v>5456</v>
      </c>
    </row>
    <row r="2017" spans="1:6" hidden="1" x14ac:dyDescent="0.25">
      <c r="A2017" s="140">
        <v>564311</v>
      </c>
      <c r="B2017" t="s">
        <v>785</v>
      </c>
      <c r="C2017">
        <v>5102</v>
      </c>
      <c r="D2017" t="s">
        <v>2911</v>
      </c>
      <c r="E2017" t="s">
        <v>5455</v>
      </c>
      <c r="F2017" t="s">
        <v>5456</v>
      </c>
    </row>
    <row r="2018" spans="1:6" hidden="1" x14ac:dyDescent="0.25">
      <c r="A2018" s="140">
        <v>514276</v>
      </c>
      <c r="B2018" t="s">
        <v>263</v>
      </c>
      <c r="C2018">
        <v>5101</v>
      </c>
      <c r="D2018" t="s">
        <v>2682</v>
      </c>
      <c r="E2018" t="s">
        <v>5455</v>
      </c>
      <c r="F2018" t="s">
        <v>5456</v>
      </c>
    </row>
    <row r="2019" spans="1:6" hidden="1" x14ac:dyDescent="0.25">
      <c r="A2019" s="140">
        <v>577391</v>
      </c>
      <c r="B2019" t="s">
        <v>3911</v>
      </c>
      <c r="C2019">
        <v>5104</v>
      </c>
      <c r="D2019" t="s">
        <v>3899</v>
      </c>
      <c r="E2019" t="s">
        <v>5455</v>
      </c>
      <c r="F2019" t="s">
        <v>5456</v>
      </c>
    </row>
    <row r="2020" spans="1:6" hidden="1" x14ac:dyDescent="0.25">
      <c r="A2020" s="140">
        <v>563757</v>
      </c>
      <c r="B2020" t="s">
        <v>2888</v>
      </c>
      <c r="C2020">
        <v>5108</v>
      </c>
      <c r="D2020" t="s">
        <v>2894</v>
      </c>
      <c r="E2020" t="s">
        <v>5455</v>
      </c>
      <c r="F2020" t="s">
        <v>5456</v>
      </c>
    </row>
    <row r="2021" spans="1:6" hidden="1" x14ac:dyDescent="0.25">
      <c r="A2021" s="140">
        <v>561959</v>
      </c>
      <c r="B2021" t="s">
        <v>2731</v>
      </c>
      <c r="C2021">
        <v>5106</v>
      </c>
      <c r="D2021" t="s">
        <v>2724</v>
      </c>
      <c r="E2021" t="s">
        <v>5455</v>
      </c>
      <c r="F2021" t="s">
        <v>5456</v>
      </c>
    </row>
    <row r="2022" spans="1:6" hidden="1" x14ac:dyDescent="0.25">
      <c r="A2022" s="140">
        <v>577405</v>
      </c>
      <c r="B2022" t="s">
        <v>3912</v>
      </c>
      <c r="C2022">
        <v>5104</v>
      </c>
      <c r="D2022" t="s">
        <v>3899</v>
      </c>
      <c r="E2022" t="s">
        <v>5455</v>
      </c>
      <c r="F2022" t="s">
        <v>5456</v>
      </c>
    </row>
    <row r="2023" spans="1:6" hidden="1" x14ac:dyDescent="0.25">
      <c r="A2023" s="140">
        <v>544345</v>
      </c>
      <c r="B2023" t="s">
        <v>1530</v>
      </c>
      <c r="C2023">
        <v>5105</v>
      </c>
      <c r="D2023" t="s">
        <v>2899</v>
      </c>
      <c r="E2023" t="s">
        <v>5455</v>
      </c>
      <c r="F2023" t="s">
        <v>5456</v>
      </c>
    </row>
    <row r="2024" spans="1:6" hidden="1" x14ac:dyDescent="0.25">
      <c r="A2024" s="140">
        <v>561983</v>
      </c>
      <c r="B2024" t="s">
        <v>2733</v>
      </c>
      <c r="C2024">
        <v>5101</v>
      </c>
      <c r="D2024" t="s">
        <v>2682</v>
      </c>
      <c r="E2024" t="s">
        <v>5455</v>
      </c>
      <c r="F2024" t="s">
        <v>5456</v>
      </c>
    </row>
    <row r="2025" spans="1:6" hidden="1" x14ac:dyDescent="0.25">
      <c r="A2025" s="140">
        <v>561991</v>
      </c>
      <c r="B2025" t="s">
        <v>2734</v>
      </c>
      <c r="C2025">
        <v>5106</v>
      </c>
      <c r="D2025" t="s">
        <v>2724</v>
      </c>
      <c r="E2025" t="s">
        <v>5455</v>
      </c>
      <c r="F2025" t="s">
        <v>5456</v>
      </c>
    </row>
    <row r="2026" spans="1:6" hidden="1" x14ac:dyDescent="0.25">
      <c r="A2026" s="140">
        <v>577413</v>
      </c>
      <c r="B2026" t="s">
        <v>3438</v>
      </c>
      <c r="C2026">
        <v>5109</v>
      </c>
      <c r="D2026" t="s">
        <v>3928</v>
      </c>
      <c r="E2026" t="s">
        <v>5455</v>
      </c>
      <c r="F2026" t="s">
        <v>5456</v>
      </c>
    </row>
    <row r="2027" spans="1:6" hidden="1" x14ac:dyDescent="0.25">
      <c r="A2027" s="140">
        <v>577421</v>
      </c>
      <c r="B2027" t="s">
        <v>3913</v>
      </c>
      <c r="C2027">
        <v>5107</v>
      </c>
      <c r="D2027" t="s">
        <v>3882</v>
      </c>
      <c r="E2027" t="s">
        <v>5455</v>
      </c>
      <c r="F2027" t="s">
        <v>5456</v>
      </c>
    </row>
    <row r="2028" spans="1:6" hidden="1" x14ac:dyDescent="0.25">
      <c r="A2028" s="140">
        <v>564354</v>
      </c>
      <c r="B2028" t="s">
        <v>2939</v>
      </c>
      <c r="C2028">
        <v>5109</v>
      </c>
      <c r="D2028" t="s">
        <v>3928</v>
      </c>
      <c r="E2028" t="s">
        <v>5455</v>
      </c>
      <c r="F2028" t="s">
        <v>5456</v>
      </c>
    </row>
    <row r="2029" spans="1:6" hidden="1" x14ac:dyDescent="0.25">
      <c r="A2029" s="140">
        <v>546577</v>
      </c>
      <c r="B2029" t="s">
        <v>1713</v>
      </c>
      <c r="C2029">
        <v>5103</v>
      </c>
      <c r="D2029" t="s">
        <v>2868</v>
      </c>
      <c r="E2029" t="s">
        <v>5455</v>
      </c>
      <c r="F2029" t="s">
        <v>5456</v>
      </c>
    </row>
    <row r="2030" spans="1:6" hidden="1" x14ac:dyDescent="0.25">
      <c r="A2030" s="140">
        <v>563773</v>
      </c>
      <c r="B2030" t="s">
        <v>2890</v>
      </c>
      <c r="C2030">
        <v>5110</v>
      </c>
      <c r="D2030" t="s">
        <v>2898</v>
      </c>
      <c r="E2030" t="s">
        <v>5455</v>
      </c>
      <c r="F2030" t="s">
        <v>5456</v>
      </c>
    </row>
    <row r="2031" spans="1:6" hidden="1" x14ac:dyDescent="0.25">
      <c r="A2031" s="140">
        <v>544582</v>
      </c>
      <c r="B2031" t="s">
        <v>1552</v>
      </c>
      <c r="C2031">
        <v>5109</v>
      </c>
      <c r="D2031" t="s">
        <v>3928</v>
      </c>
      <c r="E2031" t="s">
        <v>5455</v>
      </c>
      <c r="F2031" t="s">
        <v>5456</v>
      </c>
    </row>
    <row r="2032" spans="1:6" hidden="1" x14ac:dyDescent="0.25">
      <c r="A2032" s="140">
        <v>563781</v>
      </c>
      <c r="B2032" t="s">
        <v>2891</v>
      </c>
      <c r="C2032">
        <v>5103</v>
      </c>
      <c r="D2032" t="s">
        <v>2868</v>
      </c>
      <c r="E2032" t="s">
        <v>5455</v>
      </c>
      <c r="F2032" t="s">
        <v>5456</v>
      </c>
    </row>
    <row r="2033" spans="1:6" hidden="1" x14ac:dyDescent="0.25">
      <c r="A2033" s="140">
        <v>577430</v>
      </c>
      <c r="B2033" t="s">
        <v>3914</v>
      </c>
      <c r="C2033">
        <v>5109</v>
      </c>
      <c r="D2033" t="s">
        <v>3928</v>
      </c>
      <c r="E2033" t="s">
        <v>5455</v>
      </c>
      <c r="F2033" t="s">
        <v>5456</v>
      </c>
    </row>
    <row r="2034" spans="1:6" hidden="1" x14ac:dyDescent="0.25">
      <c r="A2034" s="140">
        <v>530387</v>
      </c>
      <c r="B2034" t="s">
        <v>409</v>
      </c>
      <c r="C2034">
        <v>5106</v>
      </c>
      <c r="D2034" t="s">
        <v>2724</v>
      </c>
      <c r="E2034" t="s">
        <v>5455</v>
      </c>
      <c r="F2034" t="s">
        <v>5456</v>
      </c>
    </row>
    <row r="2035" spans="1:6" hidden="1" x14ac:dyDescent="0.25">
      <c r="A2035" s="140">
        <v>577448</v>
      </c>
      <c r="B2035" t="s">
        <v>3915</v>
      </c>
      <c r="C2035">
        <v>5109</v>
      </c>
      <c r="D2035" t="s">
        <v>3928</v>
      </c>
      <c r="E2035" t="s">
        <v>5455</v>
      </c>
      <c r="F2035" t="s">
        <v>5456</v>
      </c>
    </row>
    <row r="2036" spans="1:6" hidden="1" x14ac:dyDescent="0.25">
      <c r="A2036" s="140">
        <v>562017</v>
      </c>
      <c r="B2036" t="s">
        <v>2736</v>
      </c>
      <c r="C2036">
        <v>5101</v>
      </c>
      <c r="D2036" t="s">
        <v>2682</v>
      </c>
      <c r="E2036" t="s">
        <v>5455</v>
      </c>
      <c r="F2036" t="s">
        <v>5456</v>
      </c>
    </row>
    <row r="2037" spans="1:6" hidden="1" x14ac:dyDescent="0.25">
      <c r="A2037" s="140">
        <v>564371</v>
      </c>
      <c r="B2037" t="s">
        <v>2941</v>
      </c>
      <c r="C2037">
        <v>5102</v>
      </c>
      <c r="D2037" t="s">
        <v>2911</v>
      </c>
      <c r="E2037" t="s">
        <v>5455</v>
      </c>
      <c r="F2037" t="s">
        <v>5456</v>
      </c>
    </row>
    <row r="2038" spans="1:6" hidden="1" x14ac:dyDescent="0.25">
      <c r="A2038" s="140">
        <v>577456</v>
      </c>
      <c r="B2038" t="s">
        <v>3916</v>
      </c>
      <c r="C2038">
        <v>5104</v>
      </c>
      <c r="D2038" t="s">
        <v>3899</v>
      </c>
      <c r="E2038" t="s">
        <v>5455</v>
      </c>
      <c r="F2038" t="s">
        <v>5456</v>
      </c>
    </row>
    <row r="2039" spans="1:6" hidden="1" x14ac:dyDescent="0.25">
      <c r="A2039" s="140">
        <v>577464</v>
      </c>
      <c r="B2039" t="s">
        <v>3917</v>
      </c>
      <c r="C2039">
        <v>5107</v>
      </c>
      <c r="D2039" t="s">
        <v>3882</v>
      </c>
      <c r="E2039" t="s">
        <v>5455</v>
      </c>
      <c r="F2039" t="s">
        <v>5456</v>
      </c>
    </row>
    <row r="2040" spans="1:6" hidden="1" x14ac:dyDescent="0.25">
      <c r="A2040" s="140">
        <v>577472</v>
      </c>
      <c r="B2040" t="s">
        <v>3918</v>
      </c>
      <c r="C2040">
        <v>5109</v>
      </c>
      <c r="D2040" t="s">
        <v>3928</v>
      </c>
      <c r="E2040" t="s">
        <v>5455</v>
      </c>
      <c r="F2040" t="s">
        <v>5456</v>
      </c>
    </row>
    <row r="2041" spans="1:6" hidden="1" x14ac:dyDescent="0.25">
      <c r="A2041" s="140">
        <v>577499</v>
      </c>
      <c r="B2041" t="s">
        <v>3920</v>
      </c>
      <c r="C2041">
        <v>5104</v>
      </c>
      <c r="D2041" t="s">
        <v>3899</v>
      </c>
      <c r="E2041" t="s">
        <v>5455</v>
      </c>
      <c r="F2041" t="s">
        <v>5456</v>
      </c>
    </row>
    <row r="2042" spans="1:6" hidden="1" x14ac:dyDescent="0.25">
      <c r="A2042" s="140">
        <v>577481</v>
      </c>
      <c r="B2042" t="s">
        <v>3919</v>
      </c>
      <c r="C2042">
        <v>5107</v>
      </c>
      <c r="D2042" t="s">
        <v>3882</v>
      </c>
      <c r="E2042" t="s">
        <v>5455</v>
      </c>
      <c r="F2042" t="s">
        <v>5456</v>
      </c>
    </row>
    <row r="2043" spans="1:6" hidden="1" x14ac:dyDescent="0.25">
      <c r="A2043" s="140">
        <v>563790</v>
      </c>
      <c r="B2043" t="s">
        <v>2892</v>
      </c>
      <c r="C2043">
        <v>5103</v>
      </c>
      <c r="D2043" t="s">
        <v>2868</v>
      </c>
      <c r="E2043" t="s">
        <v>5455</v>
      </c>
      <c r="F2043" t="s">
        <v>5456</v>
      </c>
    </row>
    <row r="2044" spans="1:6" hidden="1" x14ac:dyDescent="0.25">
      <c r="A2044" s="140">
        <v>564397</v>
      </c>
      <c r="B2044" t="s">
        <v>2942</v>
      </c>
      <c r="C2044">
        <v>5105</v>
      </c>
      <c r="D2044" t="s">
        <v>2899</v>
      </c>
      <c r="E2044" t="s">
        <v>5455</v>
      </c>
      <c r="F2044" t="s">
        <v>5456</v>
      </c>
    </row>
    <row r="2045" spans="1:6" hidden="1" x14ac:dyDescent="0.25">
      <c r="A2045" s="140">
        <v>576964</v>
      </c>
      <c r="B2045" t="s">
        <v>3882</v>
      </c>
      <c r="C2045">
        <v>5107</v>
      </c>
      <c r="D2045" t="s">
        <v>3882</v>
      </c>
      <c r="E2045" t="s">
        <v>5455</v>
      </c>
      <c r="F2045" t="s">
        <v>5456</v>
      </c>
    </row>
    <row r="2046" spans="1:6" hidden="1" x14ac:dyDescent="0.25">
      <c r="A2046" s="140">
        <v>562025</v>
      </c>
      <c r="B2046" t="s">
        <v>2737</v>
      </c>
      <c r="C2046">
        <v>5106</v>
      </c>
      <c r="D2046" t="s">
        <v>2724</v>
      </c>
      <c r="E2046" t="s">
        <v>5455</v>
      </c>
      <c r="F2046" t="s">
        <v>5456</v>
      </c>
    </row>
    <row r="2047" spans="1:6" hidden="1" x14ac:dyDescent="0.25">
      <c r="A2047" s="140">
        <v>513890</v>
      </c>
      <c r="B2047" t="s">
        <v>257</v>
      </c>
      <c r="C2047">
        <v>5101</v>
      </c>
      <c r="D2047" t="s">
        <v>2682</v>
      </c>
      <c r="E2047" t="s">
        <v>5455</v>
      </c>
      <c r="F2047" t="s">
        <v>5456</v>
      </c>
    </row>
    <row r="2048" spans="1:6" hidden="1" x14ac:dyDescent="0.25">
      <c r="A2048" s="140">
        <v>563803</v>
      </c>
      <c r="B2048" t="s">
        <v>542</v>
      </c>
      <c r="C2048">
        <v>5110</v>
      </c>
      <c r="D2048" t="s">
        <v>2898</v>
      </c>
      <c r="E2048" t="s">
        <v>5455</v>
      </c>
      <c r="F2048" t="s">
        <v>5456</v>
      </c>
    </row>
    <row r="2049" spans="1:6" hidden="1" x14ac:dyDescent="0.25">
      <c r="A2049" s="140">
        <v>577529</v>
      </c>
      <c r="B2049" t="s">
        <v>3921</v>
      </c>
      <c r="C2049">
        <v>5107</v>
      </c>
      <c r="D2049" t="s">
        <v>3882</v>
      </c>
      <c r="E2049" t="s">
        <v>5455</v>
      </c>
      <c r="F2049" t="s">
        <v>5456</v>
      </c>
    </row>
    <row r="2050" spans="1:6" hidden="1" x14ac:dyDescent="0.25">
      <c r="A2050" s="140">
        <v>562050</v>
      </c>
      <c r="B2050" t="s">
        <v>2739</v>
      </c>
      <c r="C2050">
        <v>5106</v>
      </c>
      <c r="D2050" t="s">
        <v>2724</v>
      </c>
      <c r="E2050" t="s">
        <v>5455</v>
      </c>
      <c r="F2050" t="s">
        <v>5456</v>
      </c>
    </row>
    <row r="2051" spans="1:6" hidden="1" x14ac:dyDescent="0.25">
      <c r="A2051" s="140">
        <v>546275</v>
      </c>
      <c r="B2051" t="s">
        <v>1689</v>
      </c>
      <c r="C2051">
        <v>5106</v>
      </c>
      <c r="D2051" t="s">
        <v>2724</v>
      </c>
      <c r="E2051" t="s">
        <v>5455</v>
      </c>
      <c r="F2051" t="s">
        <v>5456</v>
      </c>
    </row>
    <row r="2052" spans="1:6" hidden="1" x14ac:dyDescent="0.25">
      <c r="A2052" s="140">
        <v>563811</v>
      </c>
      <c r="B2052" t="s">
        <v>2893</v>
      </c>
      <c r="C2052">
        <v>5108</v>
      </c>
      <c r="D2052" t="s">
        <v>2894</v>
      </c>
      <c r="E2052" t="s">
        <v>5455</v>
      </c>
      <c r="F2052" t="s">
        <v>5456</v>
      </c>
    </row>
    <row r="2053" spans="1:6" hidden="1" x14ac:dyDescent="0.25">
      <c r="A2053" s="140">
        <v>564401</v>
      </c>
      <c r="B2053" t="s">
        <v>2943</v>
      </c>
      <c r="C2053">
        <v>5109</v>
      </c>
      <c r="D2053" t="s">
        <v>3928</v>
      </c>
      <c r="E2053" t="s">
        <v>5455</v>
      </c>
      <c r="F2053" t="s">
        <v>5456</v>
      </c>
    </row>
    <row r="2054" spans="1:6" hidden="1" x14ac:dyDescent="0.25">
      <c r="A2054" s="140">
        <v>562076</v>
      </c>
      <c r="B2054" t="s">
        <v>2741</v>
      </c>
      <c r="C2054">
        <v>5101</v>
      </c>
      <c r="D2054" t="s">
        <v>2682</v>
      </c>
      <c r="E2054" t="s">
        <v>5455</v>
      </c>
      <c r="F2054" t="s">
        <v>5456</v>
      </c>
    </row>
    <row r="2055" spans="1:6" hidden="1" x14ac:dyDescent="0.25">
      <c r="A2055" s="140">
        <v>544477</v>
      </c>
      <c r="B2055" t="s">
        <v>1542</v>
      </c>
      <c r="C2055">
        <v>5105</v>
      </c>
      <c r="D2055" t="s">
        <v>2899</v>
      </c>
      <c r="E2055" t="s">
        <v>5455</v>
      </c>
      <c r="F2055" t="s">
        <v>5456</v>
      </c>
    </row>
    <row r="2056" spans="1:6" hidden="1" x14ac:dyDescent="0.25">
      <c r="A2056" s="140">
        <v>562092</v>
      </c>
      <c r="B2056" t="s">
        <v>2743</v>
      </c>
      <c r="C2056">
        <v>5101</v>
      </c>
      <c r="D2056" t="s">
        <v>2682</v>
      </c>
      <c r="E2056" t="s">
        <v>5455</v>
      </c>
      <c r="F2056" t="s">
        <v>5456</v>
      </c>
    </row>
    <row r="2057" spans="1:6" hidden="1" x14ac:dyDescent="0.25">
      <c r="A2057" s="140">
        <v>577545</v>
      </c>
      <c r="B2057" t="s">
        <v>3922</v>
      </c>
      <c r="C2057">
        <v>5107</v>
      </c>
      <c r="D2057" t="s">
        <v>3882</v>
      </c>
      <c r="E2057" t="s">
        <v>5455</v>
      </c>
      <c r="F2057" t="s">
        <v>5456</v>
      </c>
    </row>
    <row r="2058" spans="1:6" hidden="1" x14ac:dyDescent="0.25">
      <c r="A2058" s="140">
        <v>562106</v>
      </c>
      <c r="B2058" t="s">
        <v>2744</v>
      </c>
      <c r="C2058">
        <v>5101</v>
      </c>
      <c r="D2058" t="s">
        <v>2682</v>
      </c>
      <c r="E2058" t="s">
        <v>5455</v>
      </c>
      <c r="F2058" t="s">
        <v>5456</v>
      </c>
    </row>
    <row r="2059" spans="1:6" hidden="1" x14ac:dyDescent="0.25">
      <c r="A2059" s="140">
        <v>577553</v>
      </c>
      <c r="B2059" t="s">
        <v>3923</v>
      </c>
      <c r="C2059">
        <v>5104</v>
      </c>
      <c r="D2059" t="s">
        <v>3899</v>
      </c>
      <c r="E2059" t="s">
        <v>5455</v>
      </c>
      <c r="F2059" t="s">
        <v>5456</v>
      </c>
    </row>
    <row r="2060" spans="1:6" hidden="1" x14ac:dyDescent="0.25">
      <c r="A2060" s="140">
        <v>562114</v>
      </c>
      <c r="B2060" t="s">
        <v>2745</v>
      </c>
      <c r="C2060">
        <v>5101</v>
      </c>
      <c r="D2060" t="s">
        <v>2682</v>
      </c>
      <c r="E2060" t="s">
        <v>5455</v>
      </c>
      <c r="F2060" t="s">
        <v>5456</v>
      </c>
    </row>
    <row r="2061" spans="1:6" hidden="1" x14ac:dyDescent="0.25">
      <c r="A2061" s="140">
        <v>564427</v>
      </c>
      <c r="B2061" t="s">
        <v>2945</v>
      </c>
      <c r="C2061">
        <v>5105</v>
      </c>
      <c r="D2061" t="s">
        <v>2899</v>
      </c>
      <c r="E2061" t="s">
        <v>5455</v>
      </c>
      <c r="F2061" t="s">
        <v>5456</v>
      </c>
    </row>
    <row r="2062" spans="1:6" hidden="1" x14ac:dyDescent="0.25">
      <c r="A2062" s="140">
        <v>564435</v>
      </c>
      <c r="B2062" t="s">
        <v>2946</v>
      </c>
      <c r="C2062">
        <v>5109</v>
      </c>
      <c r="D2062" t="s">
        <v>3928</v>
      </c>
      <c r="E2062" t="s">
        <v>5455</v>
      </c>
      <c r="F2062" t="s">
        <v>5456</v>
      </c>
    </row>
    <row r="2063" spans="1:6" hidden="1" x14ac:dyDescent="0.25">
      <c r="A2063" s="140">
        <v>564443</v>
      </c>
      <c r="B2063" t="s">
        <v>2947</v>
      </c>
      <c r="C2063">
        <v>5109</v>
      </c>
      <c r="D2063" t="s">
        <v>3928</v>
      </c>
      <c r="E2063" t="s">
        <v>5455</v>
      </c>
      <c r="F2063" t="s">
        <v>5456</v>
      </c>
    </row>
    <row r="2064" spans="1:6" hidden="1" x14ac:dyDescent="0.25">
      <c r="A2064" s="140">
        <v>577561</v>
      </c>
      <c r="B2064" t="s">
        <v>3924</v>
      </c>
      <c r="C2064">
        <v>5104</v>
      </c>
      <c r="D2064" t="s">
        <v>3899</v>
      </c>
      <c r="E2064" t="s">
        <v>5455</v>
      </c>
      <c r="F2064" t="s">
        <v>5456</v>
      </c>
    </row>
    <row r="2065" spans="1:6" hidden="1" x14ac:dyDescent="0.25">
      <c r="A2065" s="140">
        <v>546283</v>
      </c>
      <c r="B2065" t="s">
        <v>1690</v>
      </c>
      <c r="C2065">
        <v>5106</v>
      </c>
      <c r="D2065" t="s">
        <v>2724</v>
      </c>
      <c r="E2065" t="s">
        <v>5455</v>
      </c>
      <c r="F2065" t="s">
        <v>5456</v>
      </c>
    </row>
    <row r="2066" spans="1:6" hidden="1" x14ac:dyDescent="0.25">
      <c r="A2066" s="140">
        <v>562131</v>
      </c>
      <c r="B2066" t="s">
        <v>2747</v>
      </c>
      <c r="C2066">
        <v>5106</v>
      </c>
      <c r="D2066" t="s">
        <v>2724</v>
      </c>
      <c r="E2066" t="s">
        <v>5455</v>
      </c>
      <c r="F2066" t="s">
        <v>5456</v>
      </c>
    </row>
    <row r="2067" spans="1:6" hidden="1" x14ac:dyDescent="0.25">
      <c r="A2067" s="140">
        <v>564451</v>
      </c>
      <c r="B2067" t="s">
        <v>2948</v>
      </c>
      <c r="C2067">
        <v>5109</v>
      </c>
      <c r="D2067" t="s">
        <v>3928</v>
      </c>
      <c r="E2067" t="s">
        <v>5455</v>
      </c>
      <c r="F2067" t="s">
        <v>5456</v>
      </c>
    </row>
    <row r="2068" spans="1:6" hidden="1" x14ac:dyDescent="0.25">
      <c r="A2068" s="140">
        <v>577570</v>
      </c>
      <c r="B2068" t="s">
        <v>3925</v>
      </c>
      <c r="C2068">
        <v>5107</v>
      </c>
      <c r="D2068" t="s">
        <v>3882</v>
      </c>
      <c r="E2068" t="s">
        <v>5455</v>
      </c>
      <c r="F2068" t="s">
        <v>5456</v>
      </c>
    </row>
    <row r="2069" spans="1:6" hidden="1" x14ac:dyDescent="0.25">
      <c r="A2069" s="140">
        <v>564460</v>
      </c>
      <c r="B2069" t="s">
        <v>2949</v>
      </c>
      <c r="C2069">
        <v>5105</v>
      </c>
      <c r="D2069" t="s">
        <v>2899</v>
      </c>
      <c r="E2069" t="s">
        <v>5455</v>
      </c>
      <c r="F2069" t="s">
        <v>5456</v>
      </c>
    </row>
    <row r="2070" spans="1:6" hidden="1" x14ac:dyDescent="0.25">
      <c r="A2070" s="140">
        <v>553638</v>
      </c>
      <c r="B2070" t="s">
        <v>2259</v>
      </c>
      <c r="C2070">
        <v>5101</v>
      </c>
      <c r="D2070" t="s">
        <v>2682</v>
      </c>
      <c r="E2070" t="s">
        <v>5455</v>
      </c>
      <c r="F2070" t="s">
        <v>5456</v>
      </c>
    </row>
    <row r="2071" spans="1:6" hidden="1" x14ac:dyDescent="0.25">
      <c r="A2071" s="140">
        <v>563820</v>
      </c>
      <c r="B2071" t="s">
        <v>2894</v>
      </c>
      <c r="C2071">
        <v>5108</v>
      </c>
      <c r="D2071" t="s">
        <v>2894</v>
      </c>
      <c r="E2071" t="s">
        <v>5455</v>
      </c>
      <c r="F2071" t="s">
        <v>5456</v>
      </c>
    </row>
    <row r="2072" spans="1:6" hidden="1" x14ac:dyDescent="0.25">
      <c r="A2072" s="140">
        <v>577596</v>
      </c>
      <c r="B2072" t="s">
        <v>3926</v>
      </c>
      <c r="C2072">
        <v>5109</v>
      </c>
      <c r="D2072" t="s">
        <v>3928</v>
      </c>
      <c r="E2072" t="s">
        <v>5455</v>
      </c>
      <c r="F2072" t="s">
        <v>5456</v>
      </c>
    </row>
    <row r="2073" spans="1:6" hidden="1" x14ac:dyDescent="0.25">
      <c r="A2073" s="140">
        <v>577600</v>
      </c>
      <c r="B2073" t="s">
        <v>3927</v>
      </c>
      <c r="C2073">
        <v>5109</v>
      </c>
      <c r="D2073" t="s">
        <v>3928</v>
      </c>
      <c r="E2073" t="s">
        <v>5455</v>
      </c>
      <c r="F2073" t="s">
        <v>5456</v>
      </c>
    </row>
    <row r="2074" spans="1:6" hidden="1" x14ac:dyDescent="0.25">
      <c r="A2074" s="140">
        <v>546267</v>
      </c>
      <c r="B2074" t="s">
        <v>524</v>
      </c>
      <c r="C2074">
        <v>5101</v>
      </c>
      <c r="D2074" t="s">
        <v>2682</v>
      </c>
      <c r="E2074" t="s">
        <v>5455</v>
      </c>
      <c r="F2074" t="s">
        <v>5456</v>
      </c>
    </row>
    <row r="2075" spans="1:6" hidden="1" x14ac:dyDescent="0.25">
      <c r="A2075" s="140">
        <v>577626</v>
      </c>
      <c r="B2075" t="s">
        <v>3928</v>
      </c>
      <c r="C2075">
        <v>5109</v>
      </c>
      <c r="D2075" t="s">
        <v>3928</v>
      </c>
      <c r="E2075" t="s">
        <v>5455</v>
      </c>
      <c r="F2075" t="s">
        <v>5456</v>
      </c>
    </row>
    <row r="2076" spans="1:6" hidden="1" x14ac:dyDescent="0.25">
      <c r="A2076" s="140">
        <v>562173</v>
      </c>
      <c r="B2076" t="s">
        <v>948</v>
      </c>
      <c r="C2076">
        <v>5101</v>
      </c>
      <c r="D2076" t="s">
        <v>2682</v>
      </c>
      <c r="E2076" t="s">
        <v>5455</v>
      </c>
      <c r="F2076" t="s">
        <v>5456</v>
      </c>
    </row>
    <row r="2077" spans="1:6" hidden="1" x14ac:dyDescent="0.25">
      <c r="A2077" s="140">
        <v>563838</v>
      </c>
      <c r="B2077" t="s">
        <v>2895</v>
      </c>
      <c r="C2077">
        <v>5108</v>
      </c>
      <c r="D2077" t="s">
        <v>2894</v>
      </c>
      <c r="E2077" t="s">
        <v>5455</v>
      </c>
      <c r="F2077" t="s">
        <v>5456</v>
      </c>
    </row>
    <row r="2078" spans="1:6" hidden="1" x14ac:dyDescent="0.25">
      <c r="A2078" s="140">
        <v>562203</v>
      </c>
      <c r="B2078" t="s">
        <v>2752</v>
      </c>
      <c r="C2078">
        <v>5101</v>
      </c>
      <c r="D2078" t="s">
        <v>2682</v>
      </c>
      <c r="E2078" t="s">
        <v>5455</v>
      </c>
      <c r="F2078" t="s">
        <v>5456</v>
      </c>
    </row>
    <row r="2079" spans="1:6" hidden="1" x14ac:dyDescent="0.25">
      <c r="A2079" s="140">
        <v>577642</v>
      </c>
      <c r="B2079" t="s">
        <v>1892</v>
      </c>
      <c r="C2079">
        <v>5107</v>
      </c>
      <c r="D2079" t="s">
        <v>3882</v>
      </c>
      <c r="E2079" t="s">
        <v>5455</v>
      </c>
      <c r="F2079" t="s">
        <v>5456</v>
      </c>
    </row>
    <row r="2080" spans="1:6" hidden="1" x14ac:dyDescent="0.25">
      <c r="A2080" s="140">
        <v>577651</v>
      </c>
      <c r="B2080" t="s">
        <v>3929</v>
      </c>
      <c r="C2080">
        <v>5104</v>
      </c>
      <c r="D2080" t="s">
        <v>3899</v>
      </c>
      <c r="E2080" t="s">
        <v>5455</v>
      </c>
      <c r="F2080" t="s">
        <v>5456</v>
      </c>
    </row>
    <row r="2081" spans="1:6" hidden="1" x14ac:dyDescent="0.25">
      <c r="A2081" s="140">
        <v>564494</v>
      </c>
      <c r="B2081" t="s">
        <v>137</v>
      </c>
      <c r="C2081">
        <v>5102</v>
      </c>
      <c r="D2081" t="s">
        <v>2911</v>
      </c>
      <c r="E2081" t="s">
        <v>5455</v>
      </c>
      <c r="F2081" t="s">
        <v>5456</v>
      </c>
    </row>
    <row r="2082" spans="1:6" hidden="1" x14ac:dyDescent="0.25">
      <c r="A2082" s="140">
        <v>577669</v>
      </c>
      <c r="B2082" t="s">
        <v>3930</v>
      </c>
      <c r="C2082">
        <v>5104</v>
      </c>
      <c r="D2082" t="s">
        <v>3899</v>
      </c>
      <c r="E2082" t="s">
        <v>5455</v>
      </c>
      <c r="F2082" t="s">
        <v>5456</v>
      </c>
    </row>
    <row r="2083" spans="1:6" hidden="1" x14ac:dyDescent="0.25">
      <c r="A2083" s="140">
        <v>563846</v>
      </c>
      <c r="B2083" t="s">
        <v>2228</v>
      </c>
      <c r="C2083">
        <v>5110</v>
      </c>
      <c r="D2083" t="s">
        <v>2898</v>
      </c>
      <c r="E2083" t="s">
        <v>5455</v>
      </c>
      <c r="F2083" t="s">
        <v>5456</v>
      </c>
    </row>
    <row r="2084" spans="1:6" hidden="1" x14ac:dyDescent="0.25">
      <c r="A2084" s="140">
        <v>564516</v>
      </c>
      <c r="B2084" t="s">
        <v>2953</v>
      </c>
      <c r="C2084">
        <v>5109</v>
      </c>
      <c r="D2084" t="s">
        <v>3928</v>
      </c>
      <c r="E2084" t="s">
        <v>5455</v>
      </c>
      <c r="F2084" t="s">
        <v>5456</v>
      </c>
    </row>
    <row r="2085" spans="1:6" hidden="1" x14ac:dyDescent="0.25">
      <c r="A2085" s="140">
        <v>562220</v>
      </c>
      <c r="B2085" t="s">
        <v>2754</v>
      </c>
      <c r="C2085">
        <v>5101</v>
      </c>
      <c r="D2085" t="s">
        <v>2682</v>
      </c>
      <c r="E2085" t="s">
        <v>5455</v>
      </c>
      <c r="F2085" t="s">
        <v>5456</v>
      </c>
    </row>
    <row r="2086" spans="1:6" hidden="1" x14ac:dyDescent="0.25">
      <c r="A2086" s="140">
        <v>562238</v>
      </c>
      <c r="B2086" t="s">
        <v>2755</v>
      </c>
      <c r="C2086">
        <v>5101</v>
      </c>
      <c r="D2086" t="s">
        <v>2682</v>
      </c>
      <c r="E2086" t="s">
        <v>5455</v>
      </c>
      <c r="F2086" t="s">
        <v>5456</v>
      </c>
    </row>
    <row r="2087" spans="1:6" hidden="1" x14ac:dyDescent="0.25">
      <c r="A2087" s="140">
        <v>564532</v>
      </c>
      <c r="B2087" t="s">
        <v>2954</v>
      </c>
      <c r="C2087">
        <v>5105</v>
      </c>
      <c r="D2087" t="s">
        <v>2899</v>
      </c>
      <c r="E2087" t="s">
        <v>5455</v>
      </c>
      <c r="F2087" t="s">
        <v>5456</v>
      </c>
    </row>
    <row r="2088" spans="1:6" hidden="1" x14ac:dyDescent="0.25">
      <c r="A2088" s="140">
        <v>577677</v>
      </c>
      <c r="B2088" t="s">
        <v>3931</v>
      </c>
      <c r="C2088">
        <v>5109</v>
      </c>
      <c r="D2088" t="s">
        <v>3928</v>
      </c>
      <c r="E2088" t="s">
        <v>5455</v>
      </c>
      <c r="F2088" t="s">
        <v>5456</v>
      </c>
    </row>
    <row r="2089" spans="1:6" hidden="1" x14ac:dyDescent="0.25">
      <c r="A2089" s="140">
        <v>577685</v>
      </c>
      <c r="B2089" t="s">
        <v>3932</v>
      </c>
      <c r="C2089">
        <v>5109</v>
      </c>
      <c r="D2089" t="s">
        <v>3928</v>
      </c>
      <c r="E2089" t="s">
        <v>5455</v>
      </c>
      <c r="F2089" t="s">
        <v>5456</v>
      </c>
    </row>
    <row r="2090" spans="1:6" hidden="1" x14ac:dyDescent="0.25">
      <c r="A2090" s="140">
        <v>577693</v>
      </c>
      <c r="B2090" t="s">
        <v>3933</v>
      </c>
      <c r="C2090">
        <v>5107</v>
      </c>
      <c r="D2090" t="s">
        <v>3882</v>
      </c>
      <c r="E2090" t="s">
        <v>5455</v>
      </c>
      <c r="F2090" t="s">
        <v>5456</v>
      </c>
    </row>
    <row r="2091" spans="1:6" hidden="1" x14ac:dyDescent="0.25">
      <c r="A2091" s="140">
        <v>577707</v>
      </c>
      <c r="B2091" t="s">
        <v>138</v>
      </c>
      <c r="C2091">
        <v>5107</v>
      </c>
      <c r="D2091" t="s">
        <v>3882</v>
      </c>
      <c r="E2091" t="s">
        <v>5455</v>
      </c>
      <c r="F2091" t="s">
        <v>5456</v>
      </c>
    </row>
    <row r="2092" spans="1:6" hidden="1" x14ac:dyDescent="0.25">
      <c r="A2092" s="140">
        <v>562246</v>
      </c>
      <c r="B2092" t="s">
        <v>1766</v>
      </c>
      <c r="C2092">
        <v>5101</v>
      </c>
      <c r="D2092" t="s">
        <v>2682</v>
      </c>
      <c r="E2092" t="s">
        <v>5455</v>
      </c>
      <c r="F2092" t="s">
        <v>5456</v>
      </c>
    </row>
    <row r="2093" spans="1:6" hidden="1" x14ac:dyDescent="0.25">
      <c r="A2093" s="140">
        <v>562262</v>
      </c>
      <c r="B2093" t="s">
        <v>2757</v>
      </c>
      <c r="C2093">
        <v>5101</v>
      </c>
      <c r="D2093" t="s">
        <v>2682</v>
      </c>
      <c r="E2093" t="s">
        <v>5455</v>
      </c>
      <c r="F2093" t="s">
        <v>5456</v>
      </c>
    </row>
    <row r="2094" spans="1:6" hidden="1" x14ac:dyDescent="0.25">
      <c r="A2094" s="140">
        <v>563854</v>
      </c>
      <c r="B2094" t="s">
        <v>2896</v>
      </c>
      <c r="C2094">
        <v>5110</v>
      </c>
      <c r="D2094" t="s">
        <v>2898</v>
      </c>
      <c r="E2094" t="s">
        <v>5455</v>
      </c>
      <c r="F2094" t="s">
        <v>5456</v>
      </c>
    </row>
    <row r="2095" spans="1:6" hidden="1" x14ac:dyDescent="0.25">
      <c r="A2095" s="140">
        <v>564541</v>
      </c>
      <c r="B2095" t="s">
        <v>2955</v>
      </c>
      <c r="C2095">
        <v>5105</v>
      </c>
      <c r="D2095" t="s">
        <v>2899</v>
      </c>
      <c r="E2095" t="s">
        <v>5455</v>
      </c>
      <c r="F2095" t="s">
        <v>5456</v>
      </c>
    </row>
    <row r="2096" spans="1:6" hidden="1" x14ac:dyDescent="0.25">
      <c r="A2096" s="140">
        <v>563862</v>
      </c>
      <c r="B2096" t="s">
        <v>2897</v>
      </c>
      <c r="C2096">
        <v>5108</v>
      </c>
      <c r="D2096" t="s">
        <v>2894</v>
      </c>
      <c r="E2096" t="s">
        <v>5455</v>
      </c>
      <c r="F2096" t="s">
        <v>5456</v>
      </c>
    </row>
    <row r="2097" spans="1:6" hidden="1" x14ac:dyDescent="0.25">
      <c r="A2097" s="140">
        <v>562297</v>
      </c>
      <c r="B2097" t="s">
        <v>2760</v>
      </c>
      <c r="C2097">
        <v>5101</v>
      </c>
      <c r="D2097" t="s">
        <v>2682</v>
      </c>
      <c r="E2097" t="s">
        <v>5455</v>
      </c>
      <c r="F2097" t="s">
        <v>5456</v>
      </c>
    </row>
    <row r="2098" spans="1:6" hidden="1" x14ac:dyDescent="0.25">
      <c r="A2098" s="140">
        <v>544604</v>
      </c>
      <c r="B2098" t="s">
        <v>1553</v>
      </c>
      <c r="C2098">
        <v>5109</v>
      </c>
      <c r="D2098" t="s">
        <v>3928</v>
      </c>
      <c r="E2098" t="s">
        <v>5455</v>
      </c>
      <c r="F2098" t="s">
        <v>5456</v>
      </c>
    </row>
    <row r="2099" spans="1:6" hidden="1" x14ac:dyDescent="0.25">
      <c r="A2099" s="140">
        <v>514195</v>
      </c>
      <c r="B2099" t="s">
        <v>262</v>
      </c>
      <c r="C2099">
        <v>5101</v>
      </c>
      <c r="D2099" t="s">
        <v>2682</v>
      </c>
      <c r="E2099" t="s">
        <v>5455</v>
      </c>
      <c r="F2099" t="s">
        <v>5456</v>
      </c>
    </row>
    <row r="2100" spans="1:6" hidden="1" x14ac:dyDescent="0.25">
      <c r="A2100" s="140">
        <v>563871</v>
      </c>
      <c r="B2100" t="s">
        <v>2898</v>
      </c>
      <c r="C2100">
        <v>5110</v>
      </c>
      <c r="D2100" t="s">
        <v>2898</v>
      </c>
      <c r="E2100" t="s">
        <v>5455</v>
      </c>
      <c r="F2100" t="s">
        <v>5456</v>
      </c>
    </row>
    <row r="2101" spans="1:6" hidden="1" x14ac:dyDescent="0.25">
      <c r="A2101" s="140">
        <v>577723</v>
      </c>
      <c r="B2101" t="s">
        <v>3747</v>
      </c>
      <c r="C2101">
        <v>5109</v>
      </c>
      <c r="D2101" t="s">
        <v>3928</v>
      </c>
      <c r="E2101" t="s">
        <v>5455</v>
      </c>
      <c r="F2101" t="s">
        <v>5456</v>
      </c>
    </row>
    <row r="2102" spans="1:6" hidden="1" x14ac:dyDescent="0.25">
      <c r="A2102" s="140">
        <v>598925</v>
      </c>
      <c r="B2102" t="s">
        <v>1806</v>
      </c>
      <c r="C2102">
        <v>8108</v>
      </c>
      <c r="D2102" t="s">
        <v>2361</v>
      </c>
      <c r="E2102" t="s">
        <v>5435</v>
      </c>
      <c r="F2102" t="s">
        <v>5436</v>
      </c>
    </row>
    <row r="2103" spans="1:6" hidden="1" x14ac:dyDescent="0.25">
      <c r="A2103" s="140">
        <v>568741</v>
      </c>
      <c r="B2103" t="s">
        <v>3265</v>
      </c>
      <c r="C2103">
        <v>8101</v>
      </c>
      <c r="D2103" t="s">
        <v>5333</v>
      </c>
      <c r="E2103" t="s">
        <v>5435</v>
      </c>
      <c r="F2103" t="s">
        <v>5436</v>
      </c>
    </row>
    <row r="2104" spans="1:6" hidden="1" x14ac:dyDescent="0.25">
      <c r="A2104" s="140">
        <v>551929</v>
      </c>
      <c r="B2104" t="s">
        <v>1119</v>
      </c>
      <c r="C2104">
        <v>8103</v>
      </c>
      <c r="D2104" t="s">
        <v>5208</v>
      </c>
      <c r="E2104" t="s">
        <v>5435</v>
      </c>
      <c r="F2104" t="s">
        <v>5436</v>
      </c>
    </row>
    <row r="2105" spans="1:6" hidden="1" x14ac:dyDescent="0.25">
      <c r="A2105" s="140">
        <v>599212</v>
      </c>
      <c r="B2105" t="s">
        <v>5330</v>
      </c>
      <c r="C2105">
        <v>8115</v>
      </c>
      <c r="D2105" t="s">
        <v>5328</v>
      </c>
      <c r="E2105" t="s">
        <v>5435</v>
      </c>
      <c r="F2105" t="s">
        <v>5436</v>
      </c>
    </row>
    <row r="2106" spans="1:6" hidden="1" x14ac:dyDescent="0.25">
      <c r="A2106" s="140">
        <v>598011</v>
      </c>
      <c r="B2106" t="s">
        <v>5249</v>
      </c>
      <c r="C2106">
        <v>8106</v>
      </c>
      <c r="D2106" t="s">
        <v>5248</v>
      </c>
      <c r="E2106" t="s">
        <v>5435</v>
      </c>
      <c r="F2106" t="s">
        <v>5436</v>
      </c>
    </row>
    <row r="2107" spans="1:6" hidden="1" x14ac:dyDescent="0.25">
      <c r="A2107" s="140">
        <v>512974</v>
      </c>
      <c r="B2107" t="s">
        <v>209</v>
      </c>
      <c r="C2107">
        <v>8109</v>
      </c>
      <c r="D2107" t="s">
        <v>119</v>
      </c>
      <c r="E2107" t="s">
        <v>5435</v>
      </c>
      <c r="F2107" t="s">
        <v>5436</v>
      </c>
    </row>
    <row r="2108" spans="1:6" hidden="1" x14ac:dyDescent="0.25">
      <c r="A2108" s="140">
        <v>568481</v>
      </c>
      <c r="B2108" t="s">
        <v>3244</v>
      </c>
      <c r="C2108">
        <v>8115</v>
      </c>
      <c r="D2108" t="s">
        <v>5328</v>
      </c>
      <c r="E2108" t="s">
        <v>5435</v>
      </c>
      <c r="F2108" t="s">
        <v>5436</v>
      </c>
    </row>
    <row r="2109" spans="1:6" hidden="1" x14ac:dyDescent="0.25">
      <c r="A2109" s="140">
        <v>598020</v>
      </c>
      <c r="B2109" t="s">
        <v>2901</v>
      </c>
      <c r="C2109">
        <v>8107</v>
      </c>
      <c r="D2109" t="s">
        <v>5256</v>
      </c>
      <c r="E2109" t="s">
        <v>5435</v>
      </c>
      <c r="F2109" t="s">
        <v>5436</v>
      </c>
    </row>
    <row r="2110" spans="1:6" hidden="1" x14ac:dyDescent="0.25">
      <c r="A2110" s="140">
        <v>597198</v>
      </c>
      <c r="B2110" t="s">
        <v>5209</v>
      </c>
      <c r="C2110">
        <v>8103</v>
      </c>
      <c r="D2110" t="s">
        <v>5208</v>
      </c>
      <c r="E2110" t="s">
        <v>5435</v>
      </c>
      <c r="F2110" t="s">
        <v>5436</v>
      </c>
    </row>
    <row r="2111" spans="1:6" hidden="1" x14ac:dyDescent="0.25">
      <c r="A2111" s="140">
        <v>546984</v>
      </c>
      <c r="B2111" t="s">
        <v>396</v>
      </c>
      <c r="C2111">
        <v>8101</v>
      </c>
      <c r="D2111" t="s">
        <v>5333</v>
      </c>
      <c r="E2111" t="s">
        <v>5435</v>
      </c>
      <c r="F2111" t="s">
        <v>5436</v>
      </c>
    </row>
    <row r="2112" spans="1:6" hidden="1" x14ac:dyDescent="0.25">
      <c r="A2112" s="140">
        <v>599247</v>
      </c>
      <c r="B2112" t="s">
        <v>5333</v>
      </c>
      <c r="C2112">
        <v>8101</v>
      </c>
      <c r="D2112" t="s">
        <v>5333</v>
      </c>
      <c r="E2112" t="s">
        <v>5435</v>
      </c>
      <c r="F2112" t="s">
        <v>5436</v>
      </c>
    </row>
    <row r="2113" spans="1:6" hidden="1" x14ac:dyDescent="0.25">
      <c r="A2113" s="140">
        <v>554936</v>
      </c>
      <c r="B2113" t="s">
        <v>2353</v>
      </c>
      <c r="C2113">
        <v>8101</v>
      </c>
      <c r="D2113" t="s">
        <v>5333</v>
      </c>
      <c r="E2113" t="s">
        <v>5435</v>
      </c>
      <c r="F2113" t="s">
        <v>5436</v>
      </c>
    </row>
    <row r="2114" spans="1:6" hidden="1" x14ac:dyDescent="0.25">
      <c r="A2114" s="140">
        <v>511633</v>
      </c>
      <c r="B2114" t="s">
        <v>189</v>
      </c>
      <c r="C2114">
        <v>8110</v>
      </c>
      <c r="D2114" t="s">
        <v>5261</v>
      </c>
      <c r="E2114" t="s">
        <v>5435</v>
      </c>
      <c r="F2114" t="s">
        <v>5436</v>
      </c>
    </row>
    <row r="2115" spans="1:6" hidden="1" x14ac:dyDescent="0.25">
      <c r="A2115" s="140">
        <v>599051</v>
      </c>
      <c r="B2115" t="s">
        <v>5317</v>
      </c>
      <c r="C2115">
        <v>8102</v>
      </c>
      <c r="D2115" t="s">
        <v>5317</v>
      </c>
      <c r="E2115" t="s">
        <v>5435</v>
      </c>
      <c r="F2115" t="s">
        <v>5436</v>
      </c>
    </row>
    <row r="2116" spans="1:6" hidden="1" x14ac:dyDescent="0.25">
      <c r="A2116" s="140">
        <v>506192</v>
      </c>
      <c r="B2116" t="s">
        <v>102</v>
      </c>
      <c r="C2116">
        <v>8109</v>
      </c>
      <c r="D2116" t="s">
        <v>119</v>
      </c>
      <c r="E2116" t="s">
        <v>5435</v>
      </c>
      <c r="F2116" t="s">
        <v>5436</v>
      </c>
    </row>
    <row r="2117" spans="1:6" hidden="1" x14ac:dyDescent="0.25">
      <c r="A2117" s="140">
        <v>597201</v>
      </c>
      <c r="B2117" t="s">
        <v>5210</v>
      </c>
      <c r="C2117">
        <v>8114</v>
      </c>
      <c r="D2117" t="s">
        <v>5223</v>
      </c>
      <c r="E2117" t="s">
        <v>5435</v>
      </c>
      <c r="F2117" t="s">
        <v>5436</v>
      </c>
    </row>
    <row r="2118" spans="1:6" hidden="1" x14ac:dyDescent="0.25">
      <c r="A2118" s="140">
        <v>506214</v>
      </c>
      <c r="B2118" t="s">
        <v>103</v>
      </c>
      <c r="C2118">
        <v>8113</v>
      </c>
      <c r="D2118" t="s">
        <v>133</v>
      </c>
      <c r="E2118" t="s">
        <v>5435</v>
      </c>
      <c r="F2118" t="s">
        <v>5436</v>
      </c>
    </row>
    <row r="2119" spans="1:6" hidden="1" x14ac:dyDescent="0.25">
      <c r="A2119" s="140">
        <v>568431</v>
      </c>
      <c r="B2119" t="s">
        <v>3240</v>
      </c>
      <c r="C2119">
        <v>8105</v>
      </c>
      <c r="D2119" t="s">
        <v>5338</v>
      </c>
      <c r="E2119" t="s">
        <v>5435</v>
      </c>
      <c r="F2119" t="s">
        <v>5436</v>
      </c>
    </row>
    <row r="2120" spans="1:6" hidden="1" x14ac:dyDescent="0.25">
      <c r="A2120" s="140">
        <v>554197</v>
      </c>
      <c r="B2120" t="s">
        <v>2310</v>
      </c>
      <c r="C2120">
        <v>8117</v>
      </c>
      <c r="D2120" t="s">
        <v>101</v>
      </c>
      <c r="E2120" t="s">
        <v>5435</v>
      </c>
      <c r="F2120" t="s">
        <v>5436</v>
      </c>
    </row>
    <row r="2121" spans="1:6" hidden="1" x14ac:dyDescent="0.25">
      <c r="A2121" s="140">
        <v>597210</v>
      </c>
      <c r="B2121" t="s">
        <v>5211</v>
      </c>
      <c r="C2121">
        <v>8114</v>
      </c>
      <c r="D2121" t="s">
        <v>5223</v>
      </c>
      <c r="E2121" t="s">
        <v>5435</v>
      </c>
      <c r="F2121" t="s">
        <v>5436</v>
      </c>
    </row>
    <row r="2122" spans="1:6" hidden="1" x14ac:dyDescent="0.25">
      <c r="A2122" s="140">
        <v>553107</v>
      </c>
      <c r="B2122" t="s">
        <v>2209</v>
      </c>
      <c r="C2122">
        <v>8117</v>
      </c>
      <c r="D2122" t="s">
        <v>101</v>
      </c>
      <c r="E2122" t="s">
        <v>5435</v>
      </c>
      <c r="F2122" t="s">
        <v>5436</v>
      </c>
    </row>
    <row r="2123" spans="1:6" hidden="1" x14ac:dyDescent="0.25">
      <c r="A2123" s="140">
        <v>556858</v>
      </c>
      <c r="B2123" t="s">
        <v>2426</v>
      </c>
      <c r="C2123">
        <v>8101</v>
      </c>
      <c r="D2123" t="s">
        <v>5333</v>
      </c>
      <c r="E2123" t="s">
        <v>5435</v>
      </c>
      <c r="F2123" t="s">
        <v>5436</v>
      </c>
    </row>
    <row r="2124" spans="1:6" hidden="1" x14ac:dyDescent="0.25">
      <c r="A2124" s="140">
        <v>506320</v>
      </c>
      <c r="B2124" t="s">
        <v>104</v>
      </c>
      <c r="C2124">
        <v>8117</v>
      </c>
      <c r="D2124" t="s">
        <v>101</v>
      </c>
      <c r="E2124" t="s">
        <v>5435</v>
      </c>
      <c r="F2124" t="s">
        <v>5436</v>
      </c>
    </row>
    <row r="2125" spans="1:6" hidden="1" x14ac:dyDescent="0.25">
      <c r="A2125" s="140">
        <v>597180</v>
      </c>
      <c r="B2125" t="s">
        <v>5208</v>
      </c>
      <c r="C2125">
        <v>8103</v>
      </c>
      <c r="D2125" t="s">
        <v>5208</v>
      </c>
      <c r="E2125" t="s">
        <v>5435</v>
      </c>
      <c r="F2125" t="s">
        <v>5436</v>
      </c>
    </row>
    <row r="2126" spans="1:6" hidden="1" x14ac:dyDescent="0.25">
      <c r="A2126" s="140">
        <v>598038</v>
      </c>
      <c r="B2126" t="s">
        <v>5250</v>
      </c>
      <c r="C2126">
        <v>8106</v>
      </c>
      <c r="D2126" t="s">
        <v>5248</v>
      </c>
      <c r="E2126" t="s">
        <v>5435</v>
      </c>
      <c r="F2126" t="s">
        <v>5436</v>
      </c>
    </row>
    <row r="2127" spans="1:6" hidden="1" x14ac:dyDescent="0.25">
      <c r="A2127" s="140">
        <v>598046</v>
      </c>
      <c r="B2127" t="s">
        <v>5251</v>
      </c>
      <c r="C2127">
        <v>8106</v>
      </c>
      <c r="D2127" t="s">
        <v>5248</v>
      </c>
      <c r="E2127" t="s">
        <v>5435</v>
      </c>
      <c r="F2127" t="s">
        <v>5436</v>
      </c>
    </row>
    <row r="2128" spans="1:6" hidden="1" x14ac:dyDescent="0.25">
      <c r="A2128" s="140">
        <v>506451</v>
      </c>
      <c r="B2128" t="s">
        <v>105</v>
      </c>
      <c r="C2128">
        <v>8122</v>
      </c>
      <c r="D2128" t="s">
        <v>181</v>
      </c>
      <c r="E2128" t="s">
        <v>5435</v>
      </c>
      <c r="F2128" t="s">
        <v>5436</v>
      </c>
    </row>
    <row r="2129" spans="1:6" hidden="1" x14ac:dyDescent="0.25">
      <c r="A2129" s="140">
        <v>597228</v>
      </c>
      <c r="B2129" t="s">
        <v>5212</v>
      </c>
      <c r="C2129">
        <v>8120</v>
      </c>
      <c r="D2129" t="s">
        <v>5236</v>
      </c>
      <c r="E2129" t="s">
        <v>5435</v>
      </c>
      <c r="F2129" t="s">
        <v>5436</v>
      </c>
    </row>
    <row r="2130" spans="1:6" hidden="1" x14ac:dyDescent="0.25">
      <c r="A2130" s="140">
        <v>506460</v>
      </c>
      <c r="B2130" t="s">
        <v>106</v>
      </c>
      <c r="C2130">
        <v>8122</v>
      </c>
      <c r="D2130" t="s">
        <v>181</v>
      </c>
      <c r="E2130" t="s">
        <v>5435</v>
      </c>
      <c r="F2130" t="s">
        <v>5436</v>
      </c>
    </row>
    <row r="2131" spans="1:6" hidden="1" x14ac:dyDescent="0.25">
      <c r="A2131" s="140">
        <v>568261</v>
      </c>
      <c r="B2131" t="s">
        <v>3226</v>
      </c>
      <c r="C2131">
        <v>8117</v>
      </c>
      <c r="D2131" t="s">
        <v>101</v>
      </c>
      <c r="E2131" t="s">
        <v>5435</v>
      </c>
      <c r="F2131" t="s">
        <v>5436</v>
      </c>
    </row>
    <row r="2132" spans="1:6" hidden="1" x14ac:dyDescent="0.25">
      <c r="A2132" s="140">
        <v>511935</v>
      </c>
      <c r="B2132" t="s">
        <v>190</v>
      </c>
      <c r="C2132">
        <v>8110</v>
      </c>
      <c r="D2132" t="s">
        <v>5261</v>
      </c>
      <c r="E2132" t="s">
        <v>5435</v>
      </c>
      <c r="F2132" t="s">
        <v>5436</v>
      </c>
    </row>
    <row r="2133" spans="1:6" hidden="1" x14ac:dyDescent="0.25">
      <c r="A2133" s="140">
        <v>569607</v>
      </c>
      <c r="B2133" t="s">
        <v>3337</v>
      </c>
      <c r="C2133">
        <v>8114</v>
      </c>
      <c r="D2133" t="s">
        <v>5223</v>
      </c>
      <c r="E2133" t="s">
        <v>5435</v>
      </c>
      <c r="F2133" t="s">
        <v>5436</v>
      </c>
    </row>
    <row r="2134" spans="1:6" hidden="1" x14ac:dyDescent="0.25">
      <c r="A2134" s="140">
        <v>598062</v>
      </c>
      <c r="B2134" t="s">
        <v>326</v>
      </c>
      <c r="C2134">
        <v>8121</v>
      </c>
      <c r="D2134" t="s">
        <v>5302</v>
      </c>
      <c r="E2134" t="s">
        <v>5435</v>
      </c>
      <c r="F2134" t="s">
        <v>5436</v>
      </c>
    </row>
    <row r="2135" spans="1:6" hidden="1" x14ac:dyDescent="0.25">
      <c r="A2135" s="140">
        <v>552003</v>
      </c>
      <c r="B2135" t="s">
        <v>2114</v>
      </c>
      <c r="C2135">
        <v>8114</v>
      </c>
      <c r="D2135" t="s">
        <v>5223</v>
      </c>
      <c r="E2135" t="s">
        <v>5435</v>
      </c>
      <c r="F2135" t="s">
        <v>5436</v>
      </c>
    </row>
    <row r="2136" spans="1:6" hidden="1" x14ac:dyDescent="0.25">
      <c r="A2136" s="140">
        <v>569119</v>
      </c>
      <c r="B2136" t="s">
        <v>3296</v>
      </c>
      <c r="C2136">
        <v>8119</v>
      </c>
      <c r="D2136" t="s">
        <v>2344</v>
      </c>
      <c r="E2136" t="s">
        <v>5435</v>
      </c>
      <c r="F2136" t="s">
        <v>5436</v>
      </c>
    </row>
    <row r="2137" spans="1:6" hidden="1" x14ac:dyDescent="0.25">
      <c r="A2137" s="140">
        <v>598071</v>
      </c>
      <c r="B2137" t="s">
        <v>5252</v>
      </c>
      <c r="C2137">
        <v>8107</v>
      </c>
      <c r="D2137" t="s">
        <v>5256</v>
      </c>
      <c r="E2137" t="s">
        <v>5435</v>
      </c>
      <c r="F2137" t="s">
        <v>5436</v>
      </c>
    </row>
    <row r="2138" spans="1:6" hidden="1" x14ac:dyDescent="0.25">
      <c r="A2138" s="140">
        <v>569950</v>
      </c>
      <c r="B2138" t="s">
        <v>3366</v>
      </c>
      <c r="C2138">
        <v>8122</v>
      </c>
      <c r="D2138" t="s">
        <v>181</v>
      </c>
      <c r="E2138" t="s">
        <v>5435</v>
      </c>
      <c r="F2138" t="s">
        <v>5436</v>
      </c>
    </row>
    <row r="2139" spans="1:6" hidden="1" x14ac:dyDescent="0.25">
      <c r="A2139" s="140">
        <v>598933</v>
      </c>
      <c r="B2139" t="s">
        <v>5310</v>
      </c>
      <c r="C2139">
        <v>8104</v>
      </c>
      <c r="D2139" t="s">
        <v>5310</v>
      </c>
      <c r="E2139" t="s">
        <v>5435</v>
      </c>
      <c r="F2139" t="s">
        <v>5436</v>
      </c>
    </row>
    <row r="2140" spans="1:6" hidden="1" x14ac:dyDescent="0.25">
      <c r="A2140" s="140">
        <v>568228</v>
      </c>
      <c r="B2140" t="s">
        <v>3224</v>
      </c>
      <c r="C2140">
        <v>8109</v>
      </c>
      <c r="D2140" t="s">
        <v>119</v>
      </c>
      <c r="E2140" t="s">
        <v>5435</v>
      </c>
      <c r="F2140" t="s">
        <v>5436</v>
      </c>
    </row>
    <row r="2141" spans="1:6" hidden="1" x14ac:dyDescent="0.25">
      <c r="A2141" s="140">
        <v>568236</v>
      </c>
      <c r="B2141" t="s">
        <v>3225</v>
      </c>
      <c r="C2141">
        <v>8109</v>
      </c>
      <c r="D2141" t="s">
        <v>119</v>
      </c>
      <c r="E2141" t="s">
        <v>5435</v>
      </c>
      <c r="F2141" t="s">
        <v>5436</v>
      </c>
    </row>
    <row r="2142" spans="1:6" hidden="1" x14ac:dyDescent="0.25">
      <c r="A2142" s="140">
        <v>598941</v>
      </c>
      <c r="B2142" t="s">
        <v>5311</v>
      </c>
      <c r="C2142">
        <v>8111</v>
      </c>
      <c r="D2142" t="s">
        <v>5309</v>
      </c>
      <c r="E2142" t="s">
        <v>5435</v>
      </c>
      <c r="F2142" t="s">
        <v>5436</v>
      </c>
    </row>
    <row r="2143" spans="1:6" hidden="1" x14ac:dyDescent="0.25">
      <c r="A2143" s="140">
        <v>597252</v>
      </c>
      <c r="B2143" t="s">
        <v>5213</v>
      </c>
      <c r="C2143">
        <v>8103</v>
      </c>
      <c r="D2143" t="s">
        <v>5208</v>
      </c>
      <c r="E2143" t="s">
        <v>5435</v>
      </c>
      <c r="F2143" t="s">
        <v>5436</v>
      </c>
    </row>
    <row r="2144" spans="1:6" hidden="1" x14ac:dyDescent="0.25">
      <c r="A2144" s="140">
        <v>551864</v>
      </c>
      <c r="B2144" t="s">
        <v>2104</v>
      </c>
      <c r="C2144">
        <v>8114</v>
      </c>
      <c r="D2144" t="s">
        <v>5223</v>
      </c>
      <c r="E2144" t="s">
        <v>5435</v>
      </c>
      <c r="F2144" t="s">
        <v>5436</v>
      </c>
    </row>
    <row r="2145" spans="1:6" hidden="1" x14ac:dyDescent="0.25">
      <c r="A2145" s="140">
        <v>551708</v>
      </c>
      <c r="B2145" t="s">
        <v>2091</v>
      </c>
      <c r="C2145">
        <v>8103</v>
      </c>
      <c r="D2145" t="s">
        <v>5208</v>
      </c>
      <c r="E2145" t="s">
        <v>5435</v>
      </c>
      <c r="F2145" t="s">
        <v>5436</v>
      </c>
    </row>
    <row r="2146" spans="1:6" hidden="1" x14ac:dyDescent="0.25">
      <c r="A2146" s="140">
        <v>598089</v>
      </c>
      <c r="B2146" t="s">
        <v>5253</v>
      </c>
      <c r="C2146">
        <v>8106</v>
      </c>
      <c r="D2146" t="s">
        <v>5248</v>
      </c>
      <c r="E2146" t="s">
        <v>5435</v>
      </c>
      <c r="F2146" t="s">
        <v>5436</v>
      </c>
    </row>
    <row r="2147" spans="1:6" hidden="1" x14ac:dyDescent="0.25">
      <c r="A2147" s="140">
        <v>552542</v>
      </c>
      <c r="B2147" t="s">
        <v>2160</v>
      </c>
      <c r="C2147">
        <v>8106</v>
      </c>
      <c r="D2147" t="s">
        <v>5248</v>
      </c>
      <c r="E2147" t="s">
        <v>5435</v>
      </c>
      <c r="F2147" t="s">
        <v>5436</v>
      </c>
    </row>
    <row r="2148" spans="1:6" hidden="1" x14ac:dyDescent="0.25">
      <c r="A2148" s="140">
        <v>569895</v>
      </c>
      <c r="B2148" t="s">
        <v>3360</v>
      </c>
      <c r="C2148">
        <v>8109</v>
      </c>
      <c r="D2148" t="s">
        <v>119</v>
      </c>
      <c r="E2148" t="s">
        <v>5435</v>
      </c>
      <c r="F2148" t="s">
        <v>5436</v>
      </c>
    </row>
    <row r="2149" spans="1:6" hidden="1" x14ac:dyDescent="0.25">
      <c r="A2149" s="140">
        <v>506702</v>
      </c>
      <c r="B2149" t="s">
        <v>112</v>
      </c>
      <c r="C2149">
        <v>8109</v>
      </c>
      <c r="D2149" t="s">
        <v>119</v>
      </c>
      <c r="E2149" t="s">
        <v>5435</v>
      </c>
      <c r="F2149" t="s">
        <v>5436</v>
      </c>
    </row>
    <row r="2150" spans="1:6" hidden="1" x14ac:dyDescent="0.25">
      <c r="A2150" s="140">
        <v>598101</v>
      </c>
      <c r="B2150" t="s">
        <v>5254</v>
      </c>
      <c r="C2150">
        <v>8106</v>
      </c>
      <c r="D2150" t="s">
        <v>5248</v>
      </c>
      <c r="E2150" t="s">
        <v>5435</v>
      </c>
      <c r="F2150" t="s">
        <v>5436</v>
      </c>
    </row>
    <row r="2151" spans="1:6" hidden="1" x14ac:dyDescent="0.25">
      <c r="A2151" s="140">
        <v>506711</v>
      </c>
      <c r="B2151" t="s">
        <v>113</v>
      </c>
      <c r="C2151">
        <v>8119</v>
      </c>
      <c r="D2151" t="s">
        <v>2344</v>
      </c>
      <c r="E2151" t="s">
        <v>5435</v>
      </c>
      <c r="F2151" t="s">
        <v>5436</v>
      </c>
    </row>
    <row r="2152" spans="1:6" hidden="1" x14ac:dyDescent="0.25">
      <c r="A2152" s="140">
        <v>511951</v>
      </c>
      <c r="B2152" t="s">
        <v>191</v>
      </c>
      <c r="C2152">
        <v>8110</v>
      </c>
      <c r="D2152" t="s">
        <v>5261</v>
      </c>
      <c r="E2152" t="s">
        <v>5435</v>
      </c>
      <c r="F2152" t="s">
        <v>5436</v>
      </c>
    </row>
    <row r="2153" spans="1:6" hidden="1" x14ac:dyDescent="0.25">
      <c r="A2153" s="140">
        <v>598968</v>
      </c>
      <c r="B2153" t="s">
        <v>5312</v>
      </c>
      <c r="C2153">
        <v>8102</v>
      </c>
      <c r="D2153" t="s">
        <v>5317</v>
      </c>
      <c r="E2153" t="s">
        <v>5435</v>
      </c>
      <c r="F2153" t="s">
        <v>5436</v>
      </c>
    </row>
    <row r="2154" spans="1:6" hidden="1" x14ac:dyDescent="0.25">
      <c r="A2154" s="140">
        <v>597287</v>
      </c>
      <c r="B2154" t="s">
        <v>5214</v>
      </c>
      <c r="C2154">
        <v>8120</v>
      </c>
      <c r="D2154" t="s">
        <v>5236</v>
      </c>
      <c r="E2154" t="s">
        <v>5435</v>
      </c>
      <c r="F2154" t="s">
        <v>5436</v>
      </c>
    </row>
    <row r="2155" spans="1:6" hidden="1" x14ac:dyDescent="0.25">
      <c r="A2155" s="140">
        <v>552607</v>
      </c>
      <c r="B2155" t="s">
        <v>2164</v>
      </c>
      <c r="C2155">
        <v>8106</v>
      </c>
      <c r="D2155" t="s">
        <v>5248</v>
      </c>
      <c r="E2155" t="s">
        <v>5435</v>
      </c>
      <c r="F2155" t="s">
        <v>5436</v>
      </c>
    </row>
    <row r="2156" spans="1:6" hidden="1" x14ac:dyDescent="0.25">
      <c r="A2156" s="140">
        <v>553051</v>
      </c>
      <c r="B2156" t="s">
        <v>2204</v>
      </c>
      <c r="C2156">
        <v>8117</v>
      </c>
      <c r="D2156" t="s">
        <v>101</v>
      </c>
      <c r="E2156" t="s">
        <v>5435</v>
      </c>
      <c r="F2156" t="s">
        <v>5436</v>
      </c>
    </row>
    <row r="2157" spans="1:6" hidden="1" x14ac:dyDescent="0.25">
      <c r="A2157" s="140">
        <v>568864</v>
      </c>
      <c r="B2157" t="s">
        <v>3276</v>
      </c>
      <c r="C2157">
        <v>8118</v>
      </c>
      <c r="D2157" t="s">
        <v>5318</v>
      </c>
      <c r="E2157" t="s">
        <v>5435</v>
      </c>
      <c r="F2157" t="s">
        <v>5436</v>
      </c>
    </row>
    <row r="2158" spans="1:6" hidden="1" x14ac:dyDescent="0.25">
      <c r="A2158" s="140">
        <v>597317</v>
      </c>
      <c r="B2158" t="s">
        <v>114</v>
      </c>
      <c r="C2158">
        <v>8103</v>
      </c>
      <c r="D2158" t="s">
        <v>5208</v>
      </c>
      <c r="E2158" t="s">
        <v>5435</v>
      </c>
      <c r="F2158" t="s">
        <v>5436</v>
      </c>
    </row>
    <row r="2159" spans="1:6" hidden="1" x14ac:dyDescent="0.25">
      <c r="A2159" s="140">
        <v>599344</v>
      </c>
      <c r="B2159" t="s">
        <v>5338</v>
      </c>
      <c r="C2159">
        <v>8105</v>
      </c>
      <c r="D2159" t="s">
        <v>5338</v>
      </c>
      <c r="E2159" t="s">
        <v>5435</v>
      </c>
      <c r="F2159" t="s">
        <v>5436</v>
      </c>
    </row>
    <row r="2160" spans="1:6" hidden="1" x14ac:dyDescent="0.25">
      <c r="A2160" s="140">
        <v>598135</v>
      </c>
      <c r="B2160" t="s">
        <v>5255</v>
      </c>
      <c r="C2160">
        <v>8106</v>
      </c>
      <c r="D2160" t="s">
        <v>5248</v>
      </c>
      <c r="E2160" t="s">
        <v>5435</v>
      </c>
      <c r="F2160" t="s">
        <v>5436</v>
      </c>
    </row>
    <row r="2161" spans="1:6" hidden="1" x14ac:dyDescent="0.25">
      <c r="A2161" s="140">
        <v>598003</v>
      </c>
      <c r="B2161" t="s">
        <v>5248</v>
      </c>
      <c r="C2161">
        <v>8106</v>
      </c>
      <c r="D2161" t="s">
        <v>5248</v>
      </c>
      <c r="E2161" t="s">
        <v>5435</v>
      </c>
      <c r="F2161" t="s">
        <v>5436</v>
      </c>
    </row>
    <row r="2162" spans="1:6" hidden="1" x14ac:dyDescent="0.25">
      <c r="A2162" s="140">
        <v>598143</v>
      </c>
      <c r="B2162" t="s">
        <v>5256</v>
      </c>
      <c r="C2162">
        <v>8107</v>
      </c>
      <c r="D2162" t="s">
        <v>5256</v>
      </c>
      <c r="E2162" t="s">
        <v>5435</v>
      </c>
      <c r="F2162" t="s">
        <v>5436</v>
      </c>
    </row>
    <row r="2163" spans="1:6" hidden="1" x14ac:dyDescent="0.25">
      <c r="A2163" s="140">
        <v>599352</v>
      </c>
      <c r="B2163" t="s">
        <v>5339</v>
      </c>
      <c r="C2163">
        <v>8116</v>
      </c>
      <c r="D2163" t="s">
        <v>5362</v>
      </c>
      <c r="E2163" t="s">
        <v>5435</v>
      </c>
      <c r="F2163" t="s">
        <v>5436</v>
      </c>
    </row>
    <row r="2164" spans="1:6" hidden="1" x14ac:dyDescent="0.25">
      <c r="A2164" s="140">
        <v>506753</v>
      </c>
      <c r="B2164" t="s">
        <v>116</v>
      </c>
      <c r="C2164">
        <v>8117</v>
      </c>
      <c r="D2164" t="s">
        <v>101</v>
      </c>
      <c r="E2164" t="s">
        <v>5435</v>
      </c>
      <c r="F2164" t="s">
        <v>5436</v>
      </c>
    </row>
    <row r="2165" spans="1:6" hidden="1" x14ac:dyDescent="0.25">
      <c r="A2165" s="140">
        <v>568210</v>
      </c>
      <c r="B2165" t="s">
        <v>3223</v>
      </c>
      <c r="C2165">
        <v>8109</v>
      </c>
      <c r="D2165" t="s">
        <v>119</v>
      </c>
      <c r="E2165" t="s">
        <v>5435</v>
      </c>
      <c r="F2165" t="s">
        <v>5436</v>
      </c>
    </row>
    <row r="2166" spans="1:6" hidden="1" x14ac:dyDescent="0.25">
      <c r="A2166" s="140">
        <v>555088</v>
      </c>
      <c r="B2166" t="s">
        <v>2361</v>
      </c>
      <c r="C2166">
        <v>8108</v>
      </c>
      <c r="D2166" t="s">
        <v>2361</v>
      </c>
      <c r="E2166" t="s">
        <v>5435</v>
      </c>
      <c r="F2166" t="s">
        <v>5436</v>
      </c>
    </row>
    <row r="2167" spans="1:6" hidden="1" x14ac:dyDescent="0.25">
      <c r="A2167" s="140">
        <v>568562</v>
      </c>
      <c r="B2167" t="s">
        <v>3251</v>
      </c>
      <c r="C2167">
        <v>8116</v>
      </c>
      <c r="D2167" t="s">
        <v>5362</v>
      </c>
      <c r="E2167" t="s">
        <v>5435</v>
      </c>
      <c r="F2167" t="s">
        <v>5436</v>
      </c>
    </row>
    <row r="2168" spans="1:6" hidden="1" x14ac:dyDescent="0.25">
      <c r="A2168" s="140">
        <v>568571</v>
      </c>
      <c r="B2168" t="s">
        <v>3252</v>
      </c>
      <c r="C2168">
        <v>8116</v>
      </c>
      <c r="D2168" t="s">
        <v>5362</v>
      </c>
      <c r="E2168" t="s">
        <v>5435</v>
      </c>
      <c r="F2168" t="s">
        <v>5436</v>
      </c>
    </row>
    <row r="2169" spans="1:6" hidden="1" x14ac:dyDescent="0.25">
      <c r="A2169" s="140">
        <v>597325</v>
      </c>
      <c r="B2169" t="s">
        <v>5215</v>
      </c>
      <c r="C2169">
        <v>8114</v>
      </c>
      <c r="D2169" t="s">
        <v>5223</v>
      </c>
      <c r="E2169" t="s">
        <v>5435</v>
      </c>
      <c r="F2169" t="s">
        <v>5436</v>
      </c>
    </row>
    <row r="2170" spans="1:6" hidden="1" x14ac:dyDescent="0.25">
      <c r="A2170" s="140">
        <v>569666</v>
      </c>
      <c r="B2170" t="s">
        <v>3343</v>
      </c>
      <c r="C2170">
        <v>8115</v>
      </c>
      <c r="D2170" t="s">
        <v>5328</v>
      </c>
      <c r="E2170" t="s">
        <v>5435</v>
      </c>
      <c r="F2170" t="s">
        <v>5436</v>
      </c>
    </row>
    <row r="2171" spans="1:6" hidden="1" x14ac:dyDescent="0.25">
      <c r="A2171" s="140">
        <v>553093</v>
      </c>
      <c r="B2171" t="s">
        <v>2208</v>
      </c>
      <c r="C2171">
        <v>8117</v>
      </c>
      <c r="D2171" t="s">
        <v>101</v>
      </c>
      <c r="E2171" t="s">
        <v>5435</v>
      </c>
      <c r="F2171" t="s">
        <v>5436</v>
      </c>
    </row>
    <row r="2172" spans="1:6" hidden="1" x14ac:dyDescent="0.25">
      <c r="A2172" s="140">
        <v>551872</v>
      </c>
      <c r="B2172" t="s">
        <v>2105</v>
      </c>
      <c r="C2172">
        <v>8114</v>
      </c>
      <c r="D2172" t="s">
        <v>5223</v>
      </c>
      <c r="E2172" t="s">
        <v>5435</v>
      </c>
      <c r="F2172" t="s">
        <v>5436</v>
      </c>
    </row>
    <row r="2173" spans="1:6" hidden="1" x14ac:dyDescent="0.25">
      <c r="A2173" s="140">
        <v>568368</v>
      </c>
      <c r="B2173" t="s">
        <v>3234</v>
      </c>
      <c r="C2173">
        <v>8117</v>
      </c>
      <c r="D2173" t="s">
        <v>101</v>
      </c>
      <c r="E2173" t="s">
        <v>5435</v>
      </c>
      <c r="F2173" t="s">
        <v>5436</v>
      </c>
    </row>
    <row r="2174" spans="1:6" hidden="1" x14ac:dyDescent="0.25">
      <c r="A2174" s="140">
        <v>507016</v>
      </c>
      <c r="B2174" t="s">
        <v>119</v>
      </c>
      <c r="C2174">
        <v>8109</v>
      </c>
      <c r="D2174" t="s">
        <v>119</v>
      </c>
      <c r="E2174" t="s">
        <v>5435</v>
      </c>
      <c r="F2174" t="s">
        <v>5436</v>
      </c>
    </row>
    <row r="2175" spans="1:6" hidden="1" x14ac:dyDescent="0.25">
      <c r="A2175" s="140">
        <v>507105</v>
      </c>
      <c r="B2175" t="s">
        <v>121</v>
      </c>
      <c r="C2175">
        <v>8117</v>
      </c>
      <c r="D2175" t="s">
        <v>101</v>
      </c>
      <c r="E2175" t="s">
        <v>5435</v>
      </c>
      <c r="F2175" t="s">
        <v>5436</v>
      </c>
    </row>
    <row r="2176" spans="1:6" hidden="1" x14ac:dyDescent="0.25">
      <c r="A2176" s="140">
        <v>598160</v>
      </c>
      <c r="B2176" t="s">
        <v>5257</v>
      </c>
      <c r="C2176">
        <v>8121</v>
      </c>
      <c r="D2176" t="s">
        <v>5302</v>
      </c>
      <c r="E2176" t="s">
        <v>5435</v>
      </c>
      <c r="F2176" t="s">
        <v>5436</v>
      </c>
    </row>
    <row r="2177" spans="1:6" hidden="1" x14ac:dyDescent="0.25">
      <c r="A2177" s="140">
        <v>599409</v>
      </c>
      <c r="B2177" t="s">
        <v>5343</v>
      </c>
      <c r="C2177">
        <v>8115</v>
      </c>
      <c r="D2177" t="s">
        <v>5328</v>
      </c>
      <c r="E2177" t="s">
        <v>5435</v>
      </c>
      <c r="F2177" t="s">
        <v>5436</v>
      </c>
    </row>
    <row r="2178" spans="1:6" hidden="1" x14ac:dyDescent="0.25">
      <c r="A2178" s="140">
        <v>507113</v>
      </c>
      <c r="B2178" t="s">
        <v>122</v>
      </c>
      <c r="C2178">
        <v>8117</v>
      </c>
      <c r="D2178" t="s">
        <v>101</v>
      </c>
      <c r="E2178" t="s">
        <v>5435</v>
      </c>
      <c r="F2178" t="s">
        <v>5436</v>
      </c>
    </row>
    <row r="2179" spans="1:6" hidden="1" x14ac:dyDescent="0.25">
      <c r="A2179" s="140">
        <v>597341</v>
      </c>
      <c r="B2179" t="s">
        <v>5216</v>
      </c>
      <c r="C2179">
        <v>8114</v>
      </c>
      <c r="D2179" t="s">
        <v>5223</v>
      </c>
      <c r="E2179" t="s">
        <v>5435</v>
      </c>
      <c r="F2179" t="s">
        <v>5436</v>
      </c>
    </row>
    <row r="2180" spans="1:6" hidden="1" x14ac:dyDescent="0.25">
      <c r="A2180" s="140">
        <v>597350</v>
      </c>
      <c r="B2180" t="s">
        <v>5217</v>
      </c>
      <c r="C2180">
        <v>8103</v>
      </c>
      <c r="D2180" t="s">
        <v>5208</v>
      </c>
      <c r="E2180" t="s">
        <v>5435</v>
      </c>
      <c r="F2180" t="s">
        <v>5436</v>
      </c>
    </row>
    <row r="2181" spans="1:6" hidden="1" x14ac:dyDescent="0.25">
      <c r="A2181" s="140">
        <v>598178</v>
      </c>
      <c r="B2181" t="s">
        <v>5258</v>
      </c>
      <c r="C2181">
        <v>8108</v>
      </c>
      <c r="D2181" t="s">
        <v>2361</v>
      </c>
      <c r="E2181" t="s">
        <v>5435</v>
      </c>
      <c r="F2181" t="s">
        <v>5436</v>
      </c>
    </row>
    <row r="2182" spans="1:6" hidden="1" x14ac:dyDescent="0.25">
      <c r="A2182" s="140">
        <v>512192</v>
      </c>
      <c r="B2182" t="s">
        <v>196</v>
      </c>
      <c r="C2182">
        <v>8106</v>
      </c>
      <c r="D2182" t="s">
        <v>5248</v>
      </c>
      <c r="E2182" t="s">
        <v>5435</v>
      </c>
      <c r="F2182" t="s">
        <v>5436</v>
      </c>
    </row>
    <row r="2183" spans="1:6" hidden="1" x14ac:dyDescent="0.25">
      <c r="A2183" s="140">
        <v>569500</v>
      </c>
      <c r="B2183" t="s">
        <v>3327</v>
      </c>
      <c r="C2183">
        <v>8119</v>
      </c>
      <c r="D2183" t="s">
        <v>2344</v>
      </c>
      <c r="E2183" t="s">
        <v>5435</v>
      </c>
      <c r="F2183" t="s">
        <v>5436</v>
      </c>
    </row>
    <row r="2184" spans="1:6" hidden="1" x14ac:dyDescent="0.25">
      <c r="A2184" s="140">
        <v>511986</v>
      </c>
      <c r="B2184" t="s">
        <v>192</v>
      </c>
      <c r="C2184">
        <v>8110</v>
      </c>
      <c r="D2184" t="s">
        <v>5261</v>
      </c>
      <c r="E2184" t="s">
        <v>5435</v>
      </c>
      <c r="F2184" t="s">
        <v>5436</v>
      </c>
    </row>
    <row r="2185" spans="1:6" hidden="1" x14ac:dyDescent="0.25">
      <c r="A2185" s="140">
        <v>597368</v>
      </c>
      <c r="B2185" t="s">
        <v>5218</v>
      </c>
      <c r="C2185">
        <v>8120</v>
      </c>
      <c r="D2185" t="s">
        <v>5236</v>
      </c>
      <c r="E2185" t="s">
        <v>5435</v>
      </c>
      <c r="F2185" t="s">
        <v>5436</v>
      </c>
    </row>
    <row r="2186" spans="1:6" hidden="1" x14ac:dyDescent="0.25">
      <c r="A2186" s="140">
        <v>552739</v>
      </c>
      <c r="B2186" t="s">
        <v>2175</v>
      </c>
      <c r="C2186">
        <v>8108</v>
      </c>
      <c r="D2186" t="s">
        <v>2361</v>
      </c>
      <c r="E2186" t="s">
        <v>5435</v>
      </c>
      <c r="F2186" t="s">
        <v>5436</v>
      </c>
    </row>
    <row r="2187" spans="1:6" hidden="1" x14ac:dyDescent="0.25">
      <c r="A2187" s="140">
        <v>552631</v>
      </c>
      <c r="B2187" t="s">
        <v>2167</v>
      </c>
      <c r="C2187">
        <v>8106</v>
      </c>
      <c r="D2187" t="s">
        <v>5248</v>
      </c>
      <c r="E2187" t="s">
        <v>5435</v>
      </c>
      <c r="F2187" t="s">
        <v>5436</v>
      </c>
    </row>
    <row r="2188" spans="1:6" hidden="1" x14ac:dyDescent="0.25">
      <c r="A2188" s="140">
        <v>551805</v>
      </c>
      <c r="B2188" t="s">
        <v>2099</v>
      </c>
      <c r="C2188">
        <v>8103</v>
      </c>
      <c r="D2188" t="s">
        <v>5208</v>
      </c>
      <c r="E2188" t="s">
        <v>5435</v>
      </c>
      <c r="F2188" t="s">
        <v>5436</v>
      </c>
    </row>
    <row r="2189" spans="1:6" hidden="1" x14ac:dyDescent="0.25">
      <c r="A2189" s="140">
        <v>568511</v>
      </c>
      <c r="B2189" t="s">
        <v>3247</v>
      </c>
      <c r="C2189">
        <v>8115</v>
      </c>
      <c r="D2189" t="s">
        <v>5328</v>
      </c>
      <c r="E2189" t="s">
        <v>5435</v>
      </c>
      <c r="F2189" t="s">
        <v>5436</v>
      </c>
    </row>
    <row r="2190" spans="1:6" hidden="1" x14ac:dyDescent="0.25">
      <c r="A2190" s="140">
        <v>597392</v>
      </c>
      <c r="B2190" t="s">
        <v>5219</v>
      </c>
      <c r="C2190">
        <v>8114</v>
      </c>
      <c r="D2190" t="s">
        <v>5223</v>
      </c>
      <c r="E2190" t="s">
        <v>5435</v>
      </c>
      <c r="F2190" t="s">
        <v>5436</v>
      </c>
    </row>
    <row r="2191" spans="1:6" hidden="1" x14ac:dyDescent="0.25">
      <c r="A2191" s="140">
        <v>507261</v>
      </c>
      <c r="B2191" t="s">
        <v>125</v>
      </c>
      <c r="C2191">
        <v>8117</v>
      </c>
      <c r="D2191" t="s">
        <v>101</v>
      </c>
      <c r="E2191" t="s">
        <v>5435</v>
      </c>
      <c r="F2191" t="s">
        <v>5436</v>
      </c>
    </row>
    <row r="2192" spans="1:6" hidden="1" x14ac:dyDescent="0.25">
      <c r="A2192" s="140">
        <v>507270</v>
      </c>
      <c r="B2192" t="s">
        <v>126</v>
      </c>
      <c r="C2192">
        <v>8117</v>
      </c>
      <c r="D2192" t="s">
        <v>101</v>
      </c>
      <c r="E2192" t="s">
        <v>5435</v>
      </c>
      <c r="F2192" t="s">
        <v>5436</v>
      </c>
    </row>
    <row r="2193" spans="1:6" hidden="1" x14ac:dyDescent="0.25">
      <c r="A2193" s="140">
        <v>512176</v>
      </c>
      <c r="B2193" t="s">
        <v>194</v>
      </c>
      <c r="C2193">
        <v>8110</v>
      </c>
      <c r="D2193" t="s">
        <v>5261</v>
      </c>
      <c r="E2193" t="s">
        <v>5435</v>
      </c>
      <c r="F2193" t="s">
        <v>5436</v>
      </c>
    </row>
    <row r="2194" spans="1:6" hidden="1" x14ac:dyDescent="0.25">
      <c r="A2194" s="140">
        <v>598232</v>
      </c>
      <c r="B2194" t="s">
        <v>5259</v>
      </c>
      <c r="C2194">
        <v>8110</v>
      </c>
      <c r="D2194" t="s">
        <v>5261</v>
      </c>
      <c r="E2194" t="s">
        <v>5435</v>
      </c>
      <c r="F2194" t="s">
        <v>5436</v>
      </c>
    </row>
    <row r="2195" spans="1:6" hidden="1" x14ac:dyDescent="0.25">
      <c r="A2195" s="140">
        <v>598691</v>
      </c>
      <c r="B2195" t="s">
        <v>5292</v>
      </c>
      <c r="C2195">
        <v>8106</v>
      </c>
      <c r="D2195" t="s">
        <v>5248</v>
      </c>
      <c r="E2195" t="s">
        <v>5435</v>
      </c>
      <c r="F2195" t="s">
        <v>5436</v>
      </c>
    </row>
    <row r="2196" spans="1:6" hidden="1" x14ac:dyDescent="0.25">
      <c r="A2196" s="140">
        <v>512923</v>
      </c>
      <c r="B2196" t="s">
        <v>208</v>
      </c>
      <c r="C2196">
        <v>8117</v>
      </c>
      <c r="D2196" t="s">
        <v>101</v>
      </c>
      <c r="E2196" t="s">
        <v>5435</v>
      </c>
      <c r="F2196" t="s">
        <v>5436</v>
      </c>
    </row>
    <row r="2197" spans="1:6" hidden="1" x14ac:dyDescent="0.25">
      <c r="A2197" s="140">
        <v>555291</v>
      </c>
      <c r="B2197" t="s">
        <v>2375</v>
      </c>
      <c r="C2197">
        <v>8104</v>
      </c>
      <c r="D2197" t="s">
        <v>5310</v>
      </c>
      <c r="E2197" t="s">
        <v>5435</v>
      </c>
      <c r="F2197" t="s">
        <v>5436</v>
      </c>
    </row>
    <row r="2198" spans="1:6" hidden="1" x14ac:dyDescent="0.25">
      <c r="A2198" s="140">
        <v>507334</v>
      </c>
      <c r="B2198" t="s">
        <v>127</v>
      </c>
      <c r="C2198">
        <v>8113</v>
      </c>
      <c r="D2198" t="s">
        <v>133</v>
      </c>
      <c r="E2198" t="s">
        <v>5435</v>
      </c>
      <c r="F2198" t="s">
        <v>5436</v>
      </c>
    </row>
    <row r="2199" spans="1:6" hidden="1" x14ac:dyDescent="0.25">
      <c r="A2199" s="140">
        <v>569909</v>
      </c>
      <c r="B2199" t="s">
        <v>3361</v>
      </c>
      <c r="C2199">
        <v>8117</v>
      </c>
      <c r="D2199" t="s">
        <v>101</v>
      </c>
      <c r="E2199" t="s">
        <v>5435</v>
      </c>
      <c r="F2199" t="s">
        <v>5436</v>
      </c>
    </row>
    <row r="2200" spans="1:6" hidden="1" x14ac:dyDescent="0.25">
      <c r="A2200" s="140">
        <v>598259</v>
      </c>
      <c r="B2200" t="s">
        <v>5261</v>
      </c>
      <c r="C2200">
        <v>8110</v>
      </c>
      <c r="D2200" t="s">
        <v>5261</v>
      </c>
      <c r="E2200" t="s">
        <v>5435</v>
      </c>
      <c r="F2200" t="s">
        <v>5436</v>
      </c>
    </row>
    <row r="2201" spans="1:6" hidden="1" x14ac:dyDescent="0.25">
      <c r="A2201" s="140">
        <v>507377</v>
      </c>
      <c r="B2201" t="s">
        <v>128</v>
      </c>
      <c r="C2201">
        <v>8117</v>
      </c>
      <c r="D2201" t="s">
        <v>101</v>
      </c>
      <c r="E2201" t="s">
        <v>5435</v>
      </c>
      <c r="F2201" t="s">
        <v>5436</v>
      </c>
    </row>
    <row r="2202" spans="1:6" hidden="1" x14ac:dyDescent="0.25">
      <c r="A2202" s="140">
        <v>554065</v>
      </c>
      <c r="B2202" t="s">
        <v>2298</v>
      </c>
      <c r="C2202">
        <v>8116</v>
      </c>
      <c r="D2202" t="s">
        <v>5362</v>
      </c>
      <c r="E2202" t="s">
        <v>5435</v>
      </c>
      <c r="F2202" t="s">
        <v>5436</v>
      </c>
    </row>
    <row r="2203" spans="1:6" hidden="1" x14ac:dyDescent="0.25">
      <c r="A2203" s="140">
        <v>597431</v>
      </c>
      <c r="B2203" t="s">
        <v>1558</v>
      </c>
      <c r="C2203">
        <v>8114</v>
      </c>
      <c r="D2203" t="s">
        <v>5223</v>
      </c>
      <c r="E2203" t="s">
        <v>5435</v>
      </c>
      <c r="F2203" t="s">
        <v>5436</v>
      </c>
    </row>
    <row r="2204" spans="1:6" hidden="1" x14ac:dyDescent="0.25">
      <c r="A2204" s="140">
        <v>507423</v>
      </c>
      <c r="B2204" t="s">
        <v>129</v>
      </c>
      <c r="C2204">
        <v>8107</v>
      </c>
      <c r="D2204" t="s">
        <v>5256</v>
      </c>
      <c r="E2204" t="s">
        <v>5435</v>
      </c>
      <c r="F2204" t="s">
        <v>5436</v>
      </c>
    </row>
    <row r="2205" spans="1:6" hidden="1" x14ac:dyDescent="0.25">
      <c r="A2205" s="140">
        <v>599468</v>
      </c>
      <c r="B2205" t="s">
        <v>5347</v>
      </c>
      <c r="C2205">
        <v>8115</v>
      </c>
      <c r="D2205" t="s">
        <v>5328</v>
      </c>
      <c r="E2205" t="s">
        <v>5435</v>
      </c>
      <c r="F2205" t="s">
        <v>5436</v>
      </c>
    </row>
    <row r="2206" spans="1:6" hidden="1" x14ac:dyDescent="0.25">
      <c r="A2206" s="140">
        <v>547191</v>
      </c>
      <c r="B2206" t="s">
        <v>1753</v>
      </c>
      <c r="C2206">
        <v>8117</v>
      </c>
      <c r="D2206" t="s">
        <v>101</v>
      </c>
      <c r="E2206" t="s">
        <v>5435</v>
      </c>
      <c r="F2206" t="s">
        <v>5436</v>
      </c>
    </row>
    <row r="2207" spans="1:6" hidden="1" x14ac:dyDescent="0.25">
      <c r="A2207" s="140">
        <v>597449</v>
      </c>
      <c r="B2207" t="s">
        <v>256</v>
      </c>
      <c r="C2207">
        <v>8114</v>
      </c>
      <c r="D2207" t="s">
        <v>5223</v>
      </c>
      <c r="E2207" t="s">
        <v>5435</v>
      </c>
      <c r="F2207" t="s">
        <v>5436</v>
      </c>
    </row>
    <row r="2208" spans="1:6" hidden="1" x14ac:dyDescent="0.25">
      <c r="A2208" s="140">
        <v>597457</v>
      </c>
      <c r="B2208" t="s">
        <v>2788</v>
      </c>
      <c r="C2208">
        <v>8120</v>
      </c>
      <c r="D2208" t="s">
        <v>5236</v>
      </c>
      <c r="E2208" t="s">
        <v>5435</v>
      </c>
      <c r="F2208" t="s">
        <v>5436</v>
      </c>
    </row>
    <row r="2209" spans="1:6" hidden="1" x14ac:dyDescent="0.25">
      <c r="A2209" s="140">
        <v>599506</v>
      </c>
      <c r="B2209" t="s">
        <v>5349</v>
      </c>
      <c r="C2209">
        <v>8101</v>
      </c>
      <c r="D2209" t="s">
        <v>5333</v>
      </c>
      <c r="E2209" t="s">
        <v>5435</v>
      </c>
      <c r="F2209" t="s">
        <v>5436</v>
      </c>
    </row>
    <row r="2210" spans="1:6" hidden="1" x14ac:dyDescent="0.25">
      <c r="A2210" s="140">
        <v>598275</v>
      </c>
      <c r="B2210" t="s">
        <v>4423</v>
      </c>
      <c r="C2210">
        <v>8106</v>
      </c>
      <c r="D2210" t="s">
        <v>5248</v>
      </c>
      <c r="E2210" t="s">
        <v>5435</v>
      </c>
      <c r="F2210" t="s">
        <v>5436</v>
      </c>
    </row>
    <row r="2211" spans="1:6" hidden="1" x14ac:dyDescent="0.25">
      <c r="A2211" s="140">
        <v>597473</v>
      </c>
      <c r="B2211" t="s">
        <v>5221</v>
      </c>
      <c r="C2211">
        <v>8103</v>
      </c>
      <c r="D2211" t="s">
        <v>5208</v>
      </c>
      <c r="E2211" t="s">
        <v>5435</v>
      </c>
      <c r="F2211" t="s">
        <v>5436</v>
      </c>
    </row>
    <row r="2212" spans="1:6" hidden="1" x14ac:dyDescent="0.25">
      <c r="A2212" s="140">
        <v>597481</v>
      </c>
      <c r="B2212" t="s">
        <v>3901</v>
      </c>
      <c r="C2212">
        <v>8103</v>
      </c>
      <c r="D2212" t="s">
        <v>5208</v>
      </c>
      <c r="E2212" t="s">
        <v>5435</v>
      </c>
      <c r="F2212" t="s">
        <v>5436</v>
      </c>
    </row>
    <row r="2213" spans="1:6" hidden="1" x14ac:dyDescent="0.25">
      <c r="A2213" s="140">
        <v>598917</v>
      </c>
      <c r="B2213" t="s">
        <v>5309</v>
      </c>
      <c r="C2213">
        <v>8111</v>
      </c>
      <c r="D2213" t="s">
        <v>5309</v>
      </c>
      <c r="E2213" t="s">
        <v>5435</v>
      </c>
      <c r="F2213" t="s">
        <v>5436</v>
      </c>
    </row>
    <row r="2214" spans="1:6" hidden="1" x14ac:dyDescent="0.25">
      <c r="A2214" s="140">
        <v>568643</v>
      </c>
      <c r="B2214" t="s">
        <v>1517</v>
      </c>
      <c r="C2214">
        <v>8112</v>
      </c>
      <c r="D2214" t="s">
        <v>5354</v>
      </c>
      <c r="E2214" t="s">
        <v>5435</v>
      </c>
      <c r="F2214" t="s">
        <v>5436</v>
      </c>
    </row>
    <row r="2215" spans="1:6" hidden="1" x14ac:dyDescent="0.25">
      <c r="A2215" s="140">
        <v>599549</v>
      </c>
      <c r="B2215" t="s">
        <v>5353</v>
      </c>
      <c r="C2215">
        <v>8119</v>
      </c>
      <c r="D2215" t="s">
        <v>2344</v>
      </c>
      <c r="E2215" t="s">
        <v>5435</v>
      </c>
      <c r="F2215" t="s">
        <v>5436</v>
      </c>
    </row>
    <row r="2216" spans="1:6" hidden="1" x14ac:dyDescent="0.25">
      <c r="A2216" s="140">
        <v>507504</v>
      </c>
      <c r="B2216" t="s">
        <v>131</v>
      </c>
      <c r="C2216">
        <v>8113</v>
      </c>
      <c r="D2216" t="s">
        <v>133</v>
      </c>
      <c r="E2216" t="s">
        <v>5435</v>
      </c>
      <c r="F2216" t="s">
        <v>5436</v>
      </c>
    </row>
    <row r="2217" spans="1:6" hidden="1" x14ac:dyDescent="0.25">
      <c r="A2217" s="140">
        <v>507237</v>
      </c>
      <c r="B2217" t="s">
        <v>124</v>
      </c>
      <c r="C2217">
        <v>8121</v>
      </c>
      <c r="D2217" t="s">
        <v>5302</v>
      </c>
      <c r="E2217" t="s">
        <v>5435</v>
      </c>
      <c r="F2217" t="s">
        <v>5436</v>
      </c>
    </row>
    <row r="2218" spans="1:6" hidden="1" x14ac:dyDescent="0.25">
      <c r="A2218" s="140">
        <v>599565</v>
      </c>
      <c r="B2218" t="s">
        <v>5354</v>
      </c>
      <c r="C2218">
        <v>8112</v>
      </c>
      <c r="D2218" t="s">
        <v>5354</v>
      </c>
      <c r="E2218" t="s">
        <v>5435</v>
      </c>
      <c r="F2218" t="s">
        <v>5436</v>
      </c>
    </row>
    <row r="2219" spans="1:6" hidden="1" x14ac:dyDescent="0.25">
      <c r="A2219" s="140">
        <v>507458</v>
      </c>
      <c r="B2219" t="s">
        <v>130</v>
      </c>
      <c r="C2219">
        <v>8121</v>
      </c>
      <c r="D2219" t="s">
        <v>5302</v>
      </c>
      <c r="E2219" t="s">
        <v>5435</v>
      </c>
      <c r="F2219" t="s">
        <v>5436</v>
      </c>
    </row>
    <row r="2220" spans="1:6" hidden="1" x14ac:dyDescent="0.25">
      <c r="A2220" s="140">
        <v>598321</v>
      </c>
      <c r="B2220" t="s">
        <v>1293</v>
      </c>
      <c r="C2220">
        <v>8106</v>
      </c>
      <c r="D2220" t="s">
        <v>5248</v>
      </c>
      <c r="E2220" t="s">
        <v>5435</v>
      </c>
      <c r="F2220" t="s">
        <v>5436</v>
      </c>
    </row>
    <row r="2221" spans="1:6" hidden="1" x14ac:dyDescent="0.25">
      <c r="A2221" s="140">
        <v>547182</v>
      </c>
      <c r="B2221" t="s">
        <v>370</v>
      </c>
      <c r="C2221">
        <v>8109</v>
      </c>
      <c r="D2221" t="s">
        <v>119</v>
      </c>
      <c r="E2221" t="s">
        <v>5435</v>
      </c>
      <c r="F2221" t="s">
        <v>5436</v>
      </c>
    </row>
    <row r="2222" spans="1:6" hidden="1" x14ac:dyDescent="0.25">
      <c r="A2222" s="140">
        <v>549673</v>
      </c>
      <c r="B2222" t="s">
        <v>1179</v>
      </c>
      <c r="C2222">
        <v>8106</v>
      </c>
      <c r="D2222" t="s">
        <v>5248</v>
      </c>
      <c r="E2222" t="s">
        <v>5435</v>
      </c>
      <c r="F2222" t="s">
        <v>5436</v>
      </c>
    </row>
    <row r="2223" spans="1:6" hidden="1" x14ac:dyDescent="0.25">
      <c r="A2223" s="140">
        <v>597511</v>
      </c>
      <c r="B2223" t="s">
        <v>5222</v>
      </c>
      <c r="C2223">
        <v>8114</v>
      </c>
      <c r="D2223" t="s">
        <v>5223</v>
      </c>
      <c r="E2223" t="s">
        <v>5435</v>
      </c>
      <c r="F2223" t="s">
        <v>5436</v>
      </c>
    </row>
    <row r="2224" spans="1:6" hidden="1" x14ac:dyDescent="0.25">
      <c r="A2224" s="140">
        <v>507580</v>
      </c>
      <c r="B2224" t="s">
        <v>133</v>
      </c>
      <c r="C2224">
        <v>8113</v>
      </c>
      <c r="D2224" t="s">
        <v>133</v>
      </c>
      <c r="E2224" t="s">
        <v>5435</v>
      </c>
      <c r="F2224" t="s">
        <v>5436</v>
      </c>
    </row>
    <row r="2225" spans="1:6" hidden="1" x14ac:dyDescent="0.25">
      <c r="A2225" s="140">
        <v>598348</v>
      </c>
      <c r="B2225" t="s">
        <v>5266</v>
      </c>
      <c r="C2225">
        <v>8106</v>
      </c>
      <c r="D2225" t="s">
        <v>5248</v>
      </c>
      <c r="E2225" t="s">
        <v>5435</v>
      </c>
      <c r="F2225" t="s">
        <v>5436</v>
      </c>
    </row>
    <row r="2226" spans="1:6" hidden="1" x14ac:dyDescent="0.25">
      <c r="A2226" s="140">
        <v>597520</v>
      </c>
      <c r="B2226" t="s">
        <v>5223</v>
      </c>
      <c r="C2226">
        <v>8114</v>
      </c>
      <c r="D2226" t="s">
        <v>5223</v>
      </c>
      <c r="E2226" t="s">
        <v>5435</v>
      </c>
      <c r="F2226" t="s">
        <v>5436</v>
      </c>
    </row>
    <row r="2227" spans="1:6" hidden="1" x14ac:dyDescent="0.25">
      <c r="A2227" s="140">
        <v>568180</v>
      </c>
      <c r="B2227" t="s">
        <v>3220</v>
      </c>
      <c r="C2227">
        <v>8122</v>
      </c>
      <c r="D2227" t="s">
        <v>181</v>
      </c>
      <c r="E2227" t="s">
        <v>5435</v>
      </c>
      <c r="F2227" t="s">
        <v>5436</v>
      </c>
    </row>
    <row r="2228" spans="1:6" hidden="1" x14ac:dyDescent="0.25">
      <c r="A2228" s="140">
        <v>597538</v>
      </c>
      <c r="B2228" t="s">
        <v>5224</v>
      </c>
      <c r="C2228">
        <v>8103</v>
      </c>
      <c r="D2228" t="s">
        <v>5208</v>
      </c>
      <c r="E2228" t="s">
        <v>5435</v>
      </c>
      <c r="F2228" t="s">
        <v>5436</v>
      </c>
    </row>
    <row r="2229" spans="1:6" hidden="1" x14ac:dyDescent="0.25">
      <c r="A2229" s="140">
        <v>555312</v>
      </c>
      <c r="B2229" t="s">
        <v>2377</v>
      </c>
      <c r="C2229">
        <v>8101</v>
      </c>
      <c r="D2229" t="s">
        <v>5333</v>
      </c>
      <c r="E2229" t="s">
        <v>5435</v>
      </c>
      <c r="F2229" t="s">
        <v>5436</v>
      </c>
    </row>
    <row r="2230" spans="1:6" hidden="1" x14ac:dyDescent="0.25">
      <c r="A2230" s="140">
        <v>598356</v>
      </c>
      <c r="B2230" t="s">
        <v>5267</v>
      </c>
      <c r="C2230">
        <v>8107</v>
      </c>
      <c r="D2230" t="s">
        <v>5256</v>
      </c>
      <c r="E2230" t="s">
        <v>5435</v>
      </c>
      <c r="F2230" t="s">
        <v>5436</v>
      </c>
    </row>
    <row r="2231" spans="1:6" hidden="1" x14ac:dyDescent="0.25">
      <c r="A2231" s="140">
        <v>568546</v>
      </c>
      <c r="B2231" t="s">
        <v>3249</v>
      </c>
      <c r="C2231">
        <v>8115</v>
      </c>
      <c r="D2231" t="s">
        <v>5328</v>
      </c>
      <c r="E2231" t="s">
        <v>5435</v>
      </c>
      <c r="F2231" t="s">
        <v>5436</v>
      </c>
    </row>
    <row r="2232" spans="1:6" hidden="1" x14ac:dyDescent="0.25">
      <c r="A2232" s="140">
        <v>512907</v>
      </c>
      <c r="B2232" t="s">
        <v>207</v>
      </c>
      <c r="C2232">
        <v>8117</v>
      </c>
      <c r="D2232" t="s">
        <v>101</v>
      </c>
      <c r="E2232" t="s">
        <v>5435</v>
      </c>
      <c r="F2232" t="s">
        <v>5436</v>
      </c>
    </row>
    <row r="2233" spans="1:6" hidden="1" x14ac:dyDescent="0.25">
      <c r="A2233" s="140">
        <v>597546</v>
      </c>
      <c r="B2233" t="s">
        <v>5225</v>
      </c>
      <c r="C2233">
        <v>8103</v>
      </c>
      <c r="D2233" t="s">
        <v>5208</v>
      </c>
      <c r="E2233" t="s">
        <v>5435</v>
      </c>
      <c r="F2233" t="s">
        <v>5436</v>
      </c>
    </row>
    <row r="2234" spans="1:6" hidden="1" x14ac:dyDescent="0.25">
      <c r="A2234" s="140">
        <v>598364</v>
      </c>
      <c r="B2234" t="s">
        <v>266</v>
      </c>
      <c r="C2234">
        <v>8106</v>
      </c>
      <c r="D2234" t="s">
        <v>5248</v>
      </c>
      <c r="E2234" t="s">
        <v>5435</v>
      </c>
      <c r="F2234" t="s">
        <v>5436</v>
      </c>
    </row>
    <row r="2235" spans="1:6" hidden="1" x14ac:dyDescent="0.25">
      <c r="A2235" s="140">
        <v>553115</v>
      </c>
      <c r="B2235" t="s">
        <v>2210</v>
      </c>
      <c r="C2235">
        <v>8117</v>
      </c>
      <c r="D2235" t="s">
        <v>101</v>
      </c>
      <c r="E2235" t="s">
        <v>5435</v>
      </c>
      <c r="F2235" t="s">
        <v>5436</v>
      </c>
    </row>
    <row r="2236" spans="1:6" hidden="1" x14ac:dyDescent="0.25">
      <c r="A2236" s="140">
        <v>500046</v>
      </c>
      <c r="B2236" t="s">
        <v>34</v>
      </c>
      <c r="C2236">
        <v>8115</v>
      </c>
      <c r="D2236" t="s">
        <v>5328</v>
      </c>
      <c r="E2236" t="s">
        <v>5435</v>
      </c>
      <c r="F2236" t="s">
        <v>5436</v>
      </c>
    </row>
    <row r="2237" spans="1:6" hidden="1" x14ac:dyDescent="0.25">
      <c r="A2237" s="140">
        <v>599603</v>
      </c>
      <c r="B2237" t="s">
        <v>5226</v>
      </c>
      <c r="C2237">
        <v>8105</v>
      </c>
      <c r="D2237" t="s">
        <v>5338</v>
      </c>
      <c r="E2237" t="s">
        <v>5435</v>
      </c>
      <c r="F2237" t="s">
        <v>5436</v>
      </c>
    </row>
    <row r="2238" spans="1:6" hidden="1" x14ac:dyDescent="0.25">
      <c r="A2238" s="140">
        <v>597554</v>
      </c>
      <c r="B2238" t="s">
        <v>5226</v>
      </c>
      <c r="C2238">
        <v>8114</v>
      </c>
      <c r="D2238" t="s">
        <v>5223</v>
      </c>
      <c r="E2238" t="s">
        <v>5435</v>
      </c>
      <c r="F2238" t="s">
        <v>5436</v>
      </c>
    </row>
    <row r="2239" spans="1:6" hidden="1" x14ac:dyDescent="0.25">
      <c r="A2239" s="140">
        <v>597571</v>
      </c>
      <c r="B2239" t="s">
        <v>5227</v>
      </c>
      <c r="C2239">
        <v>8114</v>
      </c>
      <c r="D2239" t="s">
        <v>5223</v>
      </c>
      <c r="E2239" t="s">
        <v>5435</v>
      </c>
      <c r="F2239" t="s">
        <v>5436</v>
      </c>
    </row>
    <row r="2240" spans="1:6" hidden="1" x14ac:dyDescent="0.25">
      <c r="A2240" s="140">
        <v>507920</v>
      </c>
      <c r="B2240" t="s">
        <v>142</v>
      </c>
      <c r="C2240">
        <v>8117</v>
      </c>
      <c r="D2240" t="s">
        <v>101</v>
      </c>
      <c r="E2240" t="s">
        <v>5435</v>
      </c>
      <c r="F2240" t="s">
        <v>5436</v>
      </c>
    </row>
    <row r="2241" spans="1:6" hidden="1" x14ac:dyDescent="0.25">
      <c r="A2241" s="140">
        <v>597589</v>
      </c>
      <c r="B2241" t="s">
        <v>2620</v>
      </c>
      <c r="C2241">
        <v>8103</v>
      </c>
      <c r="D2241" t="s">
        <v>5208</v>
      </c>
      <c r="E2241" t="s">
        <v>5435</v>
      </c>
      <c r="F2241" t="s">
        <v>5436</v>
      </c>
    </row>
    <row r="2242" spans="1:6" hidden="1" x14ac:dyDescent="0.25">
      <c r="A2242" s="140">
        <v>599646</v>
      </c>
      <c r="B2242" t="s">
        <v>5356</v>
      </c>
      <c r="C2242">
        <v>8116</v>
      </c>
      <c r="D2242" t="s">
        <v>5362</v>
      </c>
      <c r="E2242" t="s">
        <v>5435</v>
      </c>
      <c r="F2242" t="s">
        <v>5436</v>
      </c>
    </row>
    <row r="2243" spans="1:6" hidden="1" x14ac:dyDescent="0.25">
      <c r="A2243" s="140">
        <v>598399</v>
      </c>
      <c r="B2243" t="s">
        <v>5268</v>
      </c>
      <c r="C2243">
        <v>8106</v>
      </c>
      <c r="D2243" t="s">
        <v>5248</v>
      </c>
      <c r="E2243" t="s">
        <v>5435</v>
      </c>
      <c r="F2243" t="s">
        <v>5436</v>
      </c>
    </row>
    <row r="2244" spans="1:6" hidden="1" x14ac:dyDescent="0.25">
      <c r="A2244" s="140">
        <v>507971</v>
      </c>
      <c r="B2244" t="s">
        <v>143</v>
      </c>
      <c r="C2244">
        <v>8109</v>
      </c>
      <c r="D2244" t="s">
        <v>119</v>
      </c>
      <c r="E2244" t="s">
        <v>5435</v>
      </c>
      <c r="F2244" t="s">
        <v>5436</v>
      </c>
    </row>
    <row r="2245" spans="1:6" hidden="1" x14ac:dyDescent="0.25">
      <c r="A2245" s="140">
        <v>551996</v>
      </c>
      <c r="B2245" t="s">
        <v>2113</v>
      </c>
      <c r="C2245">
        <v>8103</v>
      </c>
      <c r="D2245" t="s">
        <v>5208</v>
      </c>
      <c r="E2245" t="s">
        <v>5435</v>
      </c>
      <c r="F2245" t="s">
        <v>5436</v>
      </c>
    </row>
    <row r="2246" spans="1:6" hidden="1" x14ac:dyDescent="0.25">
      <c r="A2246" s="140">
        <v>597601</v>
      </c>
      <c r="B2246" t="s">
        <v>5228</v>
      </c>
      <c r="C2246">
        <v>8120</v>
      </c>
      <c r="D2246" t="s">
        <v>5236</v>
      </c>
      <c r="E2246" t="s">
        <v>5435</v>
      </c>
      <c r="F2246" t="s">
        <v>5436</v>
      </c>
    </row>
    <row r="2247" spans="1:6" hidden="1" x14ac:dyDescent="0.25">
      <c r="A2247" s="140">
        <v>551902</v>
      </c>
      <c r="B2247" t="s">
        <v>2108</v>
      </c>
      <c r="C2247">
        <v>8120</v>
      </c>
      <c r="D2247" t="s">
        <v>5236</v>
      </c>
      <c r="E2247" t="s">
        <v>5435</v>
      </c>
      <c r="F2247" t="s">
        <v>5436</v>
      </c>
    </row>
    <row r="2248" spans="1:6" hidden="1" x14ac:dyDescent="0.25">
      <c r="A2248" s="140">
        <v>552593</v>
      </c>
      <c r="B2248" t="s">
        <v>2163</v>
      </c>
      <c r="C2248">
        <v>8107</v>
      </c>
      <c r="D2248" t="s">
        <v>5256</v>
      </c>
      <c r="E2248" t="s">
        <v>5435</v>
      </c>
      <c r="F2248" t="s">
        <v>5436</v>
      </c>
    </row>
    <row r="2249" spans="1:6" hidden="1" x14ac:dyDescent="0.25">
      <c r="A2249" s="140">
        <v>568589</v>
      </c>
      <c r="B2249" t="s">
        <v>3253</v>
      </c>
      <c r="C2249">
        <v>8116</v>
      </c>
      <c r="D2249" t="s">
        <v>5362</v>
      </c>
      <c r="E2249" t="s">
        <v>5435</v>
      </c>
      <c r="F2249" t="s">
        <v>5436</v>
      </c>
    </row>
    <row r="2250" spans="1:6" hidden="1" x14ac:dyDescent="0.25">
      <c r="A2250" s="140">
        <v>508128</v>
      </c>
      <c r="B2250" t="s">
        <v>145</v>
      </c>
      <c r="C2250">
        <v>8109</v>
      </c>
      <c r="D2250" t="s">
        <v>119</v>
      </c>
      <c r="E2250" t="s">
        <v>5435</v>
      </c>
      <c r="F2250" t="s">
        <v>5436</v>
      </c>
    </row>
    <row r="2251" spans="1:6" hidden="1" x14ac:dyDescent="0.25">
      <c r="A2251" s="140">
        <v>508144</v>
      </c>
      <c r="B2251" t="s">
        <v>146</v>
      </c>
      <c r="C2251">
        <v>8122</v>
      </c>
      <c r="D2251" t="s">
        <v>181</v>
      </c>
      <c r="E2251" t="s">
        <v>5435</v>
      </c>
      <c r="F2251" t="s">
        <v>5436</v>
      </c>
    </row>
    <row r="2252" spans="1:6" hidden="1" x14ac:dyDescent="0.25">
      <c r="A2252" s="140">
        <v>597635</v>
      </c>
      <c r="B2252" t="s">
        <v>5229</v>
      </c>
      <c r="C2252">
        <v>8114</v>
      </c>
      <c r="D2252" t="s">
        <v>5223</v>
      </c>
      <c r="E2252" t="s">
        <v>5435</v>
      </c>
      <c r="F2252" t="s">
        <v>5436</v>
      </c>
    </row>
    <row r="2253" spans="1:6" hidden="1" x14ac:dyDescent="0.25">
      <c r="A2253" s="140">
        <v>512184</v>
      </c>
      <c r="B2253" t="s">
        <v>195</v>
      </c>
      <c r="C2253">
        <v>8107</v>
      </c>
      <c r="D2253" t="s">
        <v>5256</v>
      </c>
      <c r="E2253" t="s">
        <v>5435</v>
      </c>
      <c r="F2253" t="s">
        <v>5436</v>
      </c>
    </row>
    <row r="2254" spans="1:6" hidden="1" x14ac:dyDescent="0.25">
      <c r="A2254" s="140">
        <v>551724</v>
      </c>
      <c r="B2254" t="s">
        <v>2092</v>
      </c>
      <c r="C2254">
        <v>8103</v>
      </c>
      <c r="D2254" t="s">
        <v>5208</v>
      </c>
      <c r="E2254" t="s">
        <v>5435</v>
      </c>
      <c r="F2254" t="s">
        <v>5436</v>
      </c>
    </row>
    <row r="2255" spans="1:6" hidden="1" x14ac:dyDescent="0.25">
      <c r="A2255" s="140">
        <v>568279</v>
      </c>
      <c r="B2255" t="s">
        <v>3227</v>
      </c>
      <c r="C2255">
        <v>8117</v>
      </c>
      <c r="D2255" t="s">
        <v>101</v>
      </c>
      <c r="E2255" t="s">
        <v>5435</v>
      </c>
      <c r="F2255" t="s">
        <v>5436</v>
      </c>
    </row>
    <row r="2256" spans="1:6" hidden="1" x14ac:dyDescent="0.25">
      <c r="A2256" s="140">
        <v>507547</v>
      </c>
      <c r="B2256" t="s">
        <v>132</v>
      </c>
      <c r="C2256">
        <v>8110</v>
      </c>
      <c r="D2256" t="s">
        <v>5261</v>
      </c>
      <c r="E2256" t="s">
        <v>5435</v>
      </c>
      <c r="F2256" t="s">
        <v>5436</v>
      </c>
    </row>
    <row r="2257" spans="1:6" hidden="1" x14ac:dyDescent="0.25">
      <c r="A2257" s="140">
        <v>569526</v>
      </c>
      <c r="B2257" t="s">
        <v>3329</v>
      </c>
      <c r="C2257">
        <v>8103</v>
      </c>
      <c r="D2257" t="s">
        <v>5208</v>
      </c>
      <c r="E2257" t="s">
        <v>5435</v>
      </c>
      <c r="F2257" t="s">
        <v>5436</v>
      </c>
    </row>
    <row r="2258" spans="1:6" hidden="1" x14ac:dyDescent="0.25">
      <c r="A2258" s="140">
        <v>553042</v>
      </c>
      <c r="B2258" t="s">
        <v>2203</v>
      </c>
      <c r="C2258">
        <v>8117</v>
      </c>
      <c r="D2258" t="s">
        <v>101</v>
      </c>
      <c r="E2258" t="s">
        <v>5435</v>
      </c>
      <c r="F2258" t="s">
        <v>5436</v>
      </c>
    </row>
    <row r="2259" spans="1:6" hidden="1" x14ac:dyDescent="0.25">
      <c r="A2259" s="140">
        <v>508373</v>
      </c>
      <c r="B2259" t="s">
        <v>149</v>
      </c>
      <c r="C2259">
        <v>8117</v>
      </c>
      <c r="D2259" t="s">
        <v>101</v>
      </c>
      <c r="E2259" t="s">
        <v>5435</v>
      </c>
      <c r="F2259" t="s">
        <v>5436</v>
      </c>
    </row>
    <row r="2260" spans="1:6" hidden="1" x14ac:dyDescent="0.25">
      <c r="A2260" s="140">
        <v>569097</v>
      </c>
      <c r="B2260" t="s">
        <v>3294</v>
      </c>
      <c r="C2260">
        <v>8122</v>
      </c>
      <c r="D2260" t="s">
        <v>181</v>
      </c>
      <c r="E2260" t="s">
        <v>5435</v>
      </c>
      <c r="F2260" t="s">
        <v>5436</v>
      </c>
    </row>
    <row r="2261" spans="1:6" hidden="1" x14ac:dyDescent="0.25">
      <c r="A2261" s="140">
        <v>598445</v>
      </c>
      <c r="B2261" t="s">
        <v>5273</v>
      </c>
      <c r="C2261">
        <v>8106</v>
      </c>
      <c r="D2261" t="s">
        <v>5248</v>
      </c>
      <c r="E2261" t="s">
        <v>5435</v>
      </c>
      <c r="F2261" t="s">
        <v>5436</v>
      </c>
    </row>
    <row r="2262" spans="1:6" hidden="1" x14ac:dyDescent="0.25">
      <c r="A2262" s="140">
        <v>551732</v>
      </c>
      <c r="B2262" t="s">
        <v>2093</v>
      </c>
      <c r="C2262">
        <v>8103</v>
      </c>
      <c r="D2262" t="s">
        <v>5208</v>
      </c>
      <c r="E2262" t="s">
        <v>5435</v>
      </c>
      <c r="F2262" t="s">
        <v>5436</v>
      </c>
    </row>
    <row r="2263" spans="1:6" hidden="1" x14ac:dyDescent="0.25">
      <c r="A2263" s="140">
        <v>599689</v>
      </c>
      <c r="B2263" t="s">
        <v>5360</v>
      </c>
      <c r="C2263">
        <v>8115</v>
      </c>
      <c r="D2263" t="s">
        <v>5328</v>
      </c>
      <c r="E2263" t="s">
        <v>5435</v>
      </c>
      <c r="F2263" t="s">
        <v>5436</v>
      </c>
    </row>
    <row r="2264" spans="1:6" hidden="1" x14ac:dyDescent="0.25">
      <c r="A2264" s="140">
        <v>598453</v>
      </c>
      <c r="B2264" t="s">
        <v>5274</v>
      </c>
      <c r="C2264">
        <v>8110</v>
      </c>
      <c r="D2264" t="s">
        <v>5261</v>
      </c>
      <c r="E2264" t="s">
        <v>5435</v>
      </c>
      <c r="F2264" t="s">
        <v>5436</v>
      </c>
    </row>
    <row r="2265" spans="1:6" hidden="1" x14ac:dyDescent="0.25">
      <c r="A2265" s="140">
        <v>568686</v>
      </c>
      <c r="B2265" t="s">
        <v>3260</v>
      </c>
      <c r="C2265">
        <v>8112</v>
      </c>
      <c r="D2265" t="s">
        <v>5354</v>
      </c>
      <c r="E2265" t="s">
        <v>5435</v>
      </c>
      <c r="F2265" t="s">
        <v>5436</v>
      </c>
    </row>
    <row r="2266" spans="1:6" hidden="1" x14ac:dyDescent="0.25">
      <c r="A2266" s="140">
        <v>554014</v>
      </c>
      <c r="B2266" t="s">
        <v>2294</v>
      </c>
      <c r="C2266">
        <v>8110</v>
      </c>
      <c r="D2266" t="s">
        <v>5261</v>
      </c>
      <c r="E2266" t="s">
        <v>5435</v>
      </c>
      <c r="F2266" t="s">
        <v>5436</v>
      </c>
    </row>
    <row r="2267" spans="1:6" hidden="1" x14ac:dyDescent="0.25">
      <c r="A2267" s="140">
        <v>553158</v>
      </c>
      <c r="B2267" t="s">
        <v>2214</v>
      </c>
      <c r="C2267">
        <v>8117</v>
      </c>
      <c r="D2267" t="s">
        <v>101</v>
      </c>
      <c r="E2267" t="s">
        <v>5435</v>
      </c>
      <c r="F2267" t="s">
        <v>5436</v>
      </c>
    </row>
    <row r="2268" spans="1:6" hidden="1" x14ac:dyDescent="0.25">
      <c r="A2268" s="140">
        <v>552526</v>
      </c>
      <c r="B2268" t="s">
        <v>2158</v>
      </c>
      <c r="C2268">
        <v>8106</v>
      </c>
      <c r="D2268" t="s">
        <v>5248</v>
      </c>
      <c r="E2268" t="s">
        <v>5435</v>
      </c>
      <c r="F2268" t="s">
        <v>5436</v>
      </c>
    </row>
    <row r="2269" spans="1:6" hidden="1" x14ac:dyDescent="0.25">
      <c r="A2269" s="140">
        <v>552518</v>
      </c>
      <c r="B2269" t="s">
        <v>2157</v>
      </c>
      <c r="C2269">
        <v>8106</v>
      </c>
      <c r="D2269" t="s">
        <v>5248</v>
      </c>
      <c r="E2269" t="s">
        <v>5435</v>
      </c>
      <c r="F2269" t="s">
        <v>5436</v>
      </c>
    </row>
    <row r="2270" spans="1:6" hidden="1" x14ac:dyDescent="0.25">
      <c r="A2270" s="140">
        <v>546950</v>
      </c>
      <c r="B2270" t="s">
        <v>1740</v>
      </c>
      <c r="C2270">
        <v>8103</v>
      </c>
      <c r="D2270" t="s">
        <v>5208</v>
      </c>
      <c r="E2270" t="s">
        <v>5435</v>
      </c>
      <c r="F2270" t="s">
        <v>5436</v>
      </c>
    </row>
    <row r="2271" spans="1:6" hidden="1" x14ac:dyDescent="0.25">
      <c r="A2271" s="140">
        <v>569551</v>
      </c>
      <c r="B2271" t="s">
        <v>3332</v>
      </c>
      <c r="C2271">
        <v>8103</v>
      </c>
      <c r="D2271" t="s">
        <v>5208</v>
      </c>
      <c r="E2271" t="s">
        <v>5435</v>
      </c>
      <c r="F2271" t="s">
        <v>5436</v>
      </c>
    </row>
    <row r="2272" spans="1:6" hidden="1" x14ac:dyDescent="0.25">
      <c r="A2272" s="140">
        <v>512893</v>
      </c>
      <c r="B2272" t="s">
        <v>206</v>
      </c>
      <c r="C2272">
        <v>8122</v>
      </c>
      <c r="D2272" t="s">
        <v>181</v>
      </c>
      <c r="E2272" t="s">
        <v>5435</v>
      </c>
      <c r="F2272" t="s">
        <v>5436</v>
      </c>
    </row>
    <row r="2273" spans="1:6" hidden="1" x14ac:dyDescent="0.25">
      <c r="A2273" s="140">
        <v>555274</v>
      </c>
      <c r="B2273" t="s">
        <v>2373</v>
      </c>
      <c r="C2273">
        <v>8117</v>
      </c>
      <c r="D2273" t="s">
        <v>101</v>
      </c>
      <c r="E2273" t="s">
        <v>5435</v>
      </c>
      <c r="F2273" t="s">
        <v>5436</v>
      </c>
    </row>
    <row r="2274" spans="1:6" hidden="1" x14ac:dyDescent="0.25">
      <c r="A2274" s="140">
        <v>599191</v>
      </c>
      <c r="B2274" t="s">
        <v>5328</v>
      </c>
      <c r="C2274">
        <v>8115</v>
      </c>
      <c r="D2274" t="s">
        <v>5328</v>
      </c>
      <c r="E2274" t="s">
        <v>5435</v>
      </c>
      <c r="F2274" t="s">
        <v>5436</v>
      </c>
    </row>
    <row r="2275" spans="1:6" hidden="1" x14ac:dyDescent="0.25">
      <c r="A2275" s="140">
        <v>507091</v>
      </c>
      <c r="B2275" t="s">
        <v>120</v>
      </c>
      <c r="C2275">
        <v>8121</v>
      </c>
      <c r="D2275" t="s">
        <v>5302</v>
      </c>
      <c r="E2275" t="s">
        <v>5435</v>
      </c>
      <c r="F2275" t="s">
        <v>5436</v>
      </c>
    </row>
    <row r="2276" spans="1:6" hidden="1" x14ac:dyDescent="0.25">
      <c r="A2276" s="140">
        <v>569577</v>
      </c>
      <c r="B2276" t="s">
        <v>3334</v>
      </c>
      <c r="C2276">
        <v>8103</v>
      </c>
      <c r="D2276" t="s">
        <v>5208</v>
      </c>
      <c r="E2276" t="s">
        <v>5435</v>
      </c>
      <c r="F2276" t="s">
        <v>5436</v>
      </c>
    </row>
    <row r="2277" spans="1:6" hidden="1" x14ac:dyDescent="0.25">
      <c r="A2277" s="140">
        <v>599701</v>
      </c>
      <c r="B2277" t="s">
        <v>5362</v>
      </c>
      <c r="C2277">
        <v>8116</v>
      </c>
      <c r="D2277" t="s">
        <v>5362</v>
      </c>
      <c r="E2277" t="s">
        <v>5435</v>
      </c>
      <c r="F2277" t="s">
        <v>5436</v>
      </c>
    </row>
    <row r="2278" spans="1:6" hidden="1" x14ac:dyDescent="0.25">
      <c r="A2278" s="140">
        <v>554049</v>
      </c>
      <c r="B2278" t="s">
        <v>2135</v>
      </c>
      <c r="C2278">
        <v>8119</v>
      </c>
      <c r="D2278" t="s">
        <v>2344</v>
      </c>
      <c r="E2278" t="s">
        <v>5435</v>
      </c>
      <c r="F2278" t="s">
        <v>5436</v>
      </c>
    </row>
    <row r="2279" spans="1:6" hidden="1" x14ac:dyDescent="0.25">
      <c r="A2279" s="140">
        <v>509574</v>
      </c>
      <c r="B2279" t="s">
        <v>159</v>
      </c>
      <c r="C2279">
        <v>8117</v>
      </c>
      <c r="D2279" t="s">
        <v>101</v>
      </c>
      <c r="E2279" t="s">
        <v>5435</v>
      </c>
      <c r="F2279" t="s">
        <v>5436</v>
      </c>
    </row>
    <row r="2280" spans="1:6" hidden="1" x14ac:dyDescent="0.25">
      <c r="A2280" s="140">
        <v>505927</v>
      </c>
      <c r="B2280" t="s">
        <v>101</v>
      </c>
      <c r="C2280">
        <v>8117</v>
      </c>
      <c r="D2280" t="s">
        <v>101</v>
      </c>
      <c r="E2280" t="s">
        <v>5435</v>
      </c>
      <c r="F2280" t="s">
        <v>5436</v>
      </c>
    </row>
    <row r="2281" spans="1:6" hidden="1" x14ac:dyDescent="0.25">
      <c r="A2281" s="140">
        <v>599069</v>
      </c>
      <c r="B2281" t="s">
        <v>5318</v>
      </c>
      <c r="C2281">
        <v>8118</v>
      </c>
      <c r="D2281" t="s">
        <v>5318</v>
      </c>
      <c r="E2281" t="s">
        <v>5435</v>
      </c>
      <c r="F2281" t="s">
        <v>5436</v>
      </c>
    </row>
    <row r="2282" spans="1:6" hidden="1" x14ac:dyDescent="0.25">
      <c r="A2282" s="140">
        <v>597716</v>
      </c>
      <c r="B2282" t="s">
        <v>5232</v>
      </c>
      <c r="C2282">
        <v>8114</v>
      </c>
      <c r="D2282" t="s">
        <v>5223</v>
      </c>
      <c r="E2282" t="s">
        <v>5435</v>
      </c>
      <c r="F2282" t="s">
        <v>5436</v>
      </c>
    </row>
    <row r="2283" spans="1:6" hidden="1" x14ac:dyDescent="0.25">
      <c r="A2283" s="140">
        <v>554821</v>
      </c>
      <c r="B2283" t="s">
        <v>2344</v>
      </c>
      <c r="C2283">
        <v>8119</v>
      </c>
      <c r="D2283" t="s">
        <v>2344</v>
      </c>
      <c r="E2283" t="s">
        <v>5435</v>
      </c>
      <c r="F2283" t="s">
        <v>5436</v>
      </c>
    </row>
    <row r="2284" spans="1:6" hidden="1" x14ac:dyDescent="0.25">
      <c r="A2284" s="140">
        <v>598542</v>
      </c>
      <c r="B2284" t="s">
        <v>5280</v>
      </c>
      <c r="C2284">
        <v>8107</v>
      </c>
      <c r="D2284" t="s">
        <v>5256</v>
      </c>
      <c r="E2284" t="s">
        <v>5435</v>
      </c>
      <c r="F2284" t="s">
        <v>5436</v>
      </c>
    </row>
    <row r="2285" spans="1:6" hidden="1" x14ac:dyDescent="0.25">
      <c r="A2285" s="140">
        <v>509612</v>
      </c>
      <c r="B2285" t="s">
        <v>160</v>
      </c>
      <c r="C2285">
        <v>8117</v>
      </c>
      <c r="D2285" t="s">
        <v>101</v>
      </c>
      <c r="E2285" t="s">
        <v>5435</v>
      </c>
      <c r="F2285" t="s">
        <v>5436</v>
      </c>
    </row>
    <row r="2286" spans="1:6" hidden="1" x14ac:dyDescent="0.25">
      <c r="A2286" s="140">
        <v>598551</v>
      </c>
      <c r="B2286" t="s">
        <v>5281</v>
      </c>
      <c r="C2286">
        <v>8106</v>
      </c>
      <c r="D2286" t="s">
        <v>5248</v>
      </c>
      <c r="E2286" t="s">
        <v>5435</v>
      </c>
      <c r="F2286" t="s">
        <v>5436</v>
      </c>
    </row>
    <row r="2287" spans="1:6" hidden="1" x14ac:dyDescent="0.25">
      <c r="A2287" s="140">
        <v>598569</v>
      </c>
      <c r="B2287" t="s">
        <v>5282</v>
      </c>
      <c r="C2287">
        <v>8106</v>
      </c>
      <c r="D2287" t="s">
        <v>5248</v>
      </c>
      <c r="E2287" t="s">
        <v>5435</v>
      </c>
      <c r="F2287" t="s">
        <v>5436</v>
      </c>
    </row>
    <row r="2288" spans="1:6" hidden="1" x14ac:dyDescent="0.25">
      <c r="A2288" s="140">
        <v>552500</v>
      </c>
      <c r="B2288" t="s">
        <v>2156</v>
      </c>
      <c r="C2288">
        <v>8106</v>
      </c>
      <c r="D2288" t="s">
        <v>5248</v>
      </c>
      <c r="E2288" t="s">
        <v>5435</v>
      </c>
      <c r="F2288" t="s">
        <v>5436</v>
      </c>
    </row>
    <row r="2289" spans="1:6" hidden="1" x14ac:dyDescent="0.25">
      <c r="A2289" s="140">
        <v>551848</v>
      </c>
      <c r="B2289" t="s">
        <v>1365</v>
      </c>
      <c r="C2289">
        <v>8114</v>
      </c>
      <c r="D2289" t="s">
        <v>5223</v>
      </c>
      <c r="E2289" t="s">
        <v>5435</v>
      </c>
      <c r="F2289" t="s">
        <v>5436</v>
      </c>
    </row>
    <row r="2290" spans="1:6" hidden="1" x14ac:dyDescent="0.25">
      <c r="A2290" s="140">
        <v>599077</v>
      </c>
      <c r="B2290" t="s">
        <v>5319</v>
      </c>
      <c r="C2290">
        <v>8111</v>
      </c>
      <c r="D2290" t="s">
        <v>5309</v>
      </c>
      <c r="E2290" t="s">
        <v>5435</v>
      </c>
      <c r="F2290" t="s">
        <v>5436</v>
      </c>
    </row>
    <row r="2291" spans="1:6" hidden="1" x14ac:dyDescent="0.25">
      <c r="A2291" s="140">
        <v>599743</v>
      </c>
      <c r="B2291" t="s">
        <v>5320</v>
      </c>
      <c r="C2291">
        <v>8112</v>
      </c>
      <c r="D2291" t="s">
        <v>5354</v>
      </c>
      <c r="E2291" t="s">
        <v>5435</v>
      </c>
      <c r="F2291" t="s">
        <v>5436</v>
      </c>
    </row>
    <row r="2292" spans="1:6" hidden="1" x14ac:dyDescent="0.25">
      <c r="A2292" s="140">
        <v>599085</v>
      </c>
      <c r="B2292" t="s">
        <v>5320</v>
      </c>
      <c r="C2292">
        <v>8118</v>
      </c>
      <c r="D2292" t="s">
        <v>5318</v>
      </c>
      <c r="E2292" t="s">
        <v>5435</v>
      </c>
      <c r="F2292" t="s">
        <v>5436</v>
      </c>
    </row>
    <row r="2293" spans="1:6" hidden="1" x14ac:dyDescent="0.25">
      <c r="A2293" s="140">
        <v>557226</v>
      </c>
      <c r="B2293" t="s">
        <v>1334</v>
      </c>
      <c r="C2293">
        <v>8110</v>
      </c>
      <c r="D2293" t="s">
        <v>5261</v>
      </c>
      <c r="E2293" t="s">
        <v>5435</v>
      </c>
      <c r="F2293" t="s">
        <v>5436</v>
      </c>
    </row>
    <row r="2294" spans="1:6" hidden="1" x14ac:dyDescent="0.25">
      <c r="A2294" s="140">
        <v>512028</v>
      </c>
      <c r="B2294" t="s">
        <v>193</v>
      </c>
      <c r="C2294">
        <v>8110</v>
      </c>
      <c r="D2294" t="s">
        <v>5261</v>
      </c>
      <c r="E2294" t="s">
        <v>5435</v>
      </c>
      <c r="F2294" t="s">
        <v>5436</v>
      </c>
    </row>
    <row r="2295" spans="1:6" hidden="1" x14ac:dyDescent="0.25">
      <c r="A2295" s="140">
        <v>509647</v>
      </c>
      <c r="B2295" t="s">
        <v>162</v>
      </c>
      <c r="C2295">
        <v>8109</v>
      </c>
      <c r="D2295" t="s">
        <v>119</v>
      </c>
      <c r="E2295" t="s">
        <v>5435</v>
      </c>
      <c r="F2295" t="s">
        <v>5436</v>
      </c>
    </row>
    <row r="2296" spans="1:6" hidden="1" x14ac:dyDescent="0.25">
      <c r="A2296" s="140">
        <v>568813</v>
      </c>
      <c r="B2296" t="s">
        <v>3272</v>
      </c>
      <c r="C2296">
        <v>8106</v>
      </c>
      <c r="D2296" t="s">
        <v>5248</v>
      </c>
      <c r="E2296" t="s">
        <v>5435</v>
      </c>
      <c r="F2296" t="s">
        <v>5436</v>
      </c>
    </row>
    <row r="2297" spans="1:6" hidden="1" x14ac:dyDescent="0.25">
      <c r="A2297" s="140">
        <v>507181</v>
      </c>
      <c r="B2297" t="s">
        <v>123</v>
      </c>
      <c r="C2297">
        <v>8107</v>
      </c>
      <c r="D2297" t="s">
        <v>5256</v>
      </c>
      <c r="E2297" t="s">
        <v>5435</v>
      </c>
      <c r="F2297" t="s">
        <v>5436</v>
      </c>
    </row>
    <row r="2298" spans="1:6" hidden="1" x14ac:dyDescent="0.25">
      <c r="A2298" s="140">
        <v>599808</v>
      </c>
      <c r="B2298" t="s">
        <v>5368</v>
      </c>
      <c r="C2298">
        <v>8112</v>
      </c>
      <c r="D2298" t="s">
        <v>5354</v>
      </c>
      <c r="E2298" t="s">
        <v>5435</v>
      </c>
      <c r="F2298" t="s">
        <v>5436</v>
      </c>
    </row>
    <row r="2299" spans="1:6" hidden="1" x14ac:dyDescent="0.25">
      <c r="A2299" s="140">
        <v>552577</v>
      </c>
      <c r="B2299" t="s">
        <v>2162</v>
      </c>
      <c r="C2299">
        <v>8107</v>
      </c>
      <c r="D2299" t="s">
        <v>5256</v>
      </c>
      <c r="E2299" t="s">
        <v>5435</v>
      </c>
      <c r="F2299" t="s">
        <v>5436</v>
      </c>
    </row>
    <row r="2300" spans="1:6" hidden="1" x14ac:dyDescent="0.25">
      <c r="A2300" s="140">
        <v>509736</v>
      </c>
      <c r="B2300" t="s">
        <v>163</v>
      </c>
      <c r="C2300">
        <v>8117</v>
      </c>
      <c r="D2300" t="s">
        <v>101</v>
      </c>
      <c r="E2300" t="s">
        <v>5435</v>
      </c>
      <c r="F2300" t="s">
        <v>5436</v>
      </c>
    </row>
    <row r="2301" spans="1:6" hidden="1" x14ac:dyDescent="0.25">
      <c r="A2301" s="140">
        <v>568775</v>
      </c>
      <c r="B2301" t="s">
        <v>3268</v>
      </c>
      <c r="C2301">
        <v>8101</v>
      </c>
      <c r="D2301" t="s">
        <v>5333</v>
      </c>
      <c r="E2301" t="s">
        <v>5435</v>
      </c>
      <c r="F2301" t="s">
        <v>5436</v>
      </c>
    </row>
    <row r="2302" spans="1:6" hidden="1" x14ac:dyDescent="0.25">
      <c r="A2302" s="140">
        <v>568317</v>
      </c>
      <c r="B2302" t="s">
        <v>1968</v>
      </c>
      <c r="C2302">
        <v>8122</v>
      </c>
      <c r="D2302" t="s">
        <v>181</v>
      </c>
      <c r="E2302" t="s">
        <v>5435</v>
      </c>
      <c r="F2302" t="s">
        <v>5436</v>
      </c>
    </row>
    <row r="2303" spans="1:6" hidden="1" x14ac:dyDescent="0.25">
      <c r="A2303" s="140">
        <v>509841</v>
      </c>
      <c r="B2303" t="s">
        <v>165</v>
      </c>
      <c r="C2303">
        <v>8117</v>
      </c>
      <c r="D2303" t="s">
        <v>101</v>
      </c>
      <c r="E2303" t="s">
        <v>5435</v>
      </c>
      <c r="F2303" t="s">
        <v>5436</v>
      </c>
    </row>
    <row r="2304" spans="1:6" hidden="1" x14ac:dyDescent="0.25">
      <c r="A2304" s="140">
        <v>549665</v>
      </c>
      <c r="B2304" t="s">
        <v>1947</v>
      </c>
      <c r="C2304">
        <v>8106</v>
      </c>
      <c r="D2304" t="s">
        <v>5248</v>
      </c>
      <c r="E2304" t="s">
        <v>5435</v>
      </c>
      <c r="F2304" t="s">
        <v>5436</v>
      </c>
    </row>
    <row r="2305" spans="1:6" hidden="1" x14ac:dyDescent="0.25">
      <c r="A2305" s="140">
        <v>597724</v>
      </c>
      <c r="B2305" t="s">
        <v>5233</v>
      </c>
      <c r="C2305">
        <v>8103</v>
      </c>
      <c r="D2305" t="s">
        <v>5208</v>
      </c>
      <c r="E2305" t="s">
        <v>5435</v>
      </c>
      <c r="F2305" t="s">
        <v>5436</v>
      </c>
    </row>
    <row r="2306" spans="1:6" hidden="1" x14ac:dyDescent="0.25">
      <c r="A2306" s="140">
        <v>568376</v>
      </c>
      <c r="B2306" t="s">
        <v>3235</v>
      </c>
      <c r="C2306">
        <v>8113</v>
      </c>
      <c r="D2306" t="s">
        <v>133</v>
      </c>
      <c r="E2306" t="s">
        <v>5435</v>
      </c>
      <c r="F2306" t="s">
        <v>5436</v>
      </c>
    </row>
    <row r="2307" spans="1:6" hidden="1" x14ac:dyDescent="0.25">
      <c r="A2307" s="140">
        <v>556971</v>
      </c>
      <c r="B2307" t="s">
        <v>2435</v>
      </c>
      <c r="C2307">
        <v>8121</v>
      </c>
      <c r="D2307" t="s">
        <v>5302</v>
      </c>
      <c r="E2307" t="s">
        <v>5435</v>
      </c>
      <c r="F2307" t="s">
        <v>5436</v>
      </c>
    </row>
    <row r="2308" spans="1:6" hidden="1" x14ac:dyDescent="0.25">
      <c r="A2308" s="140">
        <v>597741</v>
      </c>
      <c r="B2308" t="s">
        <v>5234</v>
      </c>
      <c r="C2308">
        <v>8103</v>
      </c>
      <c r="D2308" t="s">
        <v>5208</v>
      </c>
      <c r="E2308" t="s">
        <v>5435</v>
      </c>
      <c r="F2308" t="s">
        <v>5436</v>
      </c>
    </row>
    <row r="2309" spans="1:6" hidden="1" x14ac:dyDescent="0.25">
      <c r="A2309" s="140">
        <v>551945</v>
      </c>
      <c r="B2309" t="s">
        <v>2110</v>
      </c>
      <c r="C2309">
        <v>8103</v>
      </c>
      <c r="D2309" t="s">
        <v>5208</v>
      </c>
      <c r="E2309" t="s">
        <v>5435</v>
      </c>
      <c r="F2309" t="s">
        <v>5436</v>
      </c>
    </row>
    <row r="2310" spans="1:6" hidden="1" x14ac:dyDescent="0.25">
      <c r="A2310" s="140">
        <v>597775</v>
      </c>
      <c r="B2310" t="s">
        <v>5235</v>
      </c>
      <c r="C2310">
        <v>8114</v>
      </c>
      <c r="D2310" t="s">
        <v>5223</v>
      </c>
      <c r="E2310" t="s">
        <v>5435</v>
      </c>
      <c r="F2310" t="s">
        <v>5436</v>
      </c>
    </row>
    <row r="2311" spans="1:6" hidden="1" x14ac:dyDescent="0.25">
      <c r="A2311" s="140">
        <v>568554</v>
      </c>
      <c r="B2311" t="s">
        <v>3250</v>
      </c>
      <c r="C2311">
        <v>8115</v>
      </c>
      <c r="D2311" t="s">
        <v>5328</v>
      </c>
      <c r="E2311" t="s">
        <v>5435</v>
      </c>
      <c r="F2311" t="s">
        <v>5436</v>
      </c>
    </row>
    <row r="2312" spans="1:6" hidden="1" x14ac:dyDescent="0.25">
      <c r="A2312" s="140">
        <v>599107</v>
      </c>
      <c r="B2312" t="s">
        <v>5321</v>
      </c>
      <c r="C2312">
        <v>8102</v>
      </c>
      <c r="D2312" t="s">
        <v>5317</v>
      </c>
      <c r="E2312" t="s">
        <v>5435</v>
      </c>
      <c r="F2312" t="s">
        <v>5436</v>
      </c>
    </row>
    <row r="2313" spans="1:6" hidden="1" x14ac:dyDescent="0.25">
      <c r="A2313" s="140">
        <v>597783</v>
      </c>
      <c r="B2313" t="s">
        <v>5236</v>
      </c>
      <c r="C2313">
        <v>8120</v>
      </c>
      <c r="D2313" t="s">
        <v>5236</v>
      </c>
      <c r="E2313" t="s">
        <v>5435</v>
      </c>
      <c r="F2313" t="s">
        <v>5436</v>
      </c>
    </row>
    <row r="2314" spans="1:6" hidden="1" x14ac:dyDescent="0.25">
      <c r="A2314" s="140">
        <v>597791</v>
      </c>
      <c r="B2314" t="s">
        <v>5237</v>
      </c>
      <c r="C2314">
        <v>8120</v>
      </c>
      <c r="D2314" t="s">
        <v>5236</v>
      </c>
      <c r="E2314" t="s">
        <v>5435</v>
      </c>
      <c r="F2314" t="s">
        <v>5436</v>
      </c>
    </row>
    <row r="2315" spans="1:6" hidden="1" x14ac:dyDescent="0.25">
      <c r="A2315" s="140">
        <v>552640</v>
      </c>
      <c r="B2315" t="s">
        <v>2168</v>
      </c>
      <c r="C2315">
        <v>8121</v>
      </c>
      <c r="D2315" t="s">
        <v>5302</v>
      </c>
      <c r="E2315" t="s">
        <v>5435</v>
      </c>
      <c r="F2315" t="s">
        <v>5436</v>
      </c>
    </row>
    <row r="2316" spans="1:6" hidden="1" x14ac:dyDescent="0.25">
      <c r="A2316" s="140">
        <v>568830</v>
      </c>
      <c r="B2316" t="s">
        <v>3273</v>
      </c>
      <c r="C2316">
        <v>8106</v>
      </c>
      <c r="D2316" t="s">
        <v>5248</v>
      </c>
      <c r="E2316" t="s">
        <v>5435</v>
      </c>
      <c r="F2316" t="s">
        <v>5436</v>
      </c>
    </row>
    <row r="2317" spans="1:6" hidden="1" x14ac:dyDescent="0.25">
      <c r="A2317" s="140">
        <v>598674</v>
      </c>
      <c r="B2317" t="s">
        <v>1335</v>
      </c>
      <c r="C2317">
        <v>8106</v>
      </c>
      <c r="D2317" t="s">
        <v>5248</v>
      </c>
      <c r="E2317" t="s">
        <v>5435</v>
      </c>
      <c r="F2317" t="s">
        <v>5436</v>
      </c>
    </row>
    <row r="2318" spans="1:6" hidden="1" x14ac:dyDescent="0.25">
      <c r="A2318" s="140">
        <v>599832</v>
      </c>
      <c r="B2318" t="s">
        <v>5369</v>
      </c>
      <c r="C2318">
        <v>8115</v>
      </c>
      <c r="D2318" t="s">
        <v>5328</v>
      </c>
      <c r="E2318" t="s">
        <v>5435</v>
      </c>
      <c r="F2318" t="s">
        <v>5436</v>
      </c>
    </row>
    <row r="2319" spans="1:6" hidden="1" x14ac:dyDescent="0.25">
      <c r="A2319" s="140">
        <v>568716</v>
      </c>
      <c r="B2319" t="s">
        <v>3263</v>
      </c>
      <c r="C2319">
        <v>8112</v>
      </c>
      <c r="D2319" t="s">
        <v>5354</v>
      </c>
      <c r="E2319" t="s">
        <v>5435</v>
      </c>
      <c r="F2319" t="s">
        <v>5436</v>
      </c>
    </row>
    <row r="2320" spans="1:6" hidden="1" x14ac:dyDescent="0.25">
      <c r="A2320" s="140">
        <v>510131</v>
      </c>
      <c r="B2320" t="s">
        <v>167</v>
      </c>
      <c r="C2320">
        <v>8117</v>
      </c>
      <c r="D2320" t="s">
        <v>101</v>
      </c>
      <c r="E2320" t="s">
        <v>5435</v>
      </c>
      <c r="F2320" t="s">
        <v>5436</v>
      </c>
    </row>
    <row r="2321" spans="1:6" hidden="1" x14ac:dyDescent="0.25">
      <c r="A2321" s="140">
        <v>568406</v>
      </c>
      <c r="B2321" t="s">
        <v>642</v>
      </c>
      <c r="C2321">
        <v>8101</v>
      </c>
      <c r="D2321" t="s">
        <v>5333</v>
      </c>
      <c r="E2321" t="s">
        <v>5435</v>
      </c>
      <c r="F2321" t="s">
        <v>5436</v>
      </c>
    </row>
    <row r="2322" spans="1:6" hidden="1" x14ac:dyDescent="0.25">
      <c r="A2322" s="140">
        <v>510289</v>
      </c>
      <c r="B2322" t="s">
        <v>168</v>
      </c>
      <c r="C2322">
        <v>8117</v>
      </c>
      <c r="D2322" t="s">
        <v>101</v>
      </c>
      <c r="E2322" t="s">
        <v>5435</v>
      </c>
      <c r="F2322" t="s">
        <v>5436</v>
      </c>
    </row>
    <row r="2323" spans="1:6" hidden="1" x14ac:dyDescent="0.25">
      <c r="A2323" s="140">
        <v>551881</v>
      </c>
      <c r="B2323" t="s">
        <v>2106</v>
      </c>
      <c r="C2323">
        <v>8114</v>
      </c>
      <c r="D2323" t="s">
        <v>5223</v>
      </c>
      <c r="E2323" t="s">
        <v>5435</v>
      </c>
      <c r="F2323" t="s">
        <v>5436</v>
      </c>
    </row>
    <row r="2324" spans="1:6" hidden="1" x14ac:dyDescent="0.25">
      <c r="A2324" s="140">
        <v>597813</v>
      </c>
      <c r="B2324" t="s">
        <v>5238</v>
      </c>
      <c r="C2324">
        <v>8114</v>
      </c>
      <c r="D2324" t="s">
        <v>5223</v>
      </c>
      <c r="E2324" t="s">
        <v>5435</v>
      </c>
      <c r="F2324" t="s">
        <v>5436</v>
      </c>
    </row>
    <row r="2325" spans="1:6" hidden="1" x14ac:dyDescent="0.25">
      <c r="A2325" s="140">
        <v>510297</v>
      </c>
      <c r="B2325" t="s">
        <v>169</v>
      </c>
      <c r="C2325">
        <v>8117</v>
      </c>
      <c r="D2325" t="s">
        <v>101</v>
      </c>
      <c r="E2325" t="s">
        <v>5435</v>
      </c>
      <c r="F2325" t="s">
        <v>5436</v>
      </c>
    </row>
    <row r="2326" spans="1:6" hidden="1" x14ac:dyDescent="0.25">
      <c r="A2326" s="140">
        <v>552658</v>
      </c>
      <c r="B2326" t="s">
        <v>998</v>
      </c>
      <c r="C2326">
        <v>8121</v>
      </c>
      <c r="D2326" t="s">
        <v>5302</v>
      </c>
      <c r="E2326" t="s">
        <v>5435</v>
      </c>
      <c r="F2326" t="s">
        <v>5436</v>
      </c>
    </row>
    <row r="2327" spans="1:6" hidden="1" x14ac:dyDescent="0.25">
      <c r="A2327" s="140">
        <v>568791</v>
      </c>
      <c r="B2327" t="s">
        <v>3270</v>
      </c>
      <c r="C2327">
        <v>8106</v>
      </c>
      <c r="D2327" t="s">
        <v>5248</v>
      </c>
      <c r="E2327" t="s">
        <v>5435</v>
      </c>
      <c r="F2327" t="s">
        <v>5436</v>
      </c>
    </row>
    <row r="2328" spans="1:6" hidden="1" x14ac:dyDescent="0.25">
      <c r="A2328" s="140">
        <v>597821</v>
      </c>
      <c r="B2328" t="s">
        <v>2741</v>
      </c>
      <c r="C2328">
        <v>8117</v>
      </c>
      <c r="D2328" t="s">
        <v>101</v>
      </c>
      <c r="E2328" t="s">
        <v>5435</v>
      </c>
      <c r="F2328" t="s">
        <v>5436</v>
      </c>
    </row>
    <row r="2329" spans="1:6" hidden="1" x14ac:dyDescent="0.25">
      <c r="A2329" s="140">
        <v>599867</v>
      </c>
      <c r="B2329" t="s">
        <v>5370</v>
      </c>
      <c r="C2329">
        <v>8116</v>
      </c>
      <c r="D2329" t="s">
        <v>5362</v>
      </c>
      <c r="E2329" t="s">
        <v>5435</v>
      </c>
      <c r="F2329" t="s">
        <v>5436</v>
      </c>
    </row>
    <row r="2330" spans="1:6" hidden="1" x14ac:dyDescent="0.25">
      <c r="A2330" s="140">
        <v>551911</v>
      </c>
      <c r="B2330" t="s">
        <v>302</v>
      </c>
      <c r="C2330">
        <v>8120</v>
      </c>
      <c r="D2330" t="s">
        <v>5236</v>
      </c>
      <c r="E2330" t="s">
        <v>5435</v>
      </c>
      <c r="F2330" t="s">
        <v>5436</v>
      </c>
    </row>
    <row r="2331" spans="1:6" hidden="1" x14ac:dyDescent="0.25">
      <c r="A2331" s="140">
        <v>598739</v>
      </c>
      <c r="B2331" t="s">
        <v>5295</v>
      </c>
      <c r="C2331">
        <v>8119</v>
      </c>
      <c r="D2331" t="s">
        <v>2344</v>
      </c>
      <c r="E2331" t="s">
        <v>5435</v>
      </c>
      <c r="F2331" t="s">
        <v>5436</v>
      </c>
    </row>
    <row r="2332" spans="1:6" hidden="1" x14ac:dyDescent="0.25">
      <c r="A2332" s="140">
        <v>598747</v>
      </c>
      <c r="B2332" t="s">
        <v>5296</v>
      </c>
      <c r="C2332">
        <v>8107</v>
      </c>
      <c r="D2332" t="s">
        <v>5256</v>
      </c>
      <c r="E2332" t="s">
        <v>5435</v>
      </c>
      <c r="F2332" t="s">
        <v>5436</v>
      </c>
    </row>
    <row r="2333" spans="1:6" hidden="1" x14ac:dyDescent="0.25">
      <c r="A2333" s="140">
        <v>551813</v>
      </c>
      <c r="B2333" t="s">
        <v>2100</v>
      </c>
      <c r="C2333">
        <v>8103</v>
      </c>
      <c r="D2333" t="s">
        <v>5208</v>
      </c>
      <c r="E2333" t="s">
        <v>5435</v>
      </c>
      <c r="F2333" t="s">
        <v>5436</v>
      </c>
    </row>
    <row r="2334" spans="1:6" hidden="1" x14ac:dyDescent="0.25">
      <c r="A2334" s="140">
        <v>551767</v>
      </c>
      <c r="B2334" t="s">
        <v>1368</v>
      </c>
      <c r="C2334">
        <v>8103</v>
      </c>
      <c r="D2334" t="s">
        <v>5208</v>
      </c>
      <c r="E2334" t="s">
        <v>5435</v>
      </c>
      <c r="F2334" t="s">
        <v>5436</v>
      </c>
    </row>
    <row r="2335" spans="1:6" hidden="1" x14ac:dyDescent="0.25">
      <c r="A2335" s="140">
        <v>552551</v>
      </c>
      <c r="B2335" t="s">
        <v>1368</v>
      </c>
      <c r="C2335">
        <v>8106</v>
      </c>
      <c r="D2335" t="s">
        <v>5248</v>
      </c>
      <c r="E2335" t="s">
        <v>5435</v>
      </c>
      <c r="F2335" t="s">
        <v>5436</v>
      </c>
    </row>
    <row r="2336" spans="1:6" hidden="1" x14ac:dyDescent="0.25">
      <c r="A2336" s="140">
        <v>568198</v>
      </c>
      <c r="B2336" t="s">
        <v>3221</v>
      </c>
      <c r="C2336">
        <v>8122</v>
      </c>
      <c r="D2336" t="s">
        <v>181</v>
      </c>
      <c r="E2336" t="s">
        <v>5435</v>
      </c>
      <c r="F2336" t="s">
        <v>5436</v>
      </c>
    </row>
    <row r="2337" spans="1:6" hidden="1" x14ac:dyDescent="0.25">
      <c r="A2337" s="140">
        <v>599905</v>
      </c>
      <c r="B2337" t="s">
        <v>5371</v>
      </c>
      <c r="C2337">
        <v>8115</v>
      </c>
      <c r="D2337" t="s">
        <v>5328</v>
      </c>
      <c r="E2337" t="s">
        <v>5435</v>
      </c>
      <c r="F2337" t="s">
        <v>5436</v>
      </c>
    </row>
    <row r="2338" spans="1:6" hidden="1" x14ac:dyDescent="0.25">
      <c r="A2338" s="140">
        <v>552569</v>
      </c>
      <c r="B2338" t="s">
        <v>2161</v>
      </c>
      <c r="C2338">
        <v>8106</v>
      </c>
      <c r="D2338" t="s">
        <v>5248</v>
      </c>
      <c r="E2338" t="s">
        <v>5435</v>
      </c>
      <c r="F2338" t="s">
        <v>5436</v>
      </c>
    </row>
    <row r="2339" spans="1:6" hidden="1" x14ac:dyDescent="0.25">
      <c r="A2339" s="140">
        <v>510343</v>
      </c>
      <c r="B2339" t="s">
        <v>170</v>
      </c>
      <c r="C2339">
        <v>8117</v>
      </c>
      <c r="D2339" t="s">
        <v>101</v>
      </c>
      <c r="E2339" t="s">
        <v>5435</v>
      </c>
      <c r="F2339" t="s">
        <v>5436</v>
      </c>
    </row>
    <row r="2340" spans="1:6" hidden="1" x14ac:dyDescent="0.25">
      <c r="A2340" s="140">
        <v>599140</v>
      </c>
      <c r="B2340" t="s">
        <v>5324</v>
      </c>
      <c r="C2340">
        <v>8111</v>
      </c>
      <c r="D2340" t="s">
        <v>5309</v>
      </c>
      <c r="E2340" t="s">
        <v>5435</v>
      </c>
      <c r="F2340" t="s">
        <v>5436</v>
      </c>
    </row>
    <row r="2341" spans="1:6" hidden="1" x14ac:dyDescent="0.25">
      <c r="A2341" s="140">
        <v>512869</v>
      </c>
      <c r="B2341" t="s">
        <v>204</v>
      </c>
      <c r="C2341">
        <v>8113</v>
      </c>
      <c r="D2341" t="s">
        <v>133</v>
      </c>
      <c r="E2341" t="s">
        <v>5435</v>
      </c>
      <c r="F2341" t="s">
        <v>5436</v>
      </c>
    </row>
    <row r="2342" spans="1:6" hidden="1" x14ac:dyDescent="0.25">
      <c r="A2342" s="140">
        <v>552674</v>
      </c>
      <c r="B2342" t="s">
        <v>1082</v>
      </c>
      <c r="C2342">
        <v>8121</v>
      </c>
      <c r="D2342" t="s">
        <v>5302</v>
      </c>
      <c r="E2342" t="s">
        <v>5435</v>
      </c>
      <c r="F2342" t="s">
        <v>5436</v>
      </c>
    </row>
    <row r="2343" spans="1:6" hidden="1" x14ac:dyDescent="0.25">
      <c r="A2343" s="140">
        <v>599921</v>
      </c>
      <c r="B2343" t="s">
        <v>5372</v>
      </c>
      <c r="C2343">
        <v>8101</v>
      </c>
      <c r="D2343" t="s">
        <v>5333</v>
      </c>
      <c r="E2343" t="s">
        <v>5435</v>
      </c>
      <c r="F2343" t="s">
        <v>5436</v>
      </c>
    </row>
    <row r="2344" spans="1:6" hidden="1" x14ac:dyDescent="0.25">
      <c r="A2344" s="140">
        <v>510378</v>
      </c>
      <c r="B2344" t="s">
        <v>171</v>
      </c>
      <c r="C2344">
        <v>8113</v>
      </c>
      <c r="D2344" t="s">
        <v>133</v>
      </c>
      <c r="E2344" t="s">
        <v>5435</v>
      </c>
      <c r="F2344" t="s">
        <v>5436</v>
      </c>
    </row>
    <row r="2345" spans="1:6" hidden="1" x14ac:dyDescent="0.25">
      <c r="A2345" s="140">
        <v>599930</v>
      </c>
      <c r="B2345" t="s">
        <v>5373</v>
      </c>
      <c r="C2345">
        <v>8115</v>
      </c>
      <c r="D2345" t="s">
        <v>5328</v>
      </c>
      <c r="E2345" t="s">
        <v>5435</v>
      </c>
      <c r="F2345" t="s">
        <v>5436</v>
      </c>
    </row>
    <row r="2346" spans="1:6" hidden="1" x14ac:dyDescent="0.25">
      <c r="A2346" s="140">
        <v>547131</v>
      </c>
      <c r="B2346" t="s">
        <v>1751</v>
      </c>
      <c r="C2346">
        <v>8122</v>
      </c>
      <c r="D2346" t="s">
        <v>181</v>
      </c>
      <c r="E2346" t="s">
        <v>5435</v>
      </c>
      <c r="F2346" t="s">
        <v>5436</v>
      </c>
    </row>
    <row r="2347" spans="1:6" hidden="1" x14ac:dyDescent="0.25">
      <c r="A2347" s="140">
        <v>597872</v>
      </c>
      <c r="B2347" t="s">
        <v>5239</v>
      </c>
      <c r="C2347">
        <v>8103</v>
      </c>
      <c r="D2347" t="s">
        <v>5208</v>
      </c>
      <c r="E2347" t="s">
        <v>5435</v>
      </c>
      <c r="F2347" t="s">
        <v>5436</v>
      </c>
    </row>
    <row r="2348" spans="1:6" hidden="1" x14ac:dyDescent="0.25">
      <c r="A2348" s="140">
        <v>569631</v>
      </c>
      <c r="B2348" t="s">
        <v>3340</v>
      </c>
      <c r="C2348">
        <v>8106</v>
      </c>
      <c r="D2348" t="s">
        <v>5248</v>
      </c>
      <c r="E2348" t="s">
        <v>5435</v>
      </c>
      <c r="F2348" t="s">
        <v>5436</v>
      </c>
    </row>
    <row r="2349" spans="1:6" hidden="1" x14ac:dyDescent="0.25">
      <c r="A2349" s="140">
        <v>597881</v>
      </c>
      <c r="B2349" t="s">
        <v>5240</v>
      </c>
      <c r="C2349">
        <v>8103</v>
      </c>
      <c r="D2349" t="s">
        <v>5208</v>
      </c>
      <c r="E2349" t="s">
        <v>5435</v>
      </c>
      <c r="F2349" t="s">
        <v>5436</v>
      </c>
    </row>
    <row r="2350" spans="1:6" hidden="1" x14ac:dyDescent="0.25">
      <c r="A2350" s="140">
        <v>598798</v>
      </c>
      <c r="B2350" t="s">
        <v>5300</v>
      </c>
      <c r="C2350">
        <v>8119</v>
      </c>
      <c r="D2350" t="s">
        <v>2344</v>
      </c>
      <c r="E2350" t="s">
        <v>5435</v>
      </c>
      <c r="F2350" t="s">
        <v>5436</v>
      </c>
    </row>
    <row r="2351" spans="1:6" hidden="1" x14ac:dyDescent="0.25">
      <c r="A2351" s="140">
        <v>554171</v>
      </c>
      <c r="B2351" t="s">
        <v>2309</v>
      </c>
      <c r="C2351">
        <v>8115</v>
      </c>
      <c r="D2351" t="s">
        <v>5328</v>
      </c>
      <c r="E2351" t="s">
        <v>5435</v>
      </c>
      <c r="F2351" t="s">
        <v>5436</v>
      </c>
    </row>
    <row r="2352" spans="1:6" hidden="1" x14ac:dyDescent="0.25">
      <c r="A2352" s="140">
        <v>510432</v>
      </c>
      <c r="B2352" t="s">
        <v>172</v>
      </c>
      <c r="C2352">
        <v>8109</v>
      </c>
      <c r="D2352" t="s">
        <v>119</v>
      </c>
      <c r="E2352" t="s">
        <v>5435</v>
      </c>
      <c r="F2352" t="s">
        <v>5436</v>
      </c>
    </row>
    <row r="2353" spans="1:6" hidden="1" x14ac:dyDescent="0.25">
      <c r="A2353" s="140">
        <v>597899</v>
      </c>
      <c r="B2353" t="s">
        <v>5241</v>
      </c>
      <c r="C2353">
        <v>8103</v>
      </c>
      <c r="D2353" t="s">
        <v>5208</v>
      </c>
      <c r="E2353" t="s">
        <v>5435</v>
      </c>
      <c r="F2353" t="s">
        <v>5436</v>
      </c>
    </row>
    <row r="2354" spans="1:6" hidden="1" x14ac:dyDescent="0.25">
      <c r="A2354" s="140">
        <v>568333</v>
      </c>
      <c r="B2354" t="s">
        <v>3231</v>
      </c>
      <c r="C2354">
        <v>8117</v>
      </c>
      <c r="D2354" t="s">
        <v>101</v>
      </c>
      <c r="E2354" t="s">
        <v>5435</v>
      </c>
      <c r="F2354" t="s">
        <v>5436</v>
      </c>
    </row>
    <row r="2355" spans="1:6" hidden="1" x14ac:dyDescent="0.25">
      <c r="A2355" s="140">
        <v>510483</v>
      </c>
      <c r="B2355" t="s">
        <v>173</v>
      </c>
      <c r="C2355">
        <v>8113</v>
      </c>
      <c r="D2355" t="s">
        <v>133</v>
      </c>
      <c r="E2355" t="s">
        <v>5435</v>
      </c>
      <c r="F2355" t="s">
        <v>5436</v>
      </c>
    </row>
    <row r="2356" spans="1:6" hidden="1" x14ac:dyDescent="0.25">
      <c r="A2356" s="140">
        <v>510491</v>
      </c>
      <c r="B2356" t="s">
        <v>174</v>
      </c>
      <c r="C2356">
        <v>8117</v>
      </c>
      <c r="D2356" t="s">
        <v>101</v>
      </c>
      <c r="E2356" t="s">
        <v>5435</v>
      </c>
      <c r="F2356" t="s">
        <v>5436</v>
      </c>
    </row>
    <row r="2357" spans="1:6" hidden="1" x14ac:dyDescent="0.25">
      <c r="A2357" s="140">
        <v>599948</v>
      </c>
      <c r="B2357" t="s">
        <v>5374</v>
      </c>
      <c r="C2357">
        <v>8112</v>
      </c>
      <c r="D2357" t="s">
        <v>5354</v>
      </c>
      <c r="E2357" t="s">
        <v>5435</v>
      </c>
      <c r="F2357" t="s">
        <v>5436</v>
      </c>
    </row>
    <row r="2358" spans="1:6" hidden="1" x14ac:dyDescent="0.25">
      <c r="A2358" s="140">
        <v>599158</v>
      </c>
      <c r="B2358" t="s">
        <v>5325</v>
      </c>
      <c r="C2358">
        <v>8108</v>
      </c>
      <c r="D2358" t="s">
        <v>2361</v>
      </c>
      <c r="E2358" t="s">
        <v>5435</v>
      </c>
      <c r="F2358" t="s">
        <v>5436</v>
      </c>
    </row>
    <row r="2359" spans="1:6" hidden="1" x14ac:dyDescent="0.25">
      <c r="A2359" s="140">
        <v>512745</v>
      </c>
      <c r="B2359" t="s">
        <v>201</v>
      </c>
      <c r="C2359">
        <v>8117</v>
      </c>
      <c r="D2359" t="s">
        <v>101</v>
      </c>
      <c r="E2359" t="s">
        <v>5435</v>
      </c>
      <c r="F2359" t="s">
        <v>5436</v>
      </c>
    </row>
    <row r="2360" spans="1:6" hidden="1" x14ac:dyDescent="0.25">
      <c r="A2360" s="140">
        <v>599956</v>
      </c>
      <c r="B2360" t="s">
        <v>5375</v>
      </c>
      <c r="C2360">
        <v>8105</v>
      </c>
      <c r="D2360" t="s">
        <v>5338</v>
      </c>
      <c r="E2360" t="s">
        <v>5435</v>
      </c>
      <c r="F2360" t="s">
        <v>5436</v>
      </c>
    </row>
    <row r="2361" spans="1:6" hidden="1" x14ac:dyDescent="0.25">
      <c r="A2361" s="140">
        <v>599964</v>
      </c>
      <c r="B2361" t="s">
        <v>5376</v>
      </c>
      <c r="C2361">
        <v>8101</v>
      </c>
      <c r="D2361" t="s">
        <v>5333</v>
      </c>
      <c r="E2361" t="s">
        <v>5435</v>
      </c>
      <c r="F2361" t="s">
        <v>5436</v>
      </c>
    </row>
    <row r="2362" spans="1:6" hidden="1" x14ac:dyDescent="0.25">
      <c r="A2362" s="140">
        <v>569755</v>
      </c>
      <c r="B2362" t="s">
        <v>449</v>
      </c>
      <c r="C2362">
        <v>8112</v>
      </c>
      <c r="D2362" t="s">
        <v>5354</v>
      </c>
      <c r="E2362" t="s">
        <v>5435</v>
      </c>
      <c r="F2362" t="s">
        <v>5436</v>
      </c>
    </row>
    <row r="2363" spans="1:6" hidden="1" x14ac:dyDescent="0.25">
      <c r="A2363" s="140">
        <v>599999</v>
      </c>
      <c r="B2363" t="s">
        <v>5377</v>
      </c>
      <c r="C2363">
        <v>8105</v>
      </c>
      <c r="D2363" t="s">
        <v>5338</v>
      </c>
      <c r="E2363" t="s">
        <v>5435</v>
      </c>
      <c r="F2363" t="s">
        <v>5436</v>
      </c>
    </row>
    <row r="2364" spans="1:6" hidden="1" x14ac:dyDescent="0.25">
      <c r="A2364" s="140">
        <v>552623</v>
      </c>
      <c r="B2364" t="s">
        <v>2166</v>
      </c>
      <c r="C2364">
        <v>8106</v>
      </c>
      <c r="D2364" t="s">
        <v>5248</v>
      </c>
      <c r="E2364" t="s">
        <v>5435</v>
      </c>
      <c r="F2364" t="s">
        <v>5436</v>
      </c>
    </row>
    <row r="2365" spans="1:6" hidden="1" x14ac:dyDescent="0.25">
      <c r="A2365" s="140">
        <v>569101</v>
      </c>
      <c r="B2365" t="s">
        <v>3295</v>
      </c>
      <c r="C2365">
        <v>8113</v>
      </c>
      <c r="D2365" t="s">
        <v>133</v>
      </c>
      <c r="E2365" t="s">
        <v>5435</v>
      </c>
      <c r="F2365" t="s">
        <v>5436</v>
      </c>
    </row>
    <row r="2366" spans="1:6" hidden="1" x14ac:dyDescent="0.25">
      <c r="A2366" s="140">
        <v>597911</v>
      </c>
      <c r="B2366" t="s">
        <v>5242</v>
      </c>
      <c r="C2366">
        <v>8114</v>
      </c>
      <c r="D2366" t="s">
        <v>5223</v>
      </c>
      <c r="E2366" t="s">
        <v>5435</v>
      </c>
      <c r="F2366" t="s">
        <v>5436</v>
      </c>
    </row>
    <row r="2367" spans="1:6" hidden="1" x14ac:dyDescent="0.25">
      <c r="A2367" s="140">
        <v>598810</v>
      </c>
      <c r="B2367" t="s">
        <v>5302</v>
      </c>
      <c r="C2367">
        <v>8121</v>
      </c>
      <c r="D2367" t="s">
        <v>5302</v>
      </c>
      <c r="E2367" t="s">
        <v>5435</v>
      </c>
      <c r="F2367" t="s">
        <v>5436</v>
      </c>
    </row>
    <row r="2368" spans="1:6" hidden="1" x14ac:dyDescent="0.25">
      <c r="A2368" s="140">
        <v>551821</v>
      </c>
      <c r="B2368" t="s">
        <v>2101</v>
      </c>
      <c r="C2368">
        <v>8120</v>
      </c>
      <c r="D2368" t="s">
        <v>5236</v>
      </c>
      <c r="E2368" t="s">
        <v>5435</v>
      </c>
      <c r="F2368" t="s">
        <v>5436</v>
      </c>
    </row>
    <row r="2369" spans="1:6" hidden="1" x14ac:dyDescent="0.25">
      <c r="A2369" s="140">
        <v>568341</v>
      </c>
      <c r="B2369" t="s">
        <v>3232</v>
      </c>
      <c r="C2369">
        <v>8117</v>
      </c>
      <c r="D2369" t="s">
        <v>101</v>
      </c>
      <c r="E2369" t="s">
        <v>5435</v>
      </c>
      <c r="F2369" t="s">
        <v>5436</v>
      </c>
    </row>
    <row r="2370" spans="1:6" hidden="1" x14ac:dyDescent="0.25">
      <c r="A2370" s="140">
        <v>597937</v>
      </c>
      <c r="B2370" t="s">
        <v>5243</v>
      </c>
      <c r="C2370">
        <v>8114</v>
      </c>
      <c r="D2370" t="s">
        <v>5223</v>
      </c>
      <c r="E2370" t="s">
        <v>5435</v>
      </c>
      <c r="F2370" t="s">
        <v>5436</v>
      </c>
    </row>
    <row r="2371" spans="1:6" hidden="1" x14ac:dyDescent="0.25">
      <c r="A2371" s="140">
        <v>597945</v>
      </c>
      <c r="B2371" t="s">
        <v>5244</v>
      </c>
      <c r="C2371">
        <v>8103</v>
      </c>
      <c r="D2371" t="s">
        <v>5208</v>
      </c>
      <c r="E2371" t="s">
        <v>5435</v>
      </c>
      <c r="F2371" t="s">
        <v>5436</v>
      </c>
    </row>
    <row r="2372" spans="1:6" hidden="1" x14ac:dyDescent="0.25">
      <c r="A2372" s="140">
        <v>598836</v>
      </c>
      <c r="B2372" t="s">
        <v>5303</v>
      </c>
      <c r="C2372">
        <v>8119</v>
      </c>
      <c r="D2372" t="s">
        <v>2344</v>
      </c>
      <c r="E2372" t="s">
        <v>5435</v>
      </c>
      <c r="F2372" t="s">
        <v>5436</v>
      </c>
    </row>
    <row r="2373" spans="1:6" hidden="1" x14ac:dyDescent="0.25">
      <c r="A2373" s="140">
        <v>551783</v>
      </c>
      <c r="B2373" t="s">
        <v>2097</v>
      </c>
      <c r="C2373">
        <v>8103</v>
      </c>
      <c r="D2373" t="s">
        <v>5208</v>
      </c>
      <c r="E2373" t="s">
        <v>5435</v>
      </c>
      <c r="F2373" t="s">
        <v>5436</v>
      </c>
    </row>
    <row r="2374" spans="1:6" hidden="1" x14ac:dyDescent="0.25">
      <c r="A2374" s="140">
        <v>510882</v>
      </c>
      <c r="B2374" t="s">
        <v>177</v>
      </c>
      <c r="C2374">
        <v>8119</v>
      </c>
      <c r="D2374" t="s">
        <v>2344</v>
      </c>
      <c r="E2374" t="s">
        <v>5435</v>
      </c>
      <c r="F2374" t="s">
        <v>5436</v>
      </c>
    </row>
    <row r="2375" spans="1:6" hidden="1" x14ac:dyDescent="0.25">
      <c r="A2375" s="140">
        <v>551694</v>
      </c>
      <c r="B2375" t="s">
        <v>2090</v>
      </c>
      <c r="C2375">
        <v>8120</v>
      </c>
      <c r="D2375" t="s">
        <v>5236</v>
      </c>
      <c r="E2375" t="s">
        <v>5435</v>
      </c>
      <c r="F2375" t="s">
        <v>5436</v>
      </c>
    </row>
    <row r="2376" spans="1:6" hidden="1" x14ac:dyDescent="0.25">
      <c r="A2376" s="140">
        <v>568422</v>
      </c>
      <c r="B2376" t="s">
        <v>3239</v>
      </c>
      <c r="C2376">
        <v>8101</v>
      </c>
      <c r="D2376" t="s">
        <v>5333</v>
      </c>
      <c r="E2376" t="s">
        <v>5435</v>
      </c>
      <c r="F2376" t="s">
        <v>5436</v>
      </c>
    </row>
    <row r="2377" spans="1:6" hidden="1" x14ac:dyDescent="0.25">
      <c r="A2377" s="140">
        <v>510891</v>
      </c>
      <c r="B2377" t="s">
        <v>178</v>
      </c>
      <c r="C2377">
        <v>8117</v>
      </c>
      <c r="D2377" t="s">
        <v>101</v>
      </c>
      <c r="E2377" t="s">
        <v>5435</v>
      </c>
      <c r="F2377" t="s">
        <v>5436</v>
      </c>
    </row>
    <row r="2378" spans="1:6" hidden="1" x14ac:dyDescent="0.25">
      <c r="A2378" s="140">
        <v>510939</v>
      </c>
      <c r="B2378" t="s">
        <v>179</v>
      </c>
      <c r="C2378">
        <v>8117</v>
      </c>
      <c r="D2378" t="s">
        <v>101</v>
      </c>
      <c r="E2378" t="s">
        <v>5435</v>
      </c>
      <c r="F2378" t="s">
        <v>5436</v>
      </c>
    </row>
    <row r="2379" spans="1:6" hidden="1" x14ac:dyDescent="0.25">
      <c r="A2379" s="140">
        <v>552615</v>
      </c>
      <c r="B2379" t="s">
        <v>2165</v>
      </c>
      <c r="C2379">
        <v>8121</v>
      </c>
      <c r="D2379" t="s">
        <v>5302</v>
      </c>
      <c r="E2379" t="s">
        <v>5435</v>
      </c>
      <c r="F2379" t="s">
        <v>5436</v>
      </c>
    </row>
    <row r="2380" spans="1:6" hidden="1" x14ac:dyDescent="0.25">
      <c r="A2380" s="140">
        <v>554928</v>
      </c>
      <c r="B2380" t="s">
        <v>2352</v>
      </c>
      <c r="C2380">
        <v>8121</v>
      </c>
      <c r="D2380" t="s">
        <v>5302</v>
      </c>
      <c r="E2380" t="s">
        <v>5435</v>
      </c>
      <c r="F2380" t="s">
        <v>5436</v>
      </c>
    </row>
    <row r="2381" spans="1:6" hidden="1" x14ac:dyDescent="0.25">
      <c r="A2381" s="140">
        <v>500259</v>
      </c>
      <c r="B2381" t="s">
        <v>43</v>
      </c>
      <c r="C2381">
        <v>8105</v>
      </c>
      <c r="D2381" t="s">
        <v>5338</v>
      </c>
      <c r="E2381" t="s">
        <v>5435</v>
      </c>
      <c r="F2381" t="s">
        <v>5436</v>
      </c>
    </row>
    <row r="2382" spans="1:6" hidden="1" x14ac:dyDescent="0.25">
      <c r="A2382" s="140">
        <v>570036</v>
      </c>
      <c r="B2382" t="s">
        <v>3374</v>
      </c>
      <c r="C2382">
        <v>8122</v>
      </c>
      <c r="D2382" t="s">
        <v>181</v>
      </c>
      <c r="E2382" t="s">
        <v>5435</v>
      </c>
      <c r="F2382" t="s">
        <v>5436</v>
      </c>
    </row>
    <row r="2383" spans="1:6" hidden="1" x14ac:dyDescent="0.25">
      <c r="A2383" s="140">
        <v>511021</v>
      </c>
      <c r="B2383" t="s">
        <v>181</v>
      </c>
      <c r="C2383">
        <v>8122</v>
      </c>
      <c r="D2383" t="s">
        <v>181</v>
      </c>
      <c r="E2383" t="s">
        <v>5435</v>
      </c>
      <c r="F2383" t="s">
        <v>5436</v>
      </c>
    </row>
    <row r="2384" spans="1:6" hidden="1" x14ac:dyDescent="0.25">
      <c r="A2384" s="140">
        <v>552488</v>
      </c>
      <c r="B2384" t="s">
        <v>878</v>
      </c>
      <c r="C2384">
        <v>8106</v>
      </c>
      <c r="D2384" t="s">
        <v>5248</v>
      </c>
      <c r="E2384" t="s">
        <v>5435</v>
      </c>
      <c r="F2384" t="s">
        <v>5436</v>
      </c>
    </row>
    <row r="2385" spans="1:6" hidden="1" x14ac:dyDescent="0.25">
      <c r="A2385" s="140">
        <v>598879</v>
      </c>
      <c r="B2385" t="s">
        <v>5306</v>
      </c>
      <c r="C2385">
        <v>8119</v>
      </c>
      <c r="D2385" t="s">
        <v>2344</v>
      </c>
      <c r="E2385" t="s">
        <v>5435</v>
      </c>
      <c r="F2385" t="s">
        <v>5436</v>
      </c>
    </row>
    <row r="2386" spans="1:6" hidden="1" x14ac:dyDescent="0.25">
      <c r="A2386" s="140">
        <v>554910</v>
      </c>
      <c r="B2386" t="s">
        <v>2351</v>
      </c>
      <c r="C2386">
        <v>8116</v>
      </c>
      <c r="D2386" t="s">
        <v>5362</v>
      </c>
      <c r="E2386" t="s">
        <v>5435</v>
      </c>
      <c r="F2386" t="s">
        <v>5436</v>
      </c>
    </row>
    <row r="2387" spans="1:6" hidden="1" x14ac:dyDescent="0.25">
      <c r="A2387" s="140">
        <v>597961</v>
      </c>
      <c r="B2387" t="s">
        <v>5245</v>
      </c>
      <c r="C2387">
        <v>8103</v>
      </c>
      <c r="D2387" t="s">
        <v>5208</v>
      </c>
      <c r="E2387" t="s">
        <v>5435</v>
      </c>
      <c r="F2387" t="s">
        <v>5436</v>
      </c>
    </row>
    <row r="2388" spans="1:6" hidden="1" x14ac:dyDescent="0.25">
      <c r="A2388" s="140">
        <v>569747</v>
      </c>
      <c r="B2388" t="s">
        <v>3349</v>
      </c>
      <c r="C2388">
        <v>8116</v>
      </c>
      <c r="D2388" t="s">
        <v>5362</v>
      </c>
      <c r="E2388" t="s">
        <v>5435</v>
      </c>
      <c r="F2388" t="s">
        <v>5436</v>
      </c>
    </row>
    <row r="2389" spans="1:6" hidden="1" x14ac:dyDescent="0.25">
      <c r="A2389" s="140">
        <v>511161</v>
      </c>
      <c r="B2389" t="s">
        <v>183</v>
      </c>
      <c r="C2389">
        <v>8117</v>
      </c>
      <c r="D2389" t="s">
        <v>101</v>
      </c>
      <c r="E2389" t="s">
        <v>5435</v>
      </c>
      <c r="F2389" t="s">
        <v>5436</v>
      </c>
    </row>
    <row r="2390" spans="1:6" hidden="1" x14ac:dyDescent="0.25">
      <c r="A2390" s="140">
        <v>568244</v>
      </c>
      <c r="B2390" t="s">
        <v>44</v>
      </c>
      <c r="C2390">
        <v>8109</v>
      </c>
      <c r="D2390" t="s">
        <v>119</v>
      </c>
      <c r="E2390" t="s">
        <v>5435</v>
      </c>
      <c r="F2390" t="s">
        <v>5436</v>
      </c>
    </row>
    <row r="2391" spans="1:6" hidden="1" x14ac:dyDescent="0.25">
      <c r="A2391" s="140">
        <v>500291</v>
      </c>
      <c r="B2391" t="s">
        <v>44</v>
      </c>
      <c r="C2391">
        <v>8119</v>
      </c>
      <c r="D2391" t="s">
        <v>2344</v>
      </c>
      <c r="E2391" t="s">
        <v>5435</v>
      </c>
      <c r="F2391" t="s">
        <v>5436</v>
      </c>
    </row>
    <row r="2392" spans="1:6" hidden="1" x14ac:dyDescent="0.25">
      <c r="A2392" s="140">
        <v>597970</v>
      </c>
      <c r="B2392" t="s">
        <v>436</v>
      </c>
      <c r="C2392">
        <v>8114</v>
      </c>
      <c r="D2392" t="s">
        <v>5223</v>
      </c>
      <c r="E2392" t="s">
        <v>5435</v>
      </c>
      <c r="F2392" t="s">
        <v>5436</v>
      </c>
    </row>
    <row r="2393" spans="1:6" hidden="1" x14ac:dyDescent="0.25">
      <c r="A2393" s="140">
        <v>552682</v>
      </c>
      <c r="B2393" t="s">
        <v>2170</v>
      </c>
      <c r="C2393">
        <v>8106</v>
      </c>
      <c r="D2393" t="s">
        <v>5248</v>
      </c>
      <c r="E2393" t="s">
        <v>5435</v>
      </c>
      <c r="F2393" t="s">
        <v>5436</v>
      </c>
    </row>
    <row r="2394" spans="1:6" hidden="1" x14ac:dyDescent="0.25">
      <c r="A2394" s="140">
        <v>597988</v>
      </c>
      <c r="B2394" t="s">
        <v>5246</v>
      </c>
      <c r="C2394">
        <v>8114</v>
      </c>
      <c r="D2394" t="s">
        <v>5223</v>
      </c>
      <c r="E2394" t="s">
        <v>5435</v>
      </c>
      <c r="F2394" t="s">
        <v>5436</v>
      </c>
    </row>
    <row r="2395" spans="1:6" hidden="1" x14ac:dyDescent="0.25">
      <c r="A2395" s="140">
        <v>553492</v>
      </c>
      <c r="B2395" t="s">
        <v>2247</v>
      </c>
      <c r="C2395">
        <v>8109</v>
      </c>
      <c r="D2395" t="s">
        <v>119</v>
      </c>
      <c r="E2395" t="s">
        <v>5435</v>
      </c>
      <c r="F2395" t="s">
        <v>5436</v>
      </c>
    </row>
    <row r="2396" spans="1:6" hidden="1" x14ac:dyDescent="0.25">
      <c r="A2396" s="140">
        <v>568473</v>
      </c>
      <c r="B2396" t="s">
        <v>3243</v>
      </c>
      <c r="C2396">
        <v>8112</v>
      </c>
      <c r="D2396" t="s">
        <v>5354</v>
      </c>
      <c r="E2396" t="s">
        <v>5435</v>
      </c>
      <c r="F2396" t="s">
        <v>5436</v>
      </c>
    </row>
    <row r="2397" spans="1:6" hidden="1" x14ac:dyDescent="0.25">
      <c r="A2397" s="140">
        <v>568449</v>
      </c>
      <c r="B2397" t="s">
        <v>3241</v>
      </c>
      <c r="C2397">
        <v>8119</v>
      </c>
      <c r="D2397" t="s">
        <v>2344</v>
      </c>
      <c r="E2397" t="s">
        <v>5435</v>
      </c>
      <c r="F2397" t="s">
        <v>5436</v>
      </c>
    </row>
    <row r="2398" spans="1:6" hidden="1" x14ac:dyDescent="0.25">
      <c r="A2398" s="140">
        <v>552691</v>
      </c>
      <c r="B2398" t="s">
        <v>2171</v>
      </c>
      <c r="C2398">
        <v>8106</v>
      </c>
      <c r="D2398" t="s">
        <v>5248</v>
      </c>
      <c r="E2398" t="s">
        <v>5435</v>
      </c>
      <c r="F2398" t="s">
        <v>5436</v>
      </c>
    </row>
    <row r="2399" spans="1:6" hidden="1" x14ac:dyDescent="0.25">
      <c r="A2399" s="140">
        <v>568732</v>
      </c>
      <c r="B2399" t="s">
        <v>3264</v>
      </c>
      <c r="C2399">
        <v>8112</v>
      </c>
      <c r="D2399" t="s">
        <v>5354</v>
      </c>
      <c r="E2399" t="s">
        <v>5435</v>
      </c>
      <c r="F2399" t="s">
        <v>5436</v>
      </c>
    </row>
    <row r="2400" spans="1:6" hidden="1" x14ac:dyDescent="0.25">
      <c r="A2400" s="140">
        <v>568163</v>
      </c>
      <c r="B2400" t="s">
        <v>3219</v>
      </c>
      <c r="C2400">
        <v>8106</v>
      </c>
      <c r="D2400" t="s">
        <v>5248</v>
      </c>
      <c r="E2400" t="s">
        <v>5435</v>
      </c>
      <c r="F2400" t="s">
        <v>5436</v>
      </c>
    </row>
    <row r="2401" spans="1:6" hidden="1" x14ac:dyDescent="0.25">
      <c r="A2401" s="140">
        <v>547000</v>
      </c>
      <c r="B2401" t="s">
        <v>1744</v>
      </c>
      <c r="C2401">
        <v>8115</v>
      </c>
      <c r="D2401" t="s">
        <v>5328</v>
      </c>
      <c r="E2401" t="s">
        <v>5435</v>
      </c>
      <c r="F2401" t="s">
        <v>5436</v>
      </c>
    </row>
    <row r="2402" spans="1:6" hidden="1" x14ac:dyDescent="0.25">
      <c r="A2402" s="140">
        <v>506761</v>
      </c>
      <c r="B2402" t="s">
        <v>117</v>
      </c>
      <c r="C2402">
        <v>7108</v>
      </c>
      <c r="D2402" t="s">
        <v>4691</v>
      </c>
      <c r="E2402" t="s">
        <v>5433</v>
      </c>
      <c r="F2402" t="s">
        <v>5434</v>
      </c>
    </row>
    <row r="2403" spans="1:6" hidden="1" x14ac:dyDescent="0.25">
      <c r="A2403" s="140">
        <v>552356</v>
      </c>
      <c r="B2403" t="s">
        <v>1051</v>
      </c>
      <c r="C2403">
        <v>7110</v>
      </c>
      <c r="D2403" t="s">
        <v>87</v>
      </c>
      <c r="E2403" t="s">
        <v>5433</v>
      </c>
      <c r="F2403" t="s">
        <v>5434</v>
      </c>
    </row>
    <row r="2404" spans="1:6" hidden="1" x14ac:dyDescent="0.25">
      <c r="A2404" s="140">
        <v>589268</v>
      </c>
      <c r="B2404" t="s">
        <v>4692</v>
      </c>
      <c r="C2404">
        <v>7108</v>
      </c>
      <c r="D2404" t="s">
        <v>4691</v>
      </c>
      <c r="E2404" t="s">
        <v>5433</v>
      </c>
      <c r="F2404" t="s">
        <v>5434</v>
      </c>
    </row>
    <row r="2405" spans="1:6" hidden="1" x14ac:dyDescent="0.25">
      <c r="A2405" s="140">
        <v>523917</v>
      </c>
      <c r="B2405" t="s">
        <v>316</v>
      </c>
      <c r="C2405">
        <v>7102</v>
      </c>
      <c r="D2405" t="s">
        <v>974</v>
      </c>
      <c r="E2405" t="s">
        <v>5433</v>
      </c>
      <c r="F2405" t="s">
        <v>5434</v>
      </c>
    </row>
    <row r="2406" spans="1:6" hidden="1" x14ac:dyDescent="0.25">
      <c r="A2406" s="140">
        <v>500526</v>
      </c>
      <c r="B2406" t="s">
        <v>46</v>
      </c>
      <c r="C2406">
        <v>7107</v>
      </c>
      <c r="D2406" t="s">
        <v>45</v>
      </c>
      <c r="E2406" t="s">
        <v>5433</v>
      </c>
      <c r="F2406" t="s">
        <v>5434</v>
      </c>
    </row>
    <row r="2407" spans="1:6" hidden="1" x14ac:dyDescent="0.25">
      <c r="A2407" s="140">
        <v>512231</v>
      </c>
      <c r="B2407" t="s">
        <v>197</v>
      </c>
      <c r="C2407">
        <v>7101</v>
      </c>
      <c r="D2407" t="s">
        <v>254</v>
      </c>
      <c r="E2407" t="s">
        <v>5433</v>
      </c>
      <c r="F2407" t="s">
        <v>5434</v>
      </c>
    </row>
    <row r="2408" spans="1:6" hidden="1" x14ac:dyDescent="0.25">
      <c r="A2408" s="140">
        <v>512281</v>
      </c>
      <c r="B2408" t="s">
        <v>198</v>
      </c>
      <c r="C2408">
        <v>7109</v>
      </c>
      <c r="D2408" t="s">
        <v>186</v>
      </c>
      <c r="E2408" t="s">
        <v>5433</v>
      </c>
      <c r="F2408" t="s">
        <v>5434</v>
      </c>
    </row>
    <row r="2409" spans="1:6" hidden="1" x14ac:dyDescent="0.25">
      <c r="A2409" s="140">
        <v>524891</v>
      </c>
      <c r="B2409" t="s">
        <v>317</v>
      </c>
      <c r="C2409">
        <v>7102</v>
      </c>
      <c r="D2409" t="s">
        <v>974</v>
      </c>
      <c r="E2409" t="s">
        <v>5433</v>
      </c>
      <c r="F2409" t="s">
        <v>5434</v>
      </c>
    </row>
    <row r="2410" spans="1:6" hidden="1" x14ac:dyDescent="0.25">
      <c r="A2410" s="140">
        <v>512401</v>
      </c>
      <c r="B2410" t="s">
        <v>199</v>
      </c>
      <c r="C2410">
        <v>7109</v>
      </c>
      <c r="D2410" t="s">
        <v>186</v>
      </c>
      <c r="E2410" t="s">
        <v>5433</v>
      </c>
      <c r="F2410" t="s">
        <v>5434</v>
      </c>
    </row>
    <row r="2411" spans="1:6" hidden="1" x14ac:dyDescent="0.25">
      <c r="A2411" s="140">
        <v>500623</v>
      </c>
      <c r="B2411" t="s">
        <v>47</v>
      </c>
      <c r="C2411">
        <v>7105</v>
      </c>
      <c r="D2411" t="s">
        <v>65</v>
      </c>
      <c r="E2411" t="s">
        <v>5433</v>
      </c>
      <c r="F2411" t="s">
        <v>5434</v>
      </c>
    </row>
    <row r="2412" spans="1:6" hidden="1" x14ac:dyDescent="0.25">
      <c r="A2412" s="140">
        <v>525227</v>
      </c>
      <c r="B2412" t="s">
        <v>318</v>
      </c>
      <c r="C2412">
        <v>7102</v>
      </c>
      <c r="D2412" t="s">
        <v>974</v>
      </c>
      <c r="E2412" t="s">
        <v>5433</v>
      </c>
      <c r="F2412" t="s">
        <v>5434</v>
      </c>
    </row>
    <row r="2413" spans="1:6" hidden="1" x14ac:dyDescent="0.25">
      <c r="A2413" s="140">
        <v>589276</v>
      </c>
      <c r="B2413" t="s">
        <v>4693</v>
      </c>
      <c r="C2413">
        <v>7108</v>
      </c>
      <c r="D2413" t="s">
        <v>4691</v>
      </c>
      <c r="E2413" t="s">
        <v>5433</v>
      </c>
      <c r="F2413" t="s">
        <v>5434</v>
      </c>
    </row>
    <row r="2414" spans="1:6" hidden="1" x14ac:dyDescent="0.25">
      <c r="A2414" s="140">
        <v>552062</v>
      </c>
      <c r="B2414" t="s">
        <v>2045</v>
      </c>
      <c r="C2414">
        <v>7105</v>
      </c>
      <c r="D2414" t="s">
        <v>65</v>
      </c>
      <c r="E2414" t="s">
        <v>5433</v>
      </c>
      <c r="F2414" t="s">
        <v>5434</v>
      </c>
    </row>
    <row r="2415" spans="1:6" hidden="1" x14ac:dyDescent="0.25">
      <c r="A2415" s="140">
        <v>589284</v>
      </c>
      <c r="B2415" t="s">
        <v>3568</v>
      </c>
      <c r="C2415">
        <v>7108</v>
      </c>
      <c r="D2415" t="s">
        <v>4691</v>
      </c>
      <c r="E2415" t="s">
        <v>5433</v>
      </c>
      <c r="F2415" t="s">
        <v>5434</v>
      </c>
    </row>
    <row r="2416" spans="1:6" hidden="1" x14ac:dyDescent="0.25">
      <c r="A2416" s="140">
        <v>500801</v>
      </c>
      <c r="B2416" t="s">
        <v>48</v>
      </c>
      <c r="C2416">
        <v>7107</v>
      </c>
      <c r="D2416" t="s">
        <v>45</v>
      </c>
      <c r="E2416" t="s">
        <v>5433</v>
      </c>
      <c r="F2416" t="s">
        <v>5434</v>
      </c>
    </row>
    <row r="2417" spans="1:6" hidden="1" x14ac:dyDescent="0.25">
      <c r="A2417" s="140">
        <v>525588</v>
      </c>
      <c r="B2417" t="s">
        <v>319</v>
      </c>
      <c r="C2417">
        <v>7111</v>
      </c>
      <c r="D2417" t="s">
        <v>315</v>
      </c>
      <c r="E2417" t="s">
        <v>5433</v>
      </c>
      <c r="F2417" t="s">
        <v>5434</v>
      </c>
    </row>
    <row r="2418" spans="1:6" hidden="1" x14ac:dyDescent="0.25">
      <c r="A2418" s="140">
        <v>525804</v>
      </c>
      <c r="B2418" t="s">
        <v>320</v>
      </c>
      <c r="C2418">
        <v>7111</v>
      </c>
      <c r="D2418" t="s">
        <v>315</v>
      </c>
      <c r="E2418" t="s">
        <v>5433</v>
      </c>
      <c r="F2418" t="s">
        <v>5434</v>
      </c>
    </row>
    <row r="2419" spans="1:6" hidden="1" x14ac:dyDescent="0.25">
      <c r="A2419" s="140">
        <v>500852</v>
      </c>
      <c r="B2419" t="s">
        <v>49</v>
      </c>
      <c r="C2419">
        <v>7107</v>
      </c>
      <c r="D2419" t="s">
        <v>45</v>
      </c>
      <c r="E2419" t="s">
        <v>5433</v>
      </c>
      <c r="F2419" t="s">
        <v>5434</v>
      </c>
    </row>
    <row r="2420" spans="1:6" hidden="1" x14ac:dyDescent="0.25">
      <c r="A2420" s="140">
        <v>589292</v>
      </c>
      <c r="B2420" t="s">
        <v>102</v>
      </c>
      <c r="C2420">
        <v>7103</v>
      </c>
      <c r="D2420" t="s">
        <v>4718</v>
      </c>
      <c r="E2420" t="s">
        <v>5433</v>
      </c>
      <c r="F2420" t="s">
        <v>5434</v>
      </c>
    </row>
    <row r="2421" spans="1:6" hidden="1" x14ac:dyDescent="0.25">
      <c r="A2421" s="140">
        <v>525880</v>
      </c>
      <c r="B2421" t="s">
        <v>102</v>
      </c>
      <c r="C2421">
        <v>7113</v>
      </c>
      <c r="D2421" t="s">
        <v>1395</v>
      </c>
      <c r="E2421" t="s">
        <v>5433</v>
      </c>
      <c r="F2421" t="s">
        <v>5434</v>
      </c>
    </row>
    <row r="2422" spans="1:6" hidden="1" x14ac:dyDescent="0.25">
      <c r="A2422" s="140">
        <v>569178</v>
      </c>
      <c r="B2422" t="s">
        <v>3301</v>
      </c>
      <c r="C2422">
        <v>7104</v>
      </c>
      <c r="D2422" t="s">
        <v>267</v>
      </c>
      <c r="E2422" t="s">
        <v>5433</v>
      </c>
      <c r="F2422" t="s">
        <v>5434</v>
      </c>
    </row>
    <row r="2423" spans="1:6" hidden="1" x14ac:dyDescent="0.25">
      <c r="A2423" s="140">
        <v>525979</v>
      </c>
      <c r="B2423" t="s">
        <v>321</v>
      </c>
      <c r="C2423">
        <v>7111</v>
      </c>
      <c r="D2423" t="s">
        <v>315</v>
      </c>
      <c r="E2423" t="s">
        <v>5433</v>
      </c>
      <c r="F2423" t="s">
        <v>5434</v>
      </c>
    </row>
    <row r="2424" spans="1:6" hidden="1" x14ac:dyDescent="0.25">
      <c r="A2424" s="140">
        <v>512532</v>
      </c>
      <c r="B2424" t="s">
        <v>200</v>
      </c>
      <c r="C2424">
        <v>7109</v>
      </c>
      <c r="D2424" t="s">
        <v>186</v>
      </c>
      <c r="E2424" t="s">
        <v>5433</v>
      </c>
      <c r="F2424" t="s">
        <v>5434</v>
      </c>
    </row>
    <row r="2425" spans="1:6" hidden="1" x14ac:dyDescent="0.25">
      <c r="A2425" s="140">
        <v>589306</v>
      </c>
      <c r="B2425" t="s">
        <v>4694</v>
      </c>
      <c r="C2425">
        <v>7108</v>
      </c>
      <c r="D2425" t="s">
        <v>4691</v>
      </c>
      <c r="E2425" t="s">
        <v>5433</v>
      </c>
      <c r="F2425" t="s">
        <v>5434</v>
      </c>
    </row>
    <row r="2426" spans="1:6" hidden="1" x14ac:dyDescent="0.25">
      <c r="A2426" s="140">
        <v>500861</v>
      </c>
      <c r="B2426" t="s">
        <v>50</v>
      </c>
      <c r="C2426">
        <v>7105</v>
      </c>
      <c r="D2426" t="s">
        <v>65</v>
      </c>
      <c r="E2426" t="s">
        <v>5433</v>
      </c>
      <c r="F2426" t="s">
        <v>5434</v>
      </c>
    </row>
    <row r="2427" spans="1:6" hidden="1" x14ac:dyDescent="0.25">
      <c r="A2427" s="140">
        <v>526169</v>
      </c>
      <c r="B2427" t="s">
        <v>322</v>
      </c>
      <c r="C2427">
        <v>7111</v>
      </c>
      <c r="D2427" t="s">
        <v>315</v>
      </c>
      <c r="E2427" t="s">
        <v>5433</v>
      </c>
      <c r="F2427" t="s">
        <v>5434</v>
      </c>
    </row>
    <row r="2428" spans="1:6" hidden="1" x14ac:dyDescent="0.25">
      <c r="A2428" s="140">
        <v>569437</v>
      </c>
      <c r="B2428" t="s">
        <v>3323</v>
      </c>
      <c r="C2428">
        <v>7111</v>
      </c>
      <c r="D2428" t="s">
        <v>315</v>
      </c>
      <c r="E2428" t="s">
        <v>5433</v>
      </c>
      <c r="F2428" t="s">
        <v>5434</v>
      </c>
    </row>
    <row r="2429" spans="1:6" hidden="1" x14ac:dyDescent="0.25">
      <c r="A2429" s="140">
        <v>530727</v>
      </c>
      <c r="B2429" t="s">
        <v>442</v>
      </c>
      <c r="C2429">
        <v>7113</v>
      </c>
      <c r="D2429" t="s">
        <v>1395</v>
      </c>
      <c r="E2429" t="s">
        <v>5433</v>
      </c>
      <c r="F2429" t="s">
        <v>5434</v>
      </c>
    </row>
    <row r="2430" spans="1:6" hidden="1" x14ac:dyDescent="0.25">
      <c r="A2430" s="140">
        <v>589314</v>
      </c>
      <c r="B2430" t="s">
        <v>4695</v>
      </c>
      <c r="C2430">
        <v>7103</v>
      </c>
      <c r="D2430" t="s">
        <v>4718</v>
      </c>
      <c r="E2430" t="s">
        <v>5433</v>
      </c>
      <c r="F2430" t="s">
        <v>5434</v>
      </c>
    </row>
    <row r="2431" spans="1:6" hidden="1" x14ac:dyDescent="0.25">
      <c r="A2431" s="140">
        <v>589322</v>
      </c>
      <c r="B2431" t="s">
        <v>4696</v>
      </c>
      <c r="C2431">
        <v>7108</v>
      </c>
      <c r="D2431" t="s">
        <v>4691</v>
      </c>
      <c r="E2431" t="s">
        <v>5433</v>
      </c>
      <c r="F2431" t="s">
        <v>5434</v>
      </c>
    </row>
    <row r="2432" spans="1:6" hidden="1" x14ac:dyDescent="0.25">
      <c r="A2432" s="140">
        <v>512800</v>
      </c>
      <c r="B2432" t="s">
        <v>202</v>
      </c>
      <c r="C2432">
        <v>7109</v>
      </c>
      <c r="D2432" t="s">
        <v>186</v>
      </c>
      <c r="E2432" t="s">
        <v>5433</v>
      </c>
      <c r="F2432" t="s">
        <v>5434</v>
      </c>
    </row>
    <row r="2433" spans="1:6" hidden="1" x14ac:dyDescent="0.25">
      <c r="A2433" s="140">
        <v>589331</v>
      </c>
      <c r="B2433" t="s">
        <v>4697</v>
      </c>
      <c r="C2433">
        <v>7103</v>
      </c>
      <c r="D2433" t="s">
        <v>4718</v>
      </c>
      <c r="E2433" t="s">
        <v>5433</v>
      </c>
      <c r="F2433" t="s">
        <v>5434</v>
      </c>
    </row>
    <row r="2434" spans="1:6" hidden="1" x14ac:dyDescent="0.25">
      <c r="A2434" s="140">
        <v>589349</v>
      </c>
      <c r="B2434" t="s">
        <v>4698</v>
      </c>
      <c r="C2434">
        <v>7103</v>
      </c>
      <c r="D2434" t="s">
        <v>4718</v>
      </c>
      <c r="E2434" t="s">
        <v>5433</v>
      </c>
      <c r="F2434" t="s">
        <v>5434</v>
      </c>
    </row>
    <row r="2435" spans="1:6" hidden="1" x14ac:dyDescent="0.25">
      <c r="A2435" s="140">
        <v>512826</v>
      </c>
      <c r="B2435" t="s">
        <v>203</v>
      </c>
      <c r="C2435">
        <v>7109</v>
      </c>
      <c r="D2435" t="s">
        <v>186</v>
      </c>
      <c r="E2435" t="s">
        <v>5433</v>
      </c>
      <c r="F2435" t="s">
        <v>5434</v>
      </c>
    </row>
    <row r="2436" spans="1:6" hidden="1" x14ac:dyDescent="0.25">
      <c r="A2436" s="140">
        <v>589357</v>
      </c>
      <c r="B2436" t="s">
        <v>1695</v>
      </c>
      <c r="C2436">
        <v>7108</v>
      </c>
      <c r="D2436" t="s">
        <v>4691</v>
      </c>
      <c r="E2436" t="s">
        <v>5433</v>
      </c>
      <c r="F2436" t="s">
        <v>5434</v>
      </c>
    </row>
    <row r="2437" spans="1:6" hidden="1" x14ac:dyDescent="0.25">
      <c r="A2437" s="140">
        <v>552402</v>
      </c>
      <c r="B2437" t="s">
        <v>652</v>
      </c>
      <c r="C2437">
        <v>7107</v>
      </c>
      <c r="D2437" t="s">
        <v>45</v>
      </c>
      <c r="E2437" t="s">
        <v>5433</v>
      </c>
      <c r="F2437" t="s">
        <v>5434</v>
      </c>
    </row>
    <row r="2438" spans="1:6" hidden="1" x14ac:dyDescent="0.25">
      <c r="A2438" s="140">
        <v>532894</v>
      </c>
      <c r="B2438" t="s">
        <v>649</v>
      </c>
      <c r="C2438">
        <v>7111</v>
      </c>
      <c r="D2438" t="s">
        <v>315</v>
      </c>
      <c r="E2438" t="s">
        <v>5433</v>
      </c>
      <c r="F2438" t="s">
        <v>5434</v>
      </c>
    </row>
    <row r="2439" spans="1:6" hidden="1" x14ac:dyDescent="0.25">
      <c r="A2439" s="140">
        <v>500879</v>
      </c>
      <c r="B2439" t="s">
        <v>51</v>
      </c>
      <c r="C2439">
        <v>7107</v>
      </c>
      <c r="D2439" t="s">
        <v>45</v>
      </c>
      <c r="E2439" t="s">
        <v>5433</v>
      </c>
      <c r="F2439" t="s">
        <v>5434</v>
      </c>
    </row>
    <row r="2440" spans="1:6" hidden="1" x14ac:dyDescent="0.25">
      <c r="A2440" s="140">
        <v>547026</v>
      </c>
      <c r="B2440" t="s">
        <v>1746</v>
      </c>
      <c r="C2440">
        <v>7107</v>
      </c>
      <c r="D2440" t="s">
        <v>45</v>
      </c>
      <c r="E2440" t="s">
        <v>5433</v>
      </c>
      <c r="F2440" t="s">
        <v>5434</v>
      </c>
    </row>
    <row r="2441" spans="1:6" hidden="1" x14ac:dyDescent="0.25">
      <c r="A2441" s="140">
        <v>512877</v>
      </c>
      <c r="B2441" t="s">
        <v>205</v>
      </c>
      <c r="C2441">
        <v>7101</v>
      </c>
      <c r="D2441" t="s">
        <v>254</v>
      </c>
      <c r="E2441" t="s">
        <v>5433</v>
      </c>
      <c r="F2441" t="s">
        <v>5434</v>
      </c>
    </row>
    <row r="2442" spans="1:6" hidden="1" x14ac:dyDescent="0.25">
      <c r="A2442" s="140">
        <v>569135</v>
      </c>
      <c r="B2442" t="s">
        <v>3298</v>
      </c>
      <c r="C2442">
        <v>7109</v>
      </c>
      <c r="D2442" t="s">
        <v>186</v>
      </c>
      <c r="E2442" t="s">
        <v>5433</v>
      </c>
      <c r="F2442" t="s">
        <v>5434</v>
      </c>
    </row>
    <row r="2443" spans="1:6" hidden="1" x14ac:dyDescent="0.25">
      <c r="A2443" s="140">
        <v>512982</v>
      </c>
      <c r="B2443" t="s">
        <v>210</v>
      </c>
      <c r="C2443">
        <v>7109</v>
      </c>
      <c r="D2443" t="s">
        <v>186</v>
      </c>
      <c r="E2443" t="s">
        <v>5433</v>
      </c>
      <c r="F2443" t="s">
        <v>5434</v>
      </c>
    </row>
    <row r="2444" spans="1:6" hidden="1" x14ac:dyDescent="0.25">
      <c r="A2444" s="140">
        <v>589365</v>
      </c>
      <c r="B2444" t="s">
        <v>4699</v>
      </c>
      <c r="C2444">
        <v>7108</v>
      </c>
      <c r="D2444" t="s">
        <v>4691</v>
      </c>
      <c r="E2444" t="s">
        <v>5433</v>
      </c>
      <c r="F2444" t="s">
        <v>5434</v>
      </c>
    </row>
    <row r="2445" spans="1:6" hidden="1" x14ac:dyDescent="0.25">
      <c r="A2445" s="140">
        <v>552771</v>
      </c>
      <c r="B2445" t="s">
        <v>2179</v>
      </c>
      <c r="C2445">
        <v>7109</v>
      </c>
      <c r="D2445" t="s">
        <v>186</v>
      </c>
      <c r="E2445" t="s">
        <v>5433</v>
      </c>
      <c r="F2445" t="s">
        <v>5434</v>
      </c>
    </row>
    <row r="2446" spans="1:6" hidden="1" x14ac:dyDescent="0.25">
      <c r="A2446" s="140">
        <v>589381</v>
      </c>
      <c r="B2446" t="s">
        <v>4700</v>
      </c>
      <c r="C2446">
        <v>7108</v>
      </c>
      <c r="D2446" t="s">
        <v>4691</v>
      </c>
      <c r="E2446" t="s">
        <v>5433</v>
      </c>
      <c r="F2446" t="s">
        <v>5434</v>
      </c>
    </row>
    <row r="2447" spans="1:6" hidden="1" x14ac:dyDescent="0.25">
      <c r="A2447" s="140">
        <v>589390</v>
      </c>
      <c r="B2447" t="s">
        <v>4701</v>
      </c>
      <c r="C2447">
        <v>7108</v>
      </c>
      <c r="D2447" t="s">
        <v>4691</v>
      </c>
      <c r="E2447" t="s">
        <v>5433</v>
      </c>
      <c r="F2447" t="s">
        <v>5434</v>
      </c>
    </row>
    <row r="2448" spans="1:6" hidden="1" x14ac:dyDescent="0.25">
      <c r="A2448" s="140">
        <v>513059</v>
      </c>
      <c r="B2448" t="s">
        <v>214</v>
      </c>
      <c r="C2448">
        <v>7109</v>
      </c>
      <c r="D2448" t="s">
        <v>186</v>
      </c>
      <c r="E2448" t="s">
        <v>5433</v>
      </c>
      <c r="F2448" t="s">
        <v>5434</v>
      </c>
    </row>
    <row r="2449" spans="1:6" hidden="1" x14ac:dyDescent="0.25">
      <c r="A2449" s="140">
        <v>589403</v>
      </c>
      <c r="B2449" t="s">
        <v>4702</v>
      </c>
      <c r="C2449">
        <v>7108</v>
      </c>
      <c r="D2449" t="s">
        <v>4691</v>
      </c>
      <c r="E2449" t="s">
        <v>5433</v>
      </c>
      <c r="F2449" t="s">
        <v>5434</v>
      </c>
    </row>
    <row r="2450" spans="1:6" hidden="1" x14ac:dyDescent="0.25">
      <c r="A2450" s="140">
        <v>533491</v>
      </c>
      <c r="B2450" t="s">
        <v>706</v>
      </c>
      <c r="C2450">
        <v>7102</v>
      </c>
      <c r="D2450" t="s">
        <v>974</v>
      </c>
      <c r="E2450" t="s">
        <v>5433</v>
      </c>
      <c r="F2450" t="s">
        <v>5434</v>
      </c>
    </row>
    <row r="2451" spans="1:6" hidden="1" x14ac:dyDescent="0.25">
      <c r="A2451" s="140">
        <v>513067</v>
      </c>
      <c r="B2451" t="s">
        <v>215</v>
      </c>
      <c r="C2451">
        <v>7101</v>
      </c>
      <c r="D2451" t="s">
        <v>254</v>
      </c>
      <c r="E2451" t="s">
        <v>5433</v>
      </c>
      <c r="F2451" t="s">
        <v>5434</v>
      </c>
    </row>
    <row r="2452" spans="1:6" hidden="1" x14ac:dyDescent="0.25">
      <c r="A2452" s="140">
        <v>552186</v>
      </c>
      <c r="B2452" t="s">
        <v>2129</v>
      </c>
      <c r="C2452">
        <v>7105</v>
      </c>
      <c r="D2452" t="s">
        <v>65</v>
      </c>
      <c r="E2452" t="s">
        <v>5433</v>
      </c>
      <c r="F2452" t="s">
        <v>5434</v>
      </c>
    </row>
    <row r="2453" spans="1:6" hidden="1" x14ac:dyDescent="0.25">
      <c r="A2453" s="140">
        <v>569356</v>
      </c>
      <c r="B2453" t="s">
        <v>3317</v>
      </c>
      <c r="C2453">
        <v>7102</v>
      </c>
      <c r="D2453" t="s">
        <v>974</v>
      </c>
      <c r="E2453" t="s">
        <v>5433</v>
      </c>
      <c r="F2453" t="s">
        <v>5434</v>
      </c>
    </row>
    <row r="2454" spans="1:6" hidden="1" x14ac:dyDescent="0.25">
      <c r="A2454" s="140">
        <v>552445</v>
      </c>
      <c r="B2454" t="s">
        <v>2151</v>
      </c>
      <c r="C2454">
        <v>7107</v>
      </c>
      <c r="D2454" t="s">
        <v>45</v>
      </c>
      <c r="E2454" t="s">
        <v>5433</v>
      </c>
      <c r="F2454" t="s">
        <v>5434</v>
      </c>
    </row>
    <row r="2455" spans="1:6" hidden="1" x14ac:dyDescent="0.25">
      <c r="A2455" s="140">
        <v>589420</v>
      </c>
      <c r="B2455" t="s">
        <v>4703</v>
      </c>
      <c r="C2455">
        <v>7108</v>
      </c>
      <c r="D2455" t="s">
        <v>4691</v>
      </c>
      <c r="E2455" t="s">
        <v>5433</v>
      </c>
      <c r="F2455" t="s">
        <v>5434</v>
      </c>
    </row>
    <row r="2456" spans="1:6" hidden="1" x14ac:dyDescent="0.25">
      <c r="A2456" s="140">
        <v>501476</v>
      </c>
      <c r="B2456" t="s">
        <v>52</v>
      </c>
      <c r="C2456">
        <v>7112</v>
      </c>
      <c r="D2456" t="s">
        <v>95</v>
      </c>
      <c r="E2456" t="s">
        <v>5433</v>
      </c>
      <c r="F2456" t="s">
        <v>5434</v>
      </c>
    </row>
    <row r="2457" spans="1:6" hidden="1" x14ac:dyDescent="0.25">
      <c r="A2457" s="140">
        <v>533688</v>
      </c>
      <c r="B2457" t="s">
        <v>724</v>
      </c>
      <c r="C2457">
        <v>7111</v>
      </c>
      <c r="D2457" t="s">
        <v>315</v>
      </c>
      <c r="E2457" t="s">
        <v>5433</v>
      </c>
      <c r="F2457" t="s">
        <v>5434</v>
      </c>
    </row>
    <row r="2458" spans="1:6" hidden="1" x14ac:dyDescent="0.25">
      <c r="A2458" s="140">
        <v>513105</v>
      </c>
      <c r="B2458" t="s">
        <v>217</v>
      </c>
      <c r="C2458">
        <v>7109</v>
      </c>
      <c r="D2458" t="s">
        <v>186</v>
      </c>
      <c r="E2458" t="s">
        <v>5433</v>
      </c>
      <c r="F2458" t="s">
        <v>5434</v>
      </c>
    </row>
    <row r="2459" spans="1:6" hidden="1" x14ac:dyDescent="0.25">
      <c r="A2459" s="140">
        <v>589438</v>
      </c>
      <c r="B2459" t="s">
        <v>4704</v>
      </c>
      <c r="C2459">
        <v>7108</v>
      </c>
      <c r="D2459" t="s">
        <v>4691</v>
      </c>
      <c r="E2459" t="s">
        <v>5433</v>
      </c>
      <c r="F2459" t="s">
        <v>5434</v>
      </c>
    </row>
    <row r="2460" spans="1:6" hidden="1" x14ac:dyDescent="0.25">
      <c r="A2460" s="140">
        <v>589446</v>
      </c>
      <c r="B2460" t="s">
        <v>4705</v>
      </c>
      <c r="C2460">
        <v>7108</v>
      </c>
      <c r="D2460" t="s">
        <v>4691</v>
      </c>
      <c r="E2460" t="s">
        <v>5433</v>
      </c>
      <c r="F2460" t="s">
        <v>5434</v>
      </c>
    </row>
    <row r="2461" spans="1:6" hidden="1" x14ac:dyDescent="0.25">
      <c r="A2461" s="140">
        <v>501646</v>
      </c>
      <c r="B2461" t="s">
        <v>53</v>
      </c>
      <c r="C2461">
        <v>7107</v>
      </c>
      <c r="D2461" t="s">
        <v>45</v>
      </c>
      <c r="E2461" t="s">
        <v>5433</v>
      </c>
      <c r="F2461" t="s">
        <v>5434</v>
      </c>
    </row>
    <row r="2462" spans="1:6" hidden="1" x14ac:dyDescent="0.25">
      <c r="A2462" s="140">
        <v>569259</v>
      </c>
      <c r="B2462" t="s">
        <v>3307</v>
      </c>
      <c r="C2462">
        <v>7104</v>
      </c>
      <c r="D2462" t="s">
        <v>267</v>
      </c>
      <c r="E2462" t="s">
        <v>5433</v>
      </c>
      <c r="F2462" t="s">
        <v>5434</v>
      </c>
    </row>
    <row r="2463" spans="1:6" hidden="1" x14ac:dyDescent="0.25">
      <c r="A2463" s="140">
        <v>553379</v>
      </c>
      <c r="B2463" t="s">
        <v>2235</v>
      </c>
      <c r="C2463">
        <v>7111</v>
      </c>
      <c r="D2463" t="s">
        <v>315</v>
      </c>
      <c r="E2463" t="s">
        <v>5433</v>
      </c>
      <c r="F2463" t="s">
        <v>5434</v>
      </c>
    </row>
    <row r="2464" spans="1:6" hidden="1" x14ac:dyDescent="0.25">
      <c r="A2464" s="140">
        <v>552984</v>
      </c>
      <c r="B2464" t="s">
        <v>2197</v>
      </c>
      <c r="C2464">
        <v>7101</v>
      </c>
      <c r="D2464" t="s">
        <v>254</v>
      </c>
      <c r="E2464" t="s">
        <v>5433</v>
      </c>
      <c r="F2464" t="s">
        <v>5434</v>
      </c>
    </row>
    <row r="2465" spans="1:6" hidden="1" x14ac:dyDescent="0.25">
      <c r="A2465" s="140">
        <v>513199</v>
      </c>
      <c r="B2465" t="s">
        <v>222</v>
      </c>
      <c r="C2465">
        <v>7104</v>
      </c>
      <c r="D2465" t="s">
        <v>267</v>
      </c>
      <c r="E2465" t="s">
        <v>5433</v>
      </c>
      <c r="F2465" t="s">
        <v>5434</v>
      </c>
    </row>
    <row r="2466" spans="1:6" hidden="1" x14ac:dyDescent="0.25">
      <c r="A2466" s="140">
        <v>568392</v>
      </c>
      <c r="B2466" t="s">
        <v>3237</v>
      </c>
      <c r="C2466">
        <v>7107</v>
      </c>
      <c r="D2466" t="s">
        <v>45</v>
      </c>
      <c r="E2466" t="s">
        <v>5433</v>
      </c>
      <c r="F2466" t="s">
        <v>5434</v>
      </c>
    </row>
    <row r="2467" spans="1:6" hidden="1" x14ac:dyDescent="0.25">
      <c r="A2467" s="140">
        <v>589454</v>
      </c>
      <c r="B2467" t="s">
        <v>3237</v>
      </c>
      <c r="C2467">
        <v>7108</v>
      </c>
      <c r="D2467" t="s">
        <v>4691</v>
      </c>
      <c r="E2467" t="s">
        <v>5433</v>
      </c>
      <c r="F2467" t="s">
        <v>5434</v>
      </c>
    </row>
    <row r="2468" spans="1:6" hidden="1" x14ac:dyDescent="0.25">
      <c r="A2468" s="140">
        <v>545279</v>
      </c>
      <c r="B2468" t="s">
        <v>1613</v>
      </c>
      <c r="C2468">
        <v>7110</v>
      </c>
      <c r="D2468" t="s">
        <v>87</v>
      </c>
      <c r="E2468" t="s">
        <v>5433</v>
      </c>
      <c r="F2468" t="s">
        <v>5434</v>
      </c>
    </row>
    <row r="2469" spans="1:6" hidden="1" x14ac:dyDescent="0.25">
      <c r="A2469" s="140">
        <v>552313</v>
      </c>
      <c r="B2469" t="s">
        <v>2141</v>
      </c>
      <c r="C2469">
        <v>7110</v>
      </c>
      <c r="D2469" t="s">
        <v>87</v>
      </c>
      <c r="E2469" t="s">
        <v>5433</v>
      </c>
      <c r="F2469" t="s">
        <v>5434</v>
      </c>
    </row>
    <row r="2470" spans="1:6" hidden="1" x14ac:dyDescent="0.25">
      <c r="A2470" s="140">
        <v>513211</v>
      </c>
      <c r="B2470" t="s">
        <v>224</v>
      </c>
      <c r="C2470">
        <v>7109</v>
      </c>
      <c r="D2470" t="s">
        <v>186</v>
      </c>
      <c r="E2470" t="s">
        <v>5433</v>
      </c>
      <c r="F2470" t="s">
        <v>5434</v>
      </c>
    </row>
    <row r="2471" spans="1:6" hidden="1" x14ac:dyDescent="0.25">
      <c r="A2471" s="140">
        <v>501751</v>
      </c>
      <c r="B2471" t="s">
        <v>54</v>
      </c>
      <c r="C2471">
        <v>7107</v>
      </c>
      <c r="D2471" t="s">
        <v>45</v>
      </c>
      <c r="E2471" t="s">
        <v>5433</v>
      </c>
      <c r="F2471" t="s">
        <v>5434</v>
      </c>
    </row>
    <row r="2472" spans="1:6" hidden="1" x14ac:dyDescent="0.25">
      <c r="A2472" s="140">
        <v>589462</v>
      </c>
      <c r="B2472" t="s">
        <v>4706</v>
      </c>
      <c r="C2472">
        <v>7108</v>
      </c>
      <c r="D2472" t="s">
        <v>4691</v>
      </c>
      <c r="E2472" t="s">
        <v>5433</v>
      </c>
      <c r="F2472" t="s">
        <v>5434</v>
      </c>
    </row>
    <row r="2473" spans="1:6" hidden="1" x14ac:dyDescent="0.25">
      <c r="A2473" s="140">
        <v>570141</v>
      </c>
      <c r="B2473" t="s">
        <v>483</v>
      </c>
      <c r="C2473">
        <v>7113</v>
      </c>
      <c r="D2473" t="s">
        <v>1395</v>
      </c>
      <c r="E2473" t="s">
        <v>5433</v>
      </c>
      <c r="F2473" t="s">
        <v>5434</v>
      </c>
    </row>
    <row r="2474" spans="1:6" hidden="1" x14ac:dyDescent="0.25">
      <c r="A2474" s="140">
        <v>558419</v>
      </c>
      <c r="B2474" t="s">
        <v>2501</v>
      </c>
      <c r="C2474">
        <v>7108</v>
      </c>
      <c r="D2474" t="s">
        <v>4691</v>
      </c>
      <c r="E2474" t="s">
        <v>5433</v>
      </c>
      <c r="F2474" t="s">
        <v>5434</v>
      </c>
    </row>
    <row r="2475" spans="1:6" hidden="1" x14ac:dyDescent="0.25">
      <c r="A2475" s="140">
        <v>589489</v>
      </c>
      <c r="B2475" t="s">
        <v>4707</v>
      </c>
      <c r="C2475">
        <v>7108</v>
      </c>
      <c r="D2475" t="s">
        <v>4691</v>
      </c>
      <c r="E2475" t="s">
        <v>5433</v>
      </c>
      <c r="F2475" t="s">
        <v>5434</v>
      </c>
    </row>
    <row r="2476" spans="1:6" hidden="1" x14ac:dyDescent="0.25">
      <c r="A2476" s="140">
        <v>513229</v>
      </c>
      <c r="B2476" t="s">
        <v>225</v>
      </c>
      <c r="C2476">
        <v>7109</v>
      </c>
      <c r="D2476" t="s">
        <v>186</v>
      </c>
      <c r="E2476" t="s">
        <v>5433</v>
      </c>
      <c r="F2476" t="s">
        <v>5434</v>
      </c>
    </row>
    <row r="2477" spans="1:6" hidden="1" x14ac:dyDescent="0.25">
      <c r="A2477" s="140">
        <v>501794</v>
      </c>
      <c r="B2477" t="s">
        <v>55</v>
      </c>
      <c r="C2477">
        <v>7107</v>
      </c>
      <c r="D2477" t="s">
        <v>45</v>
      </c>
      <c r="E2477" t="s">
        <v>5433</v>
      </c>
      <c r="F2477" t="s">
        <v>5434</v>
      </c>
    </row>
    <row r="2478" spans="1:6" hidden="1" x14ac:dyDescent="0.25">
      <c r="A2478" s="140">
        <v>552071</v>
      </c>
      <c r="B2478" t="s">
        <v>2119</v>
      </c>
      <c r="C2478">
        <v>7105</v>
      </c>
      <c r="D2478" t="s">
        <v>65</v>
      </c>
      <c r="E2478" t="s">
        <v>5433</v>
      </c>
      <c r="F2478" t="s">
        <v>5434</v>
      </c>
    </row>
    <row r="2479" spans="1:6" hidden="1" x14ac:dyDescent="0.25">
      <c r="A2479" s="140">
        <v>534927</v>
      </c>
      <c r="B2479" t="s">
        <v>845</v>
      </c>
      <c r="C2479">
        <v>7113</v>
      </c>
      <c r="D2479" t="s">
        <v>1395</v>
      </c>
      <c r="E2479" t="s">
        <v>5433</v>
      </c>
      <c r="F2479" t="s">
        <v>5434</v>
      </c>
    </row>
    <row r="2480" spans="1:6" hidden="1" x14ac:dyDescent="0.25">
      <c r="A2480" s="140">
        <v>589497</v>
      </c>
      <c r="B2480" t="s">
        <v>4708</v>
      </c>
      <c r="C2480">
        <v>7103</v>
      </c>
      <c r="D2480" t="s">
        <v>4718</v>
      </c>
      <c r="E2480" t="s">
        <v>5433</v>
      </c>
      <c r="F2480" t="s">
        <v>5434</v>
      </c>
    </row>
    <row r="2481" spans="1:6" hidden="1" x14ac:dyDescent="0.25">
      <c r="A2481" s="140">
        <v>501841</v>
      </c>
      <c r="B2481" t="s">
        <v>56</v>
      </c>
      <c r="C2481">
        <v>7107</v>
      </c>
      <c r="D2481" t="s">
        <v>45</v>
      </c>
      <c r="E2481" t="s">
        <v>5433</v>
      </c>
      <c r="F2481" t="s">
        <v>5434</v>
      </c>
    </row>
    <row r="2482" spans="1:6" hidden="1" x14ac:dyDescent="0.25">
      <c r="A2482" s="140">
        <v>569194</v>
      </c>
      <c r="B2482" t="s">
        <v>3303</v>
      </c>
      <c r="C2482">
        <v>7109</v>
      </c>
      <c r="D2482" t="s">
        <v>186</v>
      </c>
      <c r="E2482" t="s">
        <v>5433</v>
      </c>
      <c r="F2482" t="s">
        <v>5434</v>
      </c>
    </row>
    <row r="2483" spans="1:6" hidden="1" x14ac:dyDescent="0.25">
      <c r="A2483" s="140">
        <v>549967</v>
      </c>
      <c r="B2483" t="s">
        <v>1972</v>
      </c>
      <c r="C2483">
        <v>7103</v>
      </c>
      <c r="D2483" t="s">
        <v>4718</v>
      </c>
      <c r="E2483" t="s">
        <v>5433</v>
      </c>
      <c r="F2483" t="s">
        <v>5434</v>
      </c>
    </row>
    <row r="2484" spans="1:6" hidden="1" x14ac:dyDescent="0.25">
      <c r="A2484" s="140">
        <v>552178</v>
      </c>
      <c r="B2484" t="s">
        <v>2128</v>
      </c>
      <c r="C2484">
        <v>7105</v>
      </c>
      <c r="D2484" t="s">
        <v>65</v>
      </c>
      <c r="E2484" t="s">
        <v>5433</v>
      </c>
      <c r="F2484" t="s">
        <v>5434</v>
      </c>
    </row>
    <row r="2485" spans="1:6" hidden="1" x14ac:dyDescent="0.25">
      <c r="A2485" s="140">
        <v>535532</v>
      </c>
      <c r="B2485" t="s">
        <v>901</v>
      </c>
      <c r="C2485">
        <v>7111</v>
      </c>
      <c r="D2485" t="s">
        <v>315</v>
      </c>
      <c r="E2485" t="s">
        <v>5433</v>
      </c>
      <c r="F2485" t="s">
        <v>5434</v>
      </c>
    </row>
    <row r="2486" spans="1:6" hidden="1" x14ac:dyDescent="0.25">
      <c r="A2486" s="140">
        <v>552330</v>
      </c>
      <c r="B2486" t="s">
        <v>2142</v>
      </c>
      <c r="C2486">
        <v>7110</v>
      </c>
      <c r="D2486" t="s">
        <v>87</v>
      </c>
      <c r="E2486" t="s">
        <v>5433</v>
      </c>
      <c r="F2486" t="s">
        <v>5434</v>
      </c>
    </row>
    <row r="2487" spans="1:6" hidden="1" x14ac:dyDescent="0.25">
      <c r="A2487" s="140">
        <v>569267</v>
      </c>
      <c r="B2487" t="s">
        <v>3308</v>
      </c>
      <c r="C2487">
        <v>7104</v>
      </c>
      <c r="D2487" t="s">
        <v>267</v>
      </c>
      <c r="E2487" t="s">
        <v>5433</v>
      </c>
      <c r="F2487" t="s">
        <v>5434</v>
      </c>
    </row>
    <row r="2488" spans="1:6" hidden="1" x14ac:dyDescent="0.25">
      <c r="A2488" s="140">
        <v>502146</v>
      </c>
      <c r="B2488" t="s">
        <v>57</v>
      </c>
      <c r="C2488">
        <v>7107</v>
      </c>
      <c r="D2488" t="s">
        <v>45</v>
      </c>
      <c r="E2488" t="s">
        <v>5433</v>
      </c>
      <c r="F2488" t="s">
        <v>5434</v>
      </c>
    </row>
    <row r="2489" spans="1:6" hidden="1" x14ac:dyDescent="0.25">
      <c r="A2489" s="140">
        <v>589501</v>
      </c>
      <c r="B2489" t="s">
        <v>4709</v>
      </c>
      <c r="C2489">
        <v>7108</v>
      </c>
      <c r="D2489" t="s">
        <v>4691</v>
      </c>
      <c r="E2489" t="s">
        <v>5433</v>
      </c>
      <c r="F2489" t="s">
        <v>5434</v>
      </c>
    </row>
    <row r="2490" spans="1:6" hidden="1" x14ac:dyDescent="0.25">
      <c r="A2490" s="140">
        <v>552020</v>
      </c>
      <c r="B2490" t="s">
        <v>2116</v>
      </c>
      <c r="C2490">
        <v>7107</v>
      </c>
      <c r="D2490" t="s">
        <v>45</v>
      </c>
      <c r="E2490" t="s">
        <v>5433</v>
      </c>
      <c r="F2490" t="s">
        <v>5434</v>
      </c>
    </row>
    <row r="2491" spans="1:6" hidden="1" x14ac:dyDescent="0.25">
      <c r="A2491" s="140">
        <v>502235</v>
      </c>
      <c r="B2491" t="s">
        <v>58</v>
      </c>
      <c r="C2491">
        <v>7107</v>
      </c>
      <c r="D2491" t="s">
        <v>45</v>
      </c>
      <c r="E2491" t="s">
        <v>5433</v>
      </c>
      <c r="F2491" t="s">
        <v>5434</v>
      </c>
    </row>
    <row r="2492" spans="1:6" hidden="1" x14ac:dyDescent="0.25">
      <c r="A2492" s="140">
        <v>502405</v>
      </c>
      <c r="B2492" t="s">
        <v>59</v>
      </c>
      <c r="C2492">
        <v>7110</v>
      </c>
      <c r="D2492" t="s">
        <v>87</v>
      </c>
      <c r="E2492" t="s">
        <v>5433</v>
      </c>
      <c r="F2492" t="s">
        <v>5434</v>
      </c>
    </row>
    <row r="2493" spans="1:6" hidden="1" x14ac:dyDescent="0.25">
      <c r="A2493" s="140">
        <v>502545</v>
      </c>
      <c r="B2493" t="s">
        <v>60</v>
      </c>
      <c r="C2493">
        <v>7107</v>
      </c>
      <c r="D2493" t="s">
        <v>45</v>
      </c>
      <c r="E2493" t="s">
        <v>5433</v>
      </c>
      <c r="F2493" t="s">
        <v>5434</v>
      </c>
    </row>
    <row r="2494" spans="1:6" hidden="1" x14ac:dyDescent="0.25">
      <c r="A2494" s="140">
        <v>569798</v>
      </c>
      <c r="B2494" t="s">
        <v>3352</v>
      </c>
      <c r="C2494">
        <v>7110</v>
      </c>
      <c r="D2494" t="s">
        <v>87</v>
      </c>
      <c r="E2494" t="s">
        <v>5433</v>
      </c>
      <c r="F2494" t="s">
        <v>5434</v>
      </c>
    </row>
    <row r="2495" spans="1:6" hidden="1" x14ac:dyDescent="0.25">
      <c r="A2495" s="140">
        <v>513491</v>
      </c>
      <c r="B2495" t="s">
        <v>237</v>
      </c>
      <c r="C2495">
        <v>7109</v>
      </c>
      <c r="D2495" t="s">
        <v>186</v>
      </c>
      <c r="E2495" t="s">
        <v>5433</v>
      </c>
      <c r="F2495" t="s">
        <v>5434</v>
      </c>
    </row>
    <row r="2496" spans="1:6" hidden="1" x14ac:dyDescent="0.25">
      <c r="A2496" s="140">
        <v>569275</v>
      </c>
      <c r="B2496" t="s">
        <v>3309</v>
      </c>
      <c r="C2496">
        <v>7104</v>
      </c>
      <c r="D2496" t="s">
        <v>267</v>
      </c>
      <c r="E2496" t="s">
        <v>5433</v>
      </c>
      <c r="F2496" t="s">
        <v>5434</v>
      </c>
    </row>
    <row r="2497" spans="1:6" hidden="1" x14ac:dyDescent="0.25">
      <c r="A2497" s="140">
        <v>535770</v>
      </c>
      <c r="B2497" t="s">
        <v>919</v>
      </c>
      <c r="C2497">
        <v>7113</v>
      </c>
      <c r="D2497" t="s">
        <v>1395</v>
      </c>
      <c r="E2497" t="s">
        <v>5433</v>
      </c>
      <c r="F2497" t="s">
        <v>5434</v>
      </c>
    </row>
    <row r="2498" spans="1:6" hidden="1" x14ac:dyDescent="0.25">
      <c r="A2498" s="140">
        <v>589519</v>
      </c>
      <c r="B2498" t="s">
        <v>4710</v>
      </c>
      <c r="C2498">
        <v>7103</v>
      </c>
      <c r="D2498" t="s">
        <v>4718</v>
      </c>
      <c r="E2498" t="s">
        <v>5433</v>
      </c>
      <c r="F2498" t="s">
        <v>5434</v>
      </c>
    </row>
    <row r="2499" spans="1:6" hidden="1" x14ac:dyDescent="0.25">
      <c r="A2499" s="140">
        <v>552968</v>
      </c>
      <c r="B2499" t="s">
        <v>2196</v>
      </c>
      <c r="C2499">
        <v>7101</v>
      </c>
      <c r="D2499" t="s">
        <v>254</v>
      </c>
      <c r="E2499" t="s">
        <v>5433</v>
      </c>
      <c r="F2499" t="s">
        <v>5434</v>
      </c>
    </row>
    <row r="2500" spans="1:6" hidden="1" x14ac:dyDescent="0.25">
      <c r="A2500" s="140">
        <v>569542</v>
      </c>
      <c r="B2500" t="s">
        <v>3331</v>
      </c>
      <c r="C2500">
        <v>7101</v>
      </c>
      <c r="D2500" t="s">
        <v>254</v>
      </c>
      <c r="E2500" t="s">
        <v>5433</v>
      </c>
      <c r="F2500" t="s">
        <v>5434</v>
      </c>
    </row>
    <row r="2501" spans="1:6" hidden="1" x14ac:dyDescent="0.25">
      <c r="A2501" s="140">
        <v>535885</v>
      </c>
      <c r="B2501" t="s">
        <v>929</v>
      </c>
      <c r="C2501">
        <v>7113</v>
      </c>
      <c r="D2501" t="s">
        <v>1395</v>
      </c>
      <c r="E2501" t="s">
        <v>5433</v>
      </c>
      <c r="F2501" t="s">
        <v>5434</v>
      </c>
    </row>
    <row r="2502" spans="1:6" hidden="1" x14ac:dyDescent="0.25">
      <c r="A2502" s="140">
        <v>553387</v>
      </c>
      <c r="B2502" t="s">
        <v>2236</v>
      </c>
      <c r="C2502">
        <v>7111</v>
      </c>
      <c r="D2502" t="s">
        <v>315</v>
      </c>
      <c r="E2502" t="s">
        <v>5433</v>
      </c>
      <c r="F2502" t="s">
        <v>5434</v>
      </c>
    </row>
    <row r="2503" spans="1:6" hidden="1" x14ac:dyDescent="0.25">
      <c r="A2503" s="140">
        <v>536091</v>
      </c>
      <c r="B2503" t="s">
        <v>949</v>
      </c>
      <c r="C2503">
        <v>7111</v>
      </c>
      <c r="D2503" t="s">
        <v>315</v>
      </c>
      <c r="E2503" t="s">
        <v>5433</v>
      </c>
      <c r="F2503" t="s">
        <v>5434</v>
      </c>
    </row>
    <row r="2504" spans="1:6" hidden="1" x14ac:dyDescent="0.25">
      <c r="A2504" s="140">
        <v>553221</v>
      </c>
      <c r="B2504" t="s">
        <v>2221</v>
      </c>
      <c r="C2504">
        <v>7113</v>
      </c>
      <c r="D2504" t="s">
        <v>1395</v>
      </c>
      <c r="E2504" t="s">
        <v>5433</v>
      </c>
      <c r="F2504" t="s">
        <v>5434</v>
      </c>
    </row>
    <row r="2505" spans="1:6" hidden="1" x14ac:dyDescent="0.25">
      <c r="A2505" s="140">
        <v>513636</v>
      </c>
      <c r="B2505" t="s">
        <v>247</v>
      </c>
      <c r="C2505">
        <v>7101</v>
      </c>
      <c r="D2505" t="s">
        <v>254</v>
      </c>
      <c r="E2505" t="s">
        <v>5433</v>
      </c>
      <c r="F2505" t="s">
        <v>5434</v>
      </c>
    </row>
    <row r="2506" spans="1:6" hidden="1" x14ac:dyDescent="0.25">
      <c r="A2506" s="140">
        <v>513733</v>
      </c>
      <c r="B2506" t="s">
        <v>253</v>
      </c>
      <c r="C2506">
        <v>7109</v>
      </c>
      <c r="D2506" t="s">
        <v>186</v>
      </c>
      <c r="E2506" t="s">
        <v>5433</v>
      </c>
      <c r="F2506" t="s">
        <v>5434</v>
      </c>
    </row>
    <row r="2507" spans="1:6" hidden="1" x14ac:dyDescent="0.25">
      <c r="A2507" s="140">
        <v>589527</v>
      </c>
      <c r="B2507" t="s">
        <v>4711</v>
      </c>
      <c r="C2507">
        <v>7108</v>
      </c>
      <c r="D2507" t="s">
        <v>4691</v>
      </c>
      <c r="E2507" t="s">
        <v>5433</v>
      </c>
      <c r="F2507" t="s">
        <v>5434</v>
      </c>
    </row>
    <row r="2508" spans="1:6" hidden="1" x14ac:dyDescent="0.25">
      <c r="A2508" s="140">
        <v>553301</v>
      </c>
      <c r="B2508" t="s">
        <v>2229</v>
      </c>
      <c r="C2508">
        <v>7102</v>
      </c>
      <c r="D2508" t="s">
        <v>974</v>
      </c>
      <c r="E2508" t="s">
        <v>5433</v>
      </c>
      <c r="F2508" t="s">
        <v>5434</v>
      </c>
    </row>
    <row r="2509" spans="1:6" hidden="1" x14ac:dyDescent="0.25">
      <c r="A2509" s="140">
        <v>513750</v>
      </c>
      <c r="B2509" t="s">
        <v>254</v>
      </c>
      <c r="C2509">
        <v>7101</v>
      </c>
      <c r="D2509" t="s">
        <v>254</v>
      </c>
      <c r="E2509" t="s">
        <v>5433</v>
      </c>
      <c r="F2509" t="s">
        <v>5434</v>
      </c>
    </row>
    <row r="2510" spans="1:6" hidden="1" x14ac:dyDescent="0.25">
      <c r="A2510" s="140">
        <v>546976</v>
      </c>
      <c r="B2510" t="s">
        <v>1742</v>
      </c>
      <c r="C2510">
        <v>7110</v>
      </c>
      <c r="D2510" t="s">
        <v>87</v>
      </c>
      <c r="E2510" t="s">
        <v>5433</v>
      </c>
      <c r="F2510" t="s">
        <v>5434</v>
      </c>
    </row>
    <row r="2511" spans="1:6" hidden="1" x14ac:dyDescent="0.25">
      <c r="A2511" s="140">
        <v>589535</v>
      </c>
      <c r="B2511" t="s">
        <v>4712</v>
      </c>
      <c r="C2511">
        <v>7108</v>
      </c>
      <c r="D2511" t="s">
        <v>4691</v>
      </c>
      <c r="E2511" t="s">
        <v>5433</v>
      </c>
      <c r="F2511" t="s">
        <v>5434</v>
      </c>
    </row>
    <row r="2512" spans="1:6" hidden="1" x14ac:dyDescent="0.25">
      <c r="A2512" s="140">
        <v>589543</v>
      </c>
      <c r="B2512" t="s">
        <v>4713</v>
      </c>
      <c r="C2512">
        <v>7108</v>
      </c>
      <c r="D2512" t="s">
        <v>4691</v>
      </c>
      <c r="E2512" t="s">
        <v>5433</v>
      </c>
      <c r="F2512" t="s">
        <v>5434</v>
      </c>
    </row>
    <row r="2513" spans="1:6" hidden="1" x14ac:dyDescent="0.25">
      <c r="A2513" s="140">
        <v>543543</v>
      </c>
      <c r="B2513" t="s">
        <v>1522</v>
      </c>
      <c r="C2513">
        <v>7108</v>
      </c>
      <c r="D2513" t="s">
        <v>4691</v>
      </c>
      <c r="E2513" t="s">
        <v>5433</v>
      </c>
      <c r="F2513" t="s">
        <v>5434</v>
      </c>
    </row>
    <row r="2514" spans="1:6" hidden="1" x14ac:dyDescent="0.25">
      <c r="A2514" s="140">
        <v>513768</v>
      </c>
      <c r="B2514" t="s">
        <v>255</v>
      </c>
      <c r="C2514">
        <v>7101</v>
      </c>
      <c r="D2514" t="s">
        <v>254</v>
      </c>
      <c r="E2514" t="s">
        <v>5433</v>
      </c>
      <c r="F2514" t="s">
        <v>5434</v>
      </c>
    </row>
    <row r="2515" spans="1:6" hidden="1" x14ac:dyDescent="0.25">
      <c r="A2515" s="140">
        <v>597414</v>
      </c>
      <c r="B2515" t="s">
        <v>5220</v>
      </c>
      <c r="C2515">
        <v>7110</v>
      </c>
      <c r="D2515" t="s">
        <v>87</v>
      </c>
      <c r="E2515" t="s">
        <v>5433</v>
      </c>
      <c r="F2515" t="s">
        <v>5434</v>
      </c>
    </row>
    <row r="2516" spans="1:6" hidden="1" x14ac:dyDescent="0.25">
      <c r="A2516" s="140">
        <v>589560</v>
      </c>
      <c r="B2516" t="s">
        <v>2526</v>
      </c>
      <c r="C2516">
        <v>7103</v>
      </c>
      <c r="D2516" t="s">
        <v>4718</v>
      </c>
      <c r="E2516" t="s">
        <v>5433</v>
      </c>
      <c r="F2516" t="s">
        <v>5434</v>
      </c>
    </row>
    <row r="2517" spans="1:6" hidden="1" x14ac:dyDescent="0.25">
      <c r="A2517" s="140">
        <v>536113</v>
      </c>
      <c r="B2517" t="s">
        <v>951</v>
      </c>
      <c r="C2517">
        <v>7113</v>
      </c>
      <c r="D2517" t="s">
        <v>1395</v>
      </c>
      <c r="E2517" t="s">
        <v>5433</v>
      </c>
      <c r="F2517" t="s">
        <v>5434</v>
      </c>
    </row>
    <row r="2518" spans="1:6" hidden="1" x14ac:dyDescent="0.25">
      <c r="A2518" s="140">
        <v>568872</v>
      </c>
      <c r="B2518" t="s">
        <v>3277</v>
      </c>
      <c r="C2518">
        <v>7107</v>
      </c>
      <c r="D2518" t="s">
        <v>45</v>
      </c>
      <c r="E2518" t="s">
        <v>5433</v>
      </c>
      <c r="F2518" t="s">
        <v>5434</v>
      </c>
    </row>
    <row r="2519" spans="1:6" hidden="1" x14ac:dyDescent="0.25">
      <c r="A2519" s="140">
        <v>502839</v>
      </c>
      <c r="B2519" t="s">
        <v>61</v>
      </c>
      <c r="C2519">
        <v>7105</v>
      </c>
      <c r="D2519" t="s">
        <v>65</v>
      </c>
      <c r="E2519" t="s">
        <v>5433</v>
      </c>
      <c r="F2519" t="s">
        <v>5434</v>
      </c>
    </row>
    <row r="2520" spans="1:6" hidden="1" x14ac:dyDescent="0.25">
      <c r="A2520" s="140">
        <v>569305</v>
      </c>
      <c r="B2520" t="s">
        <v>3312</v>
      </c>
      <c r="C2520">
        <v>7111</v>
      </c>
      <c r="D2520" t="s">
        <v>315</v>
      </c>
      <c r="E2520" t="s">
        <v>5433</v>
      </c>
      <c r="F2520" t="s">
        <v>5434</v>
      </c>
    </row>
    <row r="2521" spans="1:6" hidden="1" x14ac:dyDescent="0.25">
      <c r="A2521" s="140">
        <v>589578</v>
      </c>
      <c r="B2521" t="s">
        <v>4370</v>
      </c>
      <c r="C2521">
        <v>7108</v>
      </c>
      <c r="D2521" t="s">
        <v>4691</v>
      </c>
      <c r="E2521" t="s">
        <v>5433</v>
      </c>
      <c r="F2521" t="s">
        <v>5434</v>
      </c>
    </row>
    <row r="2522" spans="1:6" hidden="1" x14ac:dyDescent="0.25">
      <c r="A2522" s="140">
        <v>553344</v>
      </c>
      <c r="B2522" t="s">
        <v>2232</v>
      </c>
      <c r="C2522">
        <v>7111</v>
      </c>
      <c r="D2522" t="s">
        <v>315</v>
      </c>
      <c r="E2522" t="s">
        <v>5433</v>
      </c>
      <c r="F2522" t="s">
        <v>5434</v>
      </c>
    </row>
    <row r="2523" spans="1:6" hidden="1" x14ac:dyDescent="0.25">
      <c r="A2523" s="140">
        <v>553212</v>
      </c>
      <c r="B2523" t="s">
        <v>2220</v>
      </c>
      <c r="C2523">
        <v>7111</v>
      </c>
      <c r="D2523" t="s">
        <v>315</v>
      </c>
      <c r="E2523" t="s">
        <v>5433</v>
      </c>
      <c r="F2523" t="s">
        <v>5434</v>
      </c>
    </row>
    <row r="2524" spans="1:6" hidden="1" x14ac:dyDescent="0.25">
      <c r="A2524" s="140">
        <v>536148</v>
      </c>
      <c r="B2524" t="s">
        <v>361</v>
      </c>
      <c r="C2524">
        <v>7102</v>
      </c>
      <c r="D2524" t="s">
        <v>974</v>
      </c>
      <c r="E2524" t="s">
        <v>5433</v>
      </c>
      <c r="F2524" t="s">
        <v>5434</v>
      </c>
    </row>
    <row r="2525" spans="1:6" hidden="1" x14ac:dyDescent="0.25">
      <c r="A2525" s="140">
        <v>536288</v>
      </c>
      <c r="B2525" t="s">
        <v>965</v>
      </c>
      <c r="C2525">
        <v>7113</v>
      </c>
      <c r="D2525" t="s">
        <v>1395</v>
      </c>
      <c r="E2525" t="s">
        <v>5433</v>
      </c>
      <c r="F2525" t="s">
        <v>5434</v>
      </c>
    </row>
    <row r="2526" spans="1:6" hidden="1" x14ac:dyDescent="0.25">
      <c r="A2526" s="140">
        <v>589586</v>
      </c>
      <c r="B2526" t="s">
        <v>4714</v>
      </c>
      <c r="C2526">
        <v>7103</v>
      </c>
      <c r="D2526" t="s">
        <v>4718</v>
      </c>
      <c r="E2526" t="s">
        <v>5433</v>
      </c>
      <c r="F2526" t="s">
        <v>5434</v>
      </c>
    </row>
    <row r="2527" spans="1:6" hidden="1" x14ac:dyDescent="0.25">
      <c r="A2527" s="140">
        <v>536385</v>
      </c>
      <c r="B2527" t="s">
        <v>974</v>
      </c>
      <c r="C2527">
        <v>7102</v>
      </c>
      <c r="D2527" t="s">
        <v>974</v>
      </c>
      <c r="E2527" t="s">
        <v>5433</v>
      </c>
      <c r="F2527" t="s">
        <v>5434</v>
      </c>
    </row>
    <row r="2528" spans="1:6" hidden="1" x14ac:dyDescent="0.25">
      <c r="A2528" s="140">
        <v>536393</v>
      </c>
      <c r="B2528" t="s">
        <v>975</v>
      </c>
      <c r="C2528">
        <v>7113</v>
      </c>
      <c r="D2528" t="s">
        <v>1395</v>
      </c>
      <c r="E2528" t="s">
        <v>5433</v>
      </c>
      <c r="F2528" t="s">
        <v>5434</v>
      </c>
    </row>
    <row r="2529" spans="1:6" hidden="1" x14ac:dyDescent="0.25">
      <c r="A2529" s="140">
        <v>556998</v>
      </c>
      <c r="B2529" t="s">
        <v>2436</v>
      </c>
      <c r="C2529">
        <v>7104</v>
      </c>
      <c r="D2529" t="s">
        <v>267</v>
      </c>
      <c r="E2529" t="s">
        <v>5433</v>
      </c>
      <c r="F2529" t="s">
        <v>5434</v>
      </c>
    </row>
    <row r="2530" spans="1:6" hidden="1" x14ac:dyDescent="0.25">
      <c r="A2530" s="140">
        <v>513873</v>
      </c>
      <c r="B2530" t="s">
        <v>256</v>
      </c>
      <c r="C2530">
        <v>7101</v>
      </c>
      <c r="D2530" t="s">
        <v>254</v>
      </c>
      <c r="E2530" t="s">
        <v>5433</v>
      </c>
      <c r="F2530" t="s">
        <v>5434</v>
      </c>
    </row>
    <row r="2531" spans="1:6" hidden="1" x14ac:dyDescent="0.25">
      <c r="A2531" s="140">
        <v>536521</v>
      </c>
      <c r="B2531" t="s">
        <v>256</v>
      </c>
      <c r="C2531">
        <v>7111</v>
      </c>
      <c r="D2531" t="s">
        <v>315</v>
      </c>
      <c r="E2531" t="s">
        <v>5433</v>
      </c>
      <c r="F2531" t="s">
        <v>5434</v>
      </c>
    </row>
    <row r="2532" spans="1:6" hidden="1" x14ac:dyDescent="0.25">
      <c r="A2532" s="140">
        <v>503142</v>
      </c>
      <c r="B2532" t="s">
        <v>62</v>
      </c>
      <c r="C2532">
        <v>7110</v>
      </c>
      <c r="D2532" t="s">
        <v>87</v>
      </c>
      <c r="E2532" t="s">
        <v>5433</v>
      </c>
      <c r="F2532" t="s">
        <v>5434</v>
      </c>
    </row>
    <row r="2533" spans="1:6" hidden="1" x14ac:dyDescent="0.25">
      <c r="A2533" s="140">
        <v>536571</v>
      </c>
      <c r="B2533" t="s">
        <v>938</v>
      </c>
      <c r="C2533">
        <v>7113</v>
      </c>
      <c r="D2533" t="s">
        <v>1395</v>
      </c>
      <c r="E2533" t="s">
        <v>5433</v>
      </c>
      <c r="F2533" t="s">
        <v>5434</v>
      </c>
    </row>
    <row r="2534" spans="1:6" hidden="1" x14ac:dyDescent="0.25">
      <c r="A2534" s="140">
        <v>589594</v>
      </c>
      <c r="B2534" t="s">
        <v>4715</v>
      </c>
      <c r="C2534">
        <v>7103</v>
      </c>
      <c r="D2534" t="s">
        <v>4718</v>
      </c>
      <c r="E2534" t="s">
        <v>5433</v>
      </c>
      <c r="F2534" t="s">
        <v>5434</v>
      </c>
    </row>
    <row r="2535" spans="1:6" hidden="1" x14ac:dyDescent="0.25">
      <c r="A2535" s="140">
        <v>569283</v>
      </c>
      <c r="B2535" t="s">
        <v>3310</v>
      </c>
      <c r="C2535">
        <v>7104</v>
      </c>
      <c r="D2535" t="s">
        <v>267</v>
      </c>
      <c r="E2535" t="s">
        <v>5433</v>
      </c>
      <c r="F2535" t="s">
        <v>5434</v>
      </c>
    </row>
    <row r="2536" spans="1:6" hidden="1" x14ac:dyDescent="0.25">
      <c r="A2536" s="140">
        <v>589608</v>
      </c>
      <c r="B2536" t="s">
        <v>4716</v>
      </c>
      <c r="C2536">
        <v>7108</v>
      </c>
      <c r="D2536" t="s">
        <v>4691</v>
      </c>
      <c r="E2536" t="s">
        <v>5433</v>
      </c>
      <c r="F2536" t="s">
        <v>5434</v>
      </c>
    </row>
    <row r="2537" spans="1:6" hidden="1" x14ac:dyDescent="0.25">
      <c r="A2537" s="140">
        <v>514047</v>
      </c>
      <c r="B2537" t="s">
        <v>258</v>
      </c>
      <c r="C2537">
        <v>7101</v>
      </c>
      <c r="D2537" t="s">
        <v>254</v>
      </c>
      <c r="E2537" t="s">
        <v>5433</v>
      </c>
      <c r="F2537" t="s">
        <v>5434</v>
      </c>
    </row>
    <row r="2538" spans="1:6" hidden="1" x14ac:dyDescent="0.25">
      <c r="A2538" s="140">
        <v>536687</v>
      </c>
      <c r="B2538" t="s">
        <v>1001</v>
      </c>
      <c r="C2538">
        <v>7106</v>
      </c>
      <c r="D2538" t="s">
        <v>1316</v>
      </c>
      <c r="E2538" t="s">
        <v>5433</v>
      </c>
      <c r="F2538" t="s">
        <v>5434</v>
      </c>
    </row>
    <row r="2539" spans="1:6" hidden="1" x14ac:dyDescent="0.25">
      <c r="A2539" s="140">
        <v>589616</v>
      </c>
      <c r="B2539" t="s">
        <v>4717</v>
      </c>
      <c r="C2539">
        <v>7108</v>
      </c>
      <c r="D2539" t="s">
        <v>4691</v>
      </c>
      <c r="E2539" t="s">
        <v>5433</v>
      </c>
      <c r="F2539" t="s">
        <v>5434</v>
      </c>
    </row>
    <row r="2540" spans="1:6" hidden="1" x14ac:dyDescent="0.25">
      <c r="A2540" s="140">
        <v>557218</v>
      </c>
      <c r="B2540" t="s">
        <v>2453</v>
      </c>
      <c r="C2540">
        <v>7102</v>
      </c>
      <c r="D2540" t="s">
        <v>974</v>
      </c>
      <c r="E2540" t="s">
        <v>5433</v>
      </c>
      <c r="F2540" t="s">
        <v>5434</v>
      </c>
    </row>
    <row r="2541" spans="1:6" hidden="1" x14ac:dyDescent="0.25">
      <c r="A2541" s="140">
        <v>514055</v>
      </c>
      <c r="B2541" t="s">
        <v>259</v>
      </c>
      <c r="C2541">
        <v>7109</v>
      </c>
      <c r="D2541" t="s">
        <v>186</v>
      </c>
      <c r="E2541" t="s">
        <v>5433</v>
      </c>
      <c r="F2541" t="s">
        <v>5434</v>
      </c>
    </row>
    <row r="2542" spans="1:6" hidden="1" x14ac:dyDescent="0.25">
      <c r="A2542" s="140">
        <v>514152</v>
      </c>
      <c r="B2542" t="s">
        <v>260</v>
      </c>
      <c r="C2542">
        <v>7109</v>
      </c>
      <c r="D2542" t="s">
        <v>186</v>
      </c>
      <c r="E2542" t="s">
        <v>5433</v>
      </c>
      <c r="F2542" t="s">
        <v>5434</v>
      </c>
    </row>
    <row r="2543" spans="1:6" hidden="1" x14ac:dyDescent="0.25">
      <c r="A2543" s="140">
        <v>536733</v>
      </c>
      <c r="B2543" t="s">
        <v>1006</v>
      </c>
      <c r="C2543">
        <v>7113</v>
      </c>
      <c r="D2543" t="s">
        <v>1395</v>
      </c>
      <c r="E2543" t="s">
        <v>5433</v>
      </c>
      <c r="F2543" t="s">
        <v>5434</v>
      </c>
    </row>
    <row r="2544" spans="1:6" hidden="1" x14ac:dyDescent="0.25">
      <c r="A2544" s="140">
        <v>547123</v>
      </c>
      <c r="B2544" t="s">
        <v>500</v>
      </c>
      <c r="C2544">
        <v>7110</v>
      </c>
      <c r="D2544" t="s">
        <v>87</v>
      </c>
      <c r="E2544" t="s">
        <v>5433</v>
      </c>
      <c r="F2544" t="s">
        <v>5434</v>
      </c>
    </row>
    <row r="2545" spans="1:6" hidden="1" x14ac:dyDescent="0.25">
      <c r="A2545" s="140">
        <v>589624</v>
      </c>
      <c r="B2545" t="s">
        <v>4718</v>
      </c>
      <c r="C2545">
        <v>7103</v>
      </c>
      <c r="D2545" t="s">
        <v>4718</v>
      </c>
      <c r="E2545" t="s">
        <v>5433</v>
      </c>
      <c r="F2545" t="s">
        <v>5434</v>
      </c>
    </row>
    <row r="2546" spans="1:6" hidden="1" x14ac:dyDescent="0.25">
      <c r="A2546" s="140">
        <v>553247</v>
      </c>
      <c r="B2546" t="s">
        <v>2223</v>
      </c>
      <c r="C2546">
        <v>7111</v>
      </c>
      <c r="D2546" t="s">
        <v>315</v>
      </c>
      <c r="E2546" t="s">
        <v>5433</v>
      </c>
      <c r="F2546" t="s">
        <v>5434</v>
      </c>
    </row>
    <row r="2547" spans="1:6" hidden="1" x14ac:dyDescent="0.25">
      <c r="A2547" s="140">
        <v>536814</v>
      </c>
      <c r="B2547" t="s">
        <v>1014</v>
      </c>
      <c r="C2547">
        <v>7113</v>
      </c>
      <c r="D2547" t="s">
        <v>1395</v>
      </c>
      <c r="E2547" t="s">
        <v>5433</v>
      </c>
      <c r="F2547" t="s">
        <v>5434</v>
      </c>
    </row>
    <row r="2548" spans="1:6" hidden="1" x14ac:dyDescent="0.25">
      <c r="A2548" s="140">
        <v>589632</v>
      </c>
      <c r="B2548" t="s">
        <v>4719</v>
      </c>
      <c r="C2548">
        <v>7108</v>
      </c>
      <c r="D2548" t="s">
        <v>4691</v>
      </c>
      <c r="E2548" t="s">
        <v>5433</v>
      </c>
      <c r="F2548" t="s">
        <v>5434</v>
      </c>
    </row>
    <row r="2549" spans="1:6" hidden="1" x14ac:dyDescent="0.25">
      <c r="A2549" s="140">
        <v>589641</v>
      </c>
      <c r="B2549" t="s">
        <v>4720</v>
      </c>
      <c r="C2549">
        <v>7108</v>
      </c>
      <c r="D2549" t="s">
        <v>4691</v>
      </c>
      <c r="E2549" t="s">
        <v>5433</v>
      </c>
      <c r="F2549" t="s">
        <v>5434</v>
      </c>
    </row>
    <row r="2550" spans="1:6" hidden="1" x14ac:dyDescent="0.25">
      <c r="A2550" s="140">
        <v>500135</v>
      </c>
      <c r="B2550" t="s">
        <v>39</v>
      </c>
      <c r="C2550">
        <v>7107</v>
      </c>
      <c r="D2550" t="s">
        <v>45</v>
      </c>
      <c r="E2550" t="s">
        <v>5433</v>
      </c>
      <c r="F2550" t="s">
        <v>5434</v>
      </c>
    </row>
    <row r="2551" spans="1:6" hidden="1" x14ac:dyDescent="0.25">
      <c r="A2551" s="140">
        <v>503304</v>
      </c>
      <c r="B2551" t="s">
        <v>63</v>
      </c>
      <c r="C2551">
        <v>7107</v>
      </c>
      <c r="D2551" t="s">
        <v>45</v>
      </c>
      <c r="E2551" t="s">
        <v>5433</v>
      </c>
      <c r="F2551" t="s">
        <v>5434</v>
      </c>
    </row>
    <row r="2552" spans="1:6" hidden="1" x14ac:dyDescent="0.25">
      <c r="A2552" s="140">
        <v>589659</v>
      </c>
      <c r="B2552" t="s">
        <v>4721</v>
      </c>
      <c r="C2552">
        <v>7108</v>
      </c>
      <c r="D2552" t="s">
        <v>4691</v>
      </c>
      <c r="E2552" t="s">
        <v>5433</v>
      </c>
      <c r="F2552" t="s">
        <v>5434</v>
      </c>
    </row>
    <row r="2553" spans="1:6" hidden="1" x14ac:dyDescent="0.25">
      <c r="A2553" s="140">
        <v>552437</v>
      </c>
      <c r="B2553" t="s">
        <v>2150</v>
      </c>
      <c r="C2553">
        <v>7107</v>
      </c>
      <c r="D2553" t="s">
        <v>45</v>
      </c>
      <c r="E2553" t="s">
        <v>5433</v>
      </c>
      <c r="F2553" t="s">
        <v>5434</v>
      </c>
    </row>
    <row r="2554" spans="1:6" hidden="1" x14ac:dyDescent="0.25">
      <c r="A2554" s="140">
        <v>569372</v>
      </c>
      <c r="B2554" t="s">
        <v>771</v>
      </c>
      <c r="C2554">
        <v>7106</v>
      </c>
      <c r="D2554" t="s">
        <v>1316</v>
      </c>
      <c r="E2554" t="s">
        <v>5433</v>
      </c>
      <c r="F2554" t="s">
        <v>5434</v>
      </c>
    </row>
    <row r="2555" spans="1:6" hidden="1" x14ac:dyDescent="0.25">
      <c r="A2555" s="140">
        <v>589667</v>
      </c>
      <c r="B2555" t="s">
        <v>4722</v>
      </c>
      <c r="C2555">
        <v>7108</v>
      </c>
      <c r="D2555" t="s">
        <v>4691</v>
      </c>
      <c r="E2555" t="s">
        <v>5433</v>
      </c>
      <c r="F2555" t="s">
        <v>5434</v>
      </c>
    </row>
    <row r="2556" spans="1:6" hidden="1" x14ac:dyDescent="0.25">
      <c r="A2556" s="140">
        <v>554901</v>
      </c>
      <c r="B2556" t="s">
        <v>2350</v>
      </c>
      <c r="C2556">
        <v>7107</v>
      </c>
      <c r="D2556" t="s">
        <v>45</v>
      </c>
      <c r="E2556" t="s">
        <v>5433</v>
      </c>
      <c r="F2556" t="s">
        <v>5434</v>
      </c>
    </row>
    <row r="2557" spans="1:6" hidden="1" x14ac:dyDescent="0.25">
      <c r="A2557" s="140">
        <v>569143</v>
      </c>
      <c r="B2557" t="s">
        <v>2751</v>
      </c>
      <c r="C2557">
        <v>7109</v>
      </c>
      <c r="D2557" t="s">
        <v>186</v>
      </c>
      <c r="E2557" t="s">
        <v>5433</v>
      </c>
      <c r="F2557" t="s">
        <v>5434</v>
      </c>
    </row>
    <row r="2558" spans="1:6" hidden="1" x14ac:dyDescent="0.25">
      <c r="A2558" s="140">
        <v>552780</v>
      </c>
      <c r="B2558" t="s">
        <v>2180</v>
      </c>
      <c r="C2558">
        <v>7109</v>
      </c>
      <c r="D2558" t="s">
        <v>186</v>
      </c>
      <c r="E2558" t="s">
        <v>5433</v>
      </c>
      <c r="F2558" t="s">
        <v>5434</v>
      </c>
    </row>
    <row r="2559" spans="1:6" hidden="1" x14ac:dyDescent="0.25">
      <c r="A2559" s="140">
        <v>589675</v>
      </c>
      <c r="B2559" t="s">
        <v>4723</v>
      </c>
      <c r="C2559">
        <v>7108</v>
      </c>
      <c r="D2559" t="s">
        <v>4691</v>
      </c>
      <c r="E2559" t="s">
        <v>5433</v>
      </c>
      <c r="F2559" t="s">
        <v>5434</v>
      </c>
    </row>
    <row r="2560" spans="1:6" hidden="1" x14ac:dyDescent="0.25">
      <c r="A2560" s="140">
        <v>514446</v>
      </c>
      <c r="B2560" t="s">
        <v>264</v>
      </c>
      <c r="C2560">
        <v>7109</v>
      </c>
      <c r="D2560" t="s">
        <v>186</v>
      </c>
      <c r="E2560" t="s">
        <v>5433</v>
      </c>
      <c r="F2560" t="s">
        <v>5434</v>
      </c>
    </row>
    <row r="2561" spans="1:7" hidden="1" x14ac:dyDescent="0.25">
      <c r="A2561" s="140">
        <v>514471</v>
      </c>
      <c r="B2561" t="s">
        <v>265</v>
      </c>
      <c r="C2561">
        <v>7109</v>
      </c>
      <c r="D2561" t="s">
        <v>186</v>
      </c>
      <c r="E2561" t="s">
        <v>5433</v>
      </c>
      <c r="F2561" t="s">
        <v>5434</v>
      </c>
    </row>
    <row r="2562" spans="1:7" hidden="1" x14ac:dyDescent="0.25">
      <c r="A2562" s="140">
        <v>537284</v>
      </c>
      <c r="B2562" t="s">
        <v>1055</v>
      </c>
      <c r="C2562">
        <v>7113</v>
      </c>
      <c r="D2562" t="s">
        <v>1395</v>
      </c>
      <c r="E2562" t="s">
        <v>5433</v>
      </c>
      <c r="F2562" t="s">
        <v>5434</v>
      </c>
    </row>
    <row r="2563" spans="1:7" hidden="1" x14ac:dyDescent="0.25">
      <c r="A2563" s="140">
        <v>589683</v>
      </c>
      <c r="B2563" t="s">
        <v>380</v>
      </c>
      <c r="C2563">
        <v>7108</v>
      </c>
      <c r="D2563" t="s">
        <v>4691</v>
      </c>
      <c r="E2563" t="s">
        <v>5433</v>
      </c>
      <c r="F2563" t="s">
        <v>5434</v>
      </c>
    </row>
    <row r="2564" spans="1:7" hidden="1" x14ac:dyDescent="0.25">
      <c r="A2564" s="140">
        <v>537713</v>
      </c>
      <c r="B2564" t="s">
        <v>1093</v>
      </c>
      <c r="C2564">
        <v>7113</v>
      </c>
      <c r="D2564" t="s">
        <v>1395</v>
      </c>
      <c r="E2564" t="s">
        <v>5433</v>
      </c>
      <c r="F2564" t="s">
        <v>5434</v>
      </c>
    </row>
    <row r="2565" spans="1:7" hidden="1" x14ac:dyDescent="0.25">
      <c r="A2565" s="140">
        <v>514497</v>
      </c>
      <c r="B2565" t="s">
        <v>213</v>
      </c>
      <c r="C2565">
        <v>7104</v>
      </c>
      <c r="D2565" t="s">
        <v>267</v>
      </c>
      <c r="E2565" t="s">
        <v>5433</v>
      </c>
      <c r="F2565" t="s">
        <v>5434</v>
      </c>
    </row>
    <row r="2566" spans="1:7" hidden="1" x14ac:dyDescent="0.25">
      <c r="A2566" s="140">
        <v>514527</v>
      </c>
      <c r="B2566" t="s">
        <v>266</v>
      </c>
      <c r="C2566">
        <v>7109</v>
      </c>
      <c r="D2566" t="s">
        <v>186</v>
      </c>
      <c r="E2566" t="s">
        <v>5433</v>
      </c>
      <c r="F2566" t="s">
        <v>5434</v>
      </c>
    </row>
    <row r="2567" spans="1:7" hidden="1" x14ac:dyDescent="0.25">
      <c r="A2567" s="140">
        <v>503941</v>
      </c>
      <c r="B2567" t="s">
        <v>70</v>
      </c>
      <c r="C2567">
        <v>7107</v>
      </c>
      <c r="D2567" t="s">
        <v>45</v>
      </c>
      <c r="E2567" t="s">
        <v>5433</v>
      </c>
      <c r="F2567" t="s">
        <v>5434</v>
      </c>
      <c r="G2567" t="s">
        <v>5445</v>
      </c>
    </row>
    <row r="2568" spans="1:7" hidden="1" x14ac:dyDescent="0.25">
      <c r="A2568" s="140">
        <v>539961</v>
      </c>
      <c r="B2568" t="s">
        <v>1272</v>
      </c>
      <c r="C2568">
        <v>7111</v>
      </c>
      <c r="D2568" t="s">
        <v>315</v>
      </c>
      <c r="E2568" t="s">
        <v>5433</v>
      </c>
      <c r="F2568" t="s">
        <v>5434</v>
      </c>
    </row>
    <row r="2569" spans="1:7" hidden="1" x14ac:dyDescent="0.25">
      <c r="A2569" s="140">
        <v>569003</v>
      </c>
      <c r="B2569" t="s">
        <v>3286</v>
      </c>
      <c r="C2569">
        <v>7107</v>
      </c>
      <c r="D2569" t="s">
        <v>45</v>
      </c>
      <c r="E2569" t="s">
        <v>5433</v>
      </c>
      <c r="F2569" t="s">
        <v>5434</v>
      </c>
    </row>
    <row r="2570" spans="1:7" hidden="1" x14ac:dyDescent="0.25">
      <c r="A2570" s="140">
        <v>552305</v>
      </c>
      <c r="B2570" t="s">
        <v>2140</v>
      </c>
      <c r="C2570">
        <v>7110</v>
      </c>
      <c r="D2570" t="s">
        <v>87</v>
      </c>
      <c r="E2570" t="s">
        <v>5433</v>
      </c>
      <c r="F2570" t="s">
        <v>5434</v>
      </c>
    </row>
    <row r="2571" spans="1:7" hidden="1" x14ac:dyDescent="0.25">
      <c r="A2571" s="140">
        <v>540005</v>
      </c>
      <c r="B2571" t="s">
        <v>1275</v>
      </c>
      <c r="C2571">
        <v>7112</v>
      </c>
      <c r="D2571" t="s">
        <v>95</v>
      </c>
      <c r="E2571" t="s">
        <v>5433</v>
      </c>
      <c r="F2571" t="s">
        <v>5434</v>
      </c>
    </row>
    <row r="2572" spans="1:7" hidden="1" x14ac:dyDescent="0.25">
      <c r="A2572" s="140">
        <v>514705</v>
      </c>
      <c r="B2572" t="s">
        <v>267</v>
      </c>
      <c r="C2572">
        <v>7104</v>
      </c>
      <c r="D2572" t="s">
        <v>267</v>
      </c>
      <c r="E2572" t="s">
        <v>5433</v>
      </c>
      <c r="F2572" t="s">
        <v>5434</v>
      </c>
    </row>
    <row r="2573" spans="1:7" hidden="1" x14ac:dyDescent="0.25">
      <c r="A2573" s="140">
        <v>589691</v>
      </c>
      <c r="B2573" t="s">
        <v>268</v>
      </c>
      <c r="C2573">
        <v>7103</v>
      </c>
      <c r="D2573" t="s">
        <v>4718</v>
      </c>
      <c r="E2573" t="s">
        <v>5433</v>
      </c>
      <c r="F2573" t="s">
        <v>5434</v>
      </c>
    </row>
    <row r="2574" spans="1:7" hidden="1" x14ac:dyDescent="0.25">
      <c r="A2574" s="140">
        <v>514772</v>
      </c>
      <c r="B2574" t="s">
        <v>268</v>
      </c>
      <c r="C2574">
        <v>7109</v>
      </c>
      <c r="D2574" t="s">
        <v>186</v>
      </c>
      <c r="E2574" t="s">
        <v>5433</v>
      </c>
      <c r="F2574" t="s">
        <v>5434</v>
      </c>
    </row>
    <row r="2575" spans="1:7" hidden="1" x14ac:dyDescent="0.25">
      <c r="A2575" s="140">
        <v>540030</v>
      </c>
      <c r="B2575" t="s">
        <v>1277</v>
      </c>
      <c r="C2575">
        <v>7102</v>
      </c>
      <c r="D2575" t="s">
        <v>974</v>
      </c>
      <c r="E2575" t="s">
        <v>5433</v>
      </c>
      <c r="F2575" t="s">
        <v>5434</v>
      </c>
    </row>
    <row r="2576" spans="1:7" hidden="1" x14ac:dyDescent="0.25">
      <c r="A2576" s="140">
        <v>514802</v>
      </c>
      <c r="B2576" t="s">
        <v>269</v>
      </c>
      <c r="C2576">
        <v>7109</v>
      </c>
      <c r="D2576" t="s">
        <v>186</v>
      </c>
      <c r="E2576" t="s">
        <v>5433</v>
      </c>
      <c r="F2576" t="s">
        <v>5434</v>
      </c>
    </row>
    <row r="2577" spans="1:6" hidden="1" x14ac:dyDescent="0.25">
      <c r="A2577" s="140">
        <v>540161</v>
      </c>
      <c r="B2577" t="s">
        <v>1234</v>
      </c>
      <c r="C2577">
        <v>7106</v>
      </c>
      <c r="D2577" t="s">
        <v>1316</v>
      </c>
      <c r="E2577" t="s">
        <v>5433</v>
      </c>
      <c r="F2577" t="s">
        <v>5434</v>
      </c>
    </row>
    <row r="2578" spans="1:6" hidden="1" x14ac:dyDescent="0.25">
      <c r="A2578" s="140">
        <v>503444</v>
      </c>
      <c r="B2578" t="s">
        <v>65</v>
      </c>
      <c r="C2578">
        <v>7105</v>
      </c>
      <c r="D2578" t="s">
        <v>65</v>
      </c>
      <c r="E2578" t="s">
        <v>5433</v>
      </c>
      <c r="F2578" t="s">
        <v>5434</v>
      </c>
    </row>
    <row r="2579" spans="1:6" hidden="1" x14ac:dyDescent="0.25">
      <c r="A2579" s="140">
        <v>515191</v>
      </c>
      <c r="B2579" t="s">
        <v>270</v>
      </c>
      <c r="C2579">
        <v>7109</v>
      </c>
      <c r="D2579" t="s">
        <v>186</v>
      </c>
      <c r="E2579" t="s">
        <v>5433</v>
      </c>
      <c r="F2579" t="s">
        <v>5434</v>
      </c>
    </row>
    <row r="2580" spans="1:6" hidden="1" x14ac:dyDescent="0.25">
      <c r="A2580" s="140">
        <v>540196</v>
      </c>
      <c r="B2580" t="s">
        <v>1292</v>
      </c>
      <c r="C2580">
        <v>7106</v>
      </c>
      <c r="D2580" t="s">
        <v>1316</v>
      </c>
      <c r="E2580" t="s">
        <v>5433</v>
      </c>
      <c r="F2580" t="s">
        <v>5434</v>
      </c>
    </row>
    <row r="2581" spans="1:6" hidden="1" x14ac:dyDescent="0.25">
      <c r="A2581" s="140">
        <v>552232</v>
      </c>
      <c r="B2581" t="s">
        <v>2133</v>
      </c>
      <c r="C2581">
        <v>7107</v>
      </c>
      <c r="D2581" t="s">
        <v>45</v>
      </c>
      <c r="E2581" t="s">
        <v>5433</v>
      </c>
      <c r="F2581" t="s">
        <v>5434</v>
      </c>
    </row>
    <row r="2582" spans="1:6" hidden="1" x14ac:dyDescent="0.25">
      <c r="A2582" s="140">
        <v>552038</v>
      </c>
      <c r="B2582" t="s">
        <v>1537</v>
      </c>
      <c r="C2582">
        <v>7105</v>
      </c>
      <c r="D2582" t="s">
        <v>65</v>
      </c>
      <c r="E2582" t="s">
        <v>5433</v>
      </c>
      <c r="F2582" t="s">
        <v>5434</v>
      </c>
    </row>
    <row r="2583" spans="1:6" hidden="1" x14ac:dyDescent="0.25">
      <c r="A2583" s="140">
        <v>540226</v>
      </c>
      <c r="B2583" t="s">
        <v>1295</v>
      </c>
      <c r="C2583">
        <v>7111</v>
      </c>
      <c r="D2583" t="s">
        <v>315</v>
      </c>
      <c r="E2583" t="s">
        <v>5433</v>
      </c>
      <c r="F2583" t="s">
        <v>5434</v>
      </c>
    </row>
    <row r="2584" spans="1:6" hidden="1" x14ac:dyDescent="0.25">
      <c r="A2584" s="140">
        <v>552216</v>
      </c>
      <c r="B2584" t="s">
        <v>2131</v>
      </c>
      <c r="C2584">
        <v>7107</v>
      </c>
      <c r="D2584" t="s">
        <v>45</v>
      </c>
      <c r="E2584" t="s">
        <v>5433</v>
      </c>
      <c r="F2584" t="s">
        <v>5434</v>
      </c>
    </row>
    <row r="2585" spans="1:6" hidden="1" x14ac:dyDescent="0.25">
      <c r="A2585" s="140">
        <v>500151</v>
      </c>
      <c r="B2585" t="s">
        <v>40</v>
      </c>
      <c r="C2585">
        <v>7101</v>
      </c>
      <c r="D2585" t="s">
        <v>254</v>
      </c>
      <c r="E2585" t="s">
        <v>5433</v>
      </c>
      <c r="F2585" t="s">
        <v>5434</v>
      </c>
    </row>
    <row r="2586" spans="1:6" hidden="1" x14ac:dyDescent="0.25">
      <c r="A2586" s="140">
        <v>589705</v>
      </c>
      <c r="B2586" t="s">
        <v>4724</v>
      </c>
      <c r="C2586">
        <v>7103</v>
      </c>
      <c r="D2586" t="s">
        <v>4718</v>
      </c>
      <c r="E2586" t="s">
        <v>5433</v>
      </c>
      <c r="F2586" t="s">
        <v>5434</v>
      </c>
    </row>
    <row r="2587" spans="1:6" hidden="1" x14ac:dyDescent="0.25">
      <c r="A2587" s="140">
        <v>503622</v>
      </c>
      <c r="B2587" t="s">
        <v>66</v>
      </c>
      <c r="C2587">
        <v>7105</v>
      </c>
      <c r="D2587" t="s">
        <v>65</v>
      </c>
      <c r="E2587" t="s">
        <v>5433</v>
      </c>
      <c r="F2587" t="s">
        <v>5434</v>
      </c>
    </row>
    <row r="2588" spans="1:6" hidden="1" x14ac:dyDescent="0.25">
      <c r="A2588" s="140">
        <v>540234</v>
      </c>
      <c r="B2588" t="s">
        <v>1296</v>
      </c>
      <c r="C2588">
        <v>7113</v>
      </c>
      <c r="D2588" t="s">
        <v>1395</v>
      </c>
      <c r="E2588" t="s">
        <v>5433</v>
      </c>
      <c r="F2588" t="s">
        <v>5434</v>
      </c>
    </row>
    <row r="2589" spans="1:6" hidden="1" x14ac:dyDescent="0.25">
      <c r="A2589" s="140">
        <v>503657</v>
      </c>
      <c r="B2589" t="s">
        <v>67</v>
      </c>
      <c r="C2589">
        <v>7107</v>
      </c>
      <c r="D2589" t="s">
        <v>45</v>
      </c>
      <c r="E2589" t="s">
        <v>5433</v>
      </c>
      <c r="F2589" t="s">
        <v>5434</v>
      </c>
    </row>
    <row r="2590" spans="1:6" hidden="1" x14ac:dyDescent="0.25">
      <c r="A2590" s="140">
        <v>569844</v>
      </c>
      <c r="B2590" t="s">
        <v>1059</v>
      </c>
      <c r="C2590">
        <v>7110</v>
      </c>
      <c r="D2590" t="s">
        <v>87</v>
      </c>
      <c r="E2590" t="s">
        <v>5433</v>
      </c>
      <c r="F2590" t="s">
        <v>5434</v>
      </c>
    </row>
    <row r="2591" spans="1:6" hidden="1" x14ac:dyDescent="0.25">
      <c r="A2591" s="140">
        <v>503738</v>
      </c>
      <c r="B2591" t="s">
        <v>68</v>
      </c>
      <c r="C2591">
        <v>7107</v>
      </c>
      <c r="D2591" t="s">
        <v>45</v>
      </c>
      <c r="E2591" t="s">
        <v>5433</v>
      </c>
      <c r="F2591" t="s">
        <v>5434</v>
      </c>
    </row>
    <row r="2592" spans="1:6" hidden="1" x14ac:dyDescent="0.25">
      <c r="A2592" s="140">
        <v>540331</v>
      </c>
      <c r="B2592" t="s">
        <v>1304</v>
      </c>
      <c r="C2592">
        <v>7111</v>
      </c>
      <c r="D2592" t="s">
        <v>315</v>
      </c>
      <c r="E2592" t="s">
        <v>5433</v>
      </c>
      <c r="F2592" t="s">
        <v>5434</v>
      </c>
    </row>
    <row r="2593" spans="1:6" hidden="1" x14ac:dyDescent="0.25">
      <c r="A2593" s="140">
        <v>589713</v>
      </c>
      <c r="B2593" t="s">
        <v>4725</v>
      </c>
      <c r="C2593">
        <v>7108</v>
      </c>
      <c r="D2593" t="s">
        <v>4691</v>
      </c>
      <c r="E2593" t="s">
        <v>5433</v>
      </c>
      <c r="F2593" t="s">
        <v>5434</v>
      </c>
    </row>
    <row r="2594" spans="1:6" hidden="1" x14ac:dyDescent="0.25">
      <c r="A2594" s="140">
        <v>540366</v>
      </c>
      <c r="B2594" t="s">
        <v>1307</v>
      </c>
      <c r="C2594">
        <v>7106</v>
      </c>
      <c r="D2594" t="s">
        <v>1316</v>
      </c>
      <c r="E2594" t="s">
        <v>5433</v>
      </c>
      <c r="F2594" t="s">
        <v>5434</v>
      </c>
    </row>
    <row r="2595" spans="1:6" hidden="1" x14ac:dyDescent="0.25">
      <c r="A2595" s="140">
        <v>515329</v>
      </c>
      <c r="B2595" t="s">
        <v>271</v>
      </c>
      <c r="C2595">
        <v>7101</v>
      </c>
      <c r="D2595" t="s">
        <v>254</v>
      </c>
      <c r="E2595" t="s">
        <v>5433</v>
      </c>
      <c r="F2595" t="s">
        <v>5434</v>
      </c>
    </row>
    <row r="2596" spans="1:6" hidden="1" x14ac:dyDescent="0.25">
      <c r="A2596" s="140">
        <v>552372</v>
      </c>
      <c r="B2596" t="s">
        <v>2145</v>
      </c>
      <c r="C2596">
        <v>7112</v>
      </c>
      <c r="D2596" t="s">
        <v>95</v>
      </c>
      <c r="E2596" t="s">
        <v>5433</v>
      </c>
      <c r="F2596" t="s">
        <v>5434</v>
      </c>
    </row>
    <row r="2597" spans="1:6" hidden="1" x14ac:dyDescent="0.25">
      <c r="A2597" s="140">
        <v>568911</v>
      </c>
      <c r="B2597" t="s">
        <v>3278</v>
      </c>
      <c r="C2597">
        <v>7105</v>
      </c>
      <c r="D2597" t="s">
        <v>65</v>
      </c>
      <c r="E2597" t="s">
        <v>5433</v>
      </c>
      <c r="F2597" t="s">
        <v>5434</v>
      </c>
    </row>
    <row r="2598" spans="1:6" hidden="1" x14ac:dyDescent="0.25">
      <c r="A2598" s="140">
        <v>552909</v>
      </c>
      <c r="B2598" t="s">
        <v>2191</v>
      </c>
      <c r="C2598">
        <v>7109</v>
      </c>
      <c r="D2598" t="s">
        <v>186</v>
      </c>
      <c r="E2598" t="s">
        <v>5433</v>
      </c>
      <c r="F2598" t="s">
        <v>5434</v>
      </c>
    </row>
    <row r="2599" spans="1:6" hidden="1" x14ac:dyDescent="0.25">
      <c r="A2599" s="140">
        <v>500160</v>
      </c>
      <c r="B2599" t="s">
        <v>41</v>
      </c>
      <c r="C2599">
        <v>7110</v>
      </c>
      <c r="D2599" t="s">
        <v>87</v>
      </c>
      <c r="E2599" t="s">
        <v>5433</v>
      </c>
      <c r="F2599" t="s">
        <v>5434</v>
      </c>
    </row>
    <row r="2600" spans="1:6" hidden="1" x14ac:dyDescent="0.25">
      <c r="A2600" s="140">
        <v>540382</v>
      </c>
      <c r="B2600" t="s">
        <v>1309</v>
      </c>
      <c r="C2600">
        <v>7102</v>
      </c>
      <c r="D2600" t="s">
        <v>974</v>
      </c>
      <c r="E2600" t="s">
        <v>5433</v>
      </c>
      <c r="F2600" t="s">
        <v>5434</v>
      </c>
    </row>
    <row r="2601" spans="1:6" hidden="1" x14ac:dyDescent="0.25">
      <c r="A2601" s="140">
        <v>515418</v>
      </c>
      <c r="B2601" t="s">
        <v>272</v>
      </c>
      <c r="C2601">
        <v>7101</v>
      </c>
      <c r="D2601" t="s">
        <v>254</v>
      </c>
      <c r="E2601" t="s">
        <v>5433</v>
      </c>
      <c r="F2601" t="s">
        <v>5434</v>
      </c>
    </row>
    <row r="2602" spans="1:6" hidden="1" x14ac:dyDescent="0.25">
      <c r="A2602" s="140">
        <v>515477</v>
      </c>
      <c r="B2602" t="s">
        <v>273</v>
      </c>
      <c r="C2602">
        <v>7101</v>
      </c>
      <c r="D2602" t="s">
        <v>254</v>
      </c>
      <c r="E2602" t="s">
        <v>5433</v>
      </c>
      <c r="F2602" t="s">
        <v>5434</v>
      </c>
    </row>
    <row r="2603" spans="1:6" hidden="1" x14ac:dyDescent="0.25">
      <c r="A2603" s="140">
        <v>569381</v>
      </c>
      <c r="B2603" t="s">
        <v>3319</v>
      </c>
      <c r="C2603">
        <v>7106</v>
      </c>
      <c r="D2603" t="s">
        <v>1316</v>
      </c>
      <c r="E2603" t="s">
        <v>5433</v>
      </c>
      <c r="F2603" t="s">
        <v>5434</v>
      </c>
    </row>
    <row r="2604" spans="1:6" hidden="1" x14ac:dyDescent="0.25">
      <c r="A2604" s="140">
        <v>504246</v>
      </c>
      <c r="B2604" t="s">
        <v>71</v>
      </c>
      <c r="C2604">
        <v>7105</v>
      </c>
      <c r="D2604" t="s">
        <v>65</v>
      </c>
      <c r="E2604" t="s">
        <v>5433</v>
      </c>
      <c r="F2604" t="s">
        <v>5434</v>
      </c>
    </row>
    <row r="2605" spans="1:6" hidden="1" x14ac:dyDescent="0.25">
      <c r="A2605" s="140">
        <v>552348</v>
      </c>
      <c r="B2605" t="s">
        <v>2143</v>
      </c>
      <c r="C2605">
        <v>7110</v>
      </c>
      <c r="D2605" t="s">
        <v>87</v>
      </c>
      <c r="E2605" t="s">
        <v>5433</v>
      </c>
      <c r="F2605" t="s">
        <v>5434</v>
      </c>
    </row>
    <row r="2606" spans="1:6" hidden="1" x14ac:dyDescent="0.25">
      <c r="A2606" s="140">
        <v>540471</v>
      </c>
      <c r="B2606" t="s">
        <v>1316</v>
      </c>
      <c r="C2606">
        <v>7106</v>
      </c>
      <c r="D2606" t="s">
        <v>1316</v>
      </c>
      <c r="E2606" t="s">
        <v>5433</v>
      </c>
      <c r="F2606" t="s">
        <v>5434</v>
      </c>
    </row>
    <row r="2607" spans="1:6" hidden="1" x14ac:dyDescent="0.25">
      <c r="A2607" s="140">
        <v>540480</v>
      </c>
      <c r="B2607" t="s">
        <v>1317</v>
      </c>
      <c r="C2607">
        <v>7106</v>
      </c>
      <c r="D2607" t="s">
        <v>1316</v>
      </c>
      <c r="E2607" t="s">
        <v>5433</v>
      </c>
      <c r="F2607" t="s">
        <v>5434</v>
      </c>
    </row>
    <row r="2608" spans="1:6" hidden="1" x14ac:dyDescent="0.25">
      <c r="A2608" s="140">
        <v>597678</v>
      </c>
      <c r="B2608" t="s">
        <v>5230</v>
      </c>
      <c r="C2608">
        <v>7110</v>
      </c>
      <c r="D2608" t="s">
        <v>87</v>
      </c>
      <c r="E2608" t="s">
        <v>5433</v>
      </c>
      <c r="F2608" t="s">
        <v>5434</v>
      </c>
    </row>
    <row r="2609" spans="1:6" hidden="1" x14ac:dyDescent="0.25">
      <c r="A2609" s="140">
        <v>589721</v>
      </c>
      <c r="B2609" t="s">
        <v>4726</v>
      </c>
      <c r="C2609">
        <v>7108</v>
      </c>
      <c r="D2609" t="s">
        <v>4691</v>
      </c>
      <c r="E2609" t="s">
        <v>5433</v>
      </c>
      <c r="F2609" t="s">
        <v>5434</v>
      </c>
    </row>
    <row r="2610" spans="1:6" hidden="1" x14ac:dyDescent="0.25">
      <c r="A2610" s="140">
        <v>589730</v>
      </c>
      <c r="B2610" t="s">
        <v>4727</v>
      </c>
      <c r="C2610">
        <v>7108</v>
      </c>
      <c r="D2610" t="s">
        <v>4691</v>
      </c>
      <c r="E2610" t="s">
        <v>5433</v>
      </c>
      <c r="F2610" t="s">
        <v>5434</v>
      </c>
    </row>
    <row r="2611" spans="1:6" hidden="1" x14ac:dyDescent="0.25">
      <c r="A2611" s="140">
        <v>554944</v>
      </c>
      <c r="B2611" t="s">
        <v>2354</v>
      </c>
      <c r="C2611">
        <v>7107</v>
      </c>
      <c r="D2611" t="s">
        <v>45</v>
      </c>
      <c r="E2611" t="s">
        <v>5433</v>
      </c>
      <c r="F2611" t="s">
        <v>5434</v>
      </c>
    </row>
    <row r="2612" spans="1:6" hidden="1" x14ac:dyDescent="0.25">
      <c r="A2612" s="140">
        <v>547093</v>
      </c>
      <c r="B2612" t="s">
        <v>1750</v>
      </c>
      <c r="C2612">
        <v>7110</v>
      </c>
      <c r="D2612" t="s">
        <v>87</v>
      </c>
      <c r="E2612" t="s">
        <v>5433</v>
      </c>
      <c r="F2612" t="s">
        <v>5434</v>
      </c>
    </row>
    <row r="2613" spans="1:6" hidden="1" x14ac:dyDescent="0.25">
      <c r="A2613" s="140">
        <v>589748</v>
      </c>
      <c r="B2613" t="s">
        <v>4728</v>
      </c>
      <c r="C2613">
        <v>7108</v>
      </c>
      <c r="D2613" t="s">
        <v>4691</v>
      </c>
      <c r="E2613" t="s">
        <v>5433</v>
      </c>
      <c r="F2613" t="s">
        <v>5434</v>
      </c>
    </row>
    <row r="2614" spans="1:6" hidden="1" x14ac:dyDescent="0.25">
      <c r="A2614" s="140">
        <v>552810</v>
      </c>
      <c r="B2614" t="s">
        <v>2182</v>
      </c>
      <c r="C2614">
        <v>7109</v>
      </c>
      <c r="D2614" t="s">
        <v>186</v>
      </c>
      <c r="E2614" t="s">
        <v>5433</v>
      </c>
      <c r="F2614" t="s">
        <v>5434</v>
      </c>
    </row>
    <row r="2615" spans="1:6" hidden="1" x14ac:dyDescent="0.25">
      <c r="A2615" s="140">
        <v>504441</v>
      </c>
      <c r="B2615" t="s">
        <v>73</v>
      </c>
      <c r="C2615">
        <v>7105</v>
      </c>
      <c r="D2615" t="s">
        <v>65</v>
      </c>
      <c r="E2615" t="s">
        <v>5433</v>
      </c>
      <c r="F2615" t="s">
        <v>5434</v>
      </c>
    </row>
    <row r="2616" spans="1:6" hidden="1" x14ac:dyDescent="0.25">
      <c r="A2616" s="140">
        <v>504505</v>
      </c>
      <c r="B2616" t="s">
        <v>74</v>
      </c>
      <c r="C2616">
        <v>7107</v>
      </c>
      <c r="D2616" t="s">
        <v>45</v>
      </c>
      <c r="E2616" t="s">
        <v>5433</v>
      </c>
      <c r="F2616" t="s">
        <v>5434</v>
      </c>
    </row>
    <row r="2617" spans="1:6" hidden="1" x14ac:dyDescent="0.25">
      <c r="A2617" s="140">
        <v>515787</v>
      </c>
      <c r="B2617" t="s">
        <v>274</v>
      </c>
      <c r="C2617">
        <v>7109</v>
      </c>
      <c r="D2617" t="s">
        <v>186</v>
      </c>
      <c r="E2617" t="s">
        <v>5433</v>
      </c>
      <c r="F2617" t="s">
        <v>5434</v>
      </c>
    </row>
    <row r="2618" spans="1:6" hidden="1" x14ac:dyDescent="0.25">
      <c r="A2618" s="140">
        <v>589756</v>
      </c>
      <c r="B2618" t="s">
        <v>4729</v>
      </c>
      <c r="C2618">
        <v>7108</v>
      </c>
      <c r="D2618" t="s">
        <v>4691</v>
      </c>
      <c r="E2618" t="s">
        <v>5433</v>
      </c>
      <c r="F2618" t="s">
        <v>5434</v>
      </c>
    </row>
    <row r="2619" spans="1:6" hidden="1" x14ac:dyDescent="0.25">
      <c r="A2619" s="140">
        <v>553476</v>
      </c>
      <c r="B2619" t="s">
        <v>2245</v>
      </c>
      <c r="C2619">
        <v>7113</v>
      </c>
      <c r="D2619" t="s">
        <v>1395</v>
      </c>
      <c r="E2619" t="s">
        <v>5433</v>
      </c>
      <c r="F2619" t="s">
        <v>5434</v>
      </c>
    </row>
    <row r="2620" spans="1:6" hidden="1" x14ac:dyDescent="0.25">
      <c r="A2620" s="140">
        <v>589764</v>
      </c>
      <c r="B2620" t="s">
        <v>3981</v>
      </c>
      <c r="C2620">
        <v>7108</v>
      </c>
      <c r="D2620" t="s">
        <v>4691</v>
      </c>
      <c r="E2620" t="s">
        <v>5433</v>
      </c>
      <c r="F2620" t="s">
        <v>5434</v>
      </c>
    </row>
    <row r="2621" spans="1:6" hidden="1" x14ac:dyDescent="0.25">
      <c r="A2621" s="140">
        <v>589772</v>
      </c>
      <c r="B2621" t="s">
        <v>4730</v>
      </c>
      <c r="C2621">
        <v>7108</v>
      </c>
      <c r="D2621" t="s">
        <v>4691</v>
      </c>
      <c r="E2621" t="s">
        <v>5433</v>
      </c>
      <c r="F2621" t="s">
        <v>5434</v>
      </c>
    </row>
    <row r="2622" spans="1:6" hidden="1" x14ac:dyDescent="0.25">
      <c r="A2622" s="140">
        <v>597686</v>
      </c>
      <c r="B2622" t="s">
        <v>5231</v>
      </c>
      <c r="C2622">
        <v>7110</v>
      </c>
      <c r="D2622" t="s">
        <v>87</v>
      </c>
      <c r="E2622" t="s">
        <v>5433</v>
      </c>
      <c r="F2622" t="s">
        <v>5434</v>
      </c>
    </row>
    <row r="2623" spans="1:6" hidden="1" x14ac:dyDescent="0.25">
      <c r="A2623" s="140">
        <v>552381</v>
      </c>
      <c r="B2623" t="s">
        <v>2146</v>
      </c>
      <c r="C2623">
        <v>7112</v>
      </c>
      <c r="D2623" t="s">
        <v>95</v>
      </c>
      <c r="E2623" t="s">
        <v>5433</v>
      </c>
      <c r="F2623" t="s">
        <v>5434</v>
      </c>
    </row>
    <row r="2624" spans="1:6" hidden="1" x14ac:dyDescent="0.25">
      <c r="A2624" s="140">
        <v>540501</v>
      </c>
      <c r="B2624" t="s">
        <v>1319</v>
      </c>
      <c r="C2624">
        <v>7111</v>
      </c>
      <c r="D2624" t="s">
        <v>315</v>
      </c>
      <c r="E2624" t="s">
        <v>5433</v>
      </c>
      <c r="F2624" t="s">
        <v>5434</v>
      </c>
    </row>
    <row r="2625" spans="1:6" hidden="1" x14ac:dyDescent="0.25">
      <c r="A2625" s="140">
        <v>589799</v>
      </c>
      <c r="B2625" t="s">
        <v>4731</v>
      </c>
      <c r="C2625">
        <v>7108</v>
      </c>
      <c r="D2625" t="s">
        <v>4691</v>
      </c>
      <c r="E2625" t="s">
        <v>5433</v>
      </c>
      <c r="F2625" t="s">
        <v>5434</v>
      </c>
    </row>
    <row r="2626" spans="1:6" hidden="1" x14ac:dyDescent="0.25">
      <c r="A2626" s="140">
        <v>589802</v>
      </c>
      <c r="B2626" t="s">
        <v>4732</v>
      </c>
      <c r="C2626">
        <v>7108</v>
      </c>
      <c r="D2626" t="s">
        <v>4691</v>
      </c>
      <c r="E2626" t="s">
        <v>5433</v>
      </c>
      <c r="F2626" t="s">
        <v>5434</v>
      </c>
    </row>
    <row r="2627" spans="1:6" hidden="1" x14ac:dyDescent="0.25">
      <c r="A2627" s="140">
        <v>589811</v>
      </c>
      <c r="B2627" t="s">
        <v>4733</v>
      </c>
      <c r="C2627">
        <v>7103</v>
      </c>
      <c r="D2627" t="s">
        <v>4718</v>
      </c>
      <c r="E2627" t="s">
        <v>5433</v>
      </c>
      <c r="F2627" t="s">
        <v>5434</v>
      </c>
    </row>
    <row r="2628" spans="1:6" hidden="1" x14ac:dyDescent="0.25">
      <c r="A2628" s="140">
        <v>552259</v>
      </c>
      <c r="B2628" t="s">
        <v>2135</v>
      </c>
      <c r="C2628">
        <v>7105</v>
      </c>
      <c r="D2628" t="s">
        <v>65</v>
      </c>
      <c r="E2628" t="s">
        <v>5433</v>
      </c>
      <c r="F2628" t="s">
        <v>5434</v>
      </c>
    </row>
    <row r="2629" spans="1:6" hidden="1" x14ac:dyDescent="0.25">
      <c r="A2629" s="140">
        <v>515825</v>
      </c>
      <c r="B2629" t="s">
        <v>275</v>
      </c>
      <c r="C2629">
        <v>7109</v>
      </c>
      <c r="D2629" t="s">
        <v>186</v>
      </c>
      <c r="E2629" t="s">
        <v>5433</v>
      </c>
      <c r="F2629" t="s">
        <v>5434</v>
      </c>
    </row>
    <row r="2630" spans="1:6" hidden="1" x14ac:dyDescent="0.25">
      <c r="A2630" s="140">
        <v>500496</v>
      </c>
      <c r="B2630" t="s">
        <v>45</v>
      </c>
      <c r="C2630">
        <v>7107</v>
      </c>
      <c r="D2630" t="s">
        <v>45</v>
      </c>
      <c r="E2630" t="s">
        <v>5433</v>
      </c>
      <c r="F2630" t="s">
        <v>5434</v>
      </c>
    </row>
    <row r="2631" spans="1:6" hidden="1" x14ac:dyDescent="0.25">
      <c r="A2631" s="140">
        <v>540510</v>
      </c>
      <c r="B2631" t="s">
        <v>1320</v>
      </c>
      <c r="C2631">
        <v>7111</v>
      </c>
      <c r="D2631" t="s">
        <v>315</v>
      </c>
      <c r="E2631" t="s">
        <v>5433</v>
      </c>
      <c r="F2631" t="s">
        <v>5434</v>
      </c>
    </row>
    <row r="2632" spans="1:6" hidden="1" x14ac:dyDescent="0.25">
      <c r="A2632" s="140">
        <v>589829</v>
      </c>
      <c r="B2632" t="s">
        <v>4734</v>
      </c>
      <c r="C2632">
        <v>7108</v>
      </c>
      <c r="D2632" t="s">
        <v>4691</v>
      </c>
      <c r="E2632" t="s">
        <v>5433</v>
      </c>
      <c r="F2632" t="s">
        <v>5434</v>
      </c>
    </row>
    <row r="2633" spans="1:6" hidden="1" x14ac:dyDescent="0.25">
      <c r="A2633" s="140">
        <v>552844</v>
      </c>
      <c r="B2633" t="s">
        <v>2185</v>
      </c>
      <c r="C2633">
        <v>7101</v>
      </c>
      <c r="D2633" t="s">
        <v>254</v>
      </c>
      <c r="E2633" t="s">
        <v>5433</v>
      </c>
      <c r="F2633" t="s">
        <v>5434</v>
      </c>
    </row>
    <row r="2634" spans="1:6" hidden="1" x14ac:dyDescent="0.25">
      <c r="A2634" s="140">
        <v>589837</v>
      </c>
      <c r="B2634" t="s">
        <v>4735</v>
      </c>
      <c r="C2634">
        <v>7108</v>
      </c>
      <c r="D2634" t="s">
        <v>4691</v>
      </c>
      <c r="E2634" t="s">
        <v>5433</v>
      </c>
      <c r="F2634" t="s">
        <v>5434</v>
      </c>
    </row>
    <row r="2635" spans="1:6" hidden="1" x14ac:dyDescent="0.25">
      <c r="A2635" s="140">
        <v>516201</v>
      </c>
      <c r="B2635" t="s">
        <v>276</v>
      </c>
      <c r="C2635">
        <v>7101</v>
      </c>
      <c r="D2635" t="s">
        <v>254</v>
      </c>
      <c r="E2635" t="s">
        <v>5433</v>
      </c>
      <c r="F2635" t="s">
        <v>5434</v>
      </c>
    </row>
    <row r="2636" spans="1:6" hidden="1" x14ac:dyDescent="0.25">
      <c r="A2636" s="140">
        <v>553000</v>
      </c>
      <c r="B2636" t="s">
        <v>2199</v>
      </c>
      <c r="C2636">
        <v>7109</v>
      </c>
      <c r="D2636" t="s">
        <v>186</v>
      </c>
      <c r="E2636" t="s">
        <v>5433</v>
      </c>
      <c r="F2636" t="s">
        <v>5434</v>
      </c>
    </row>
    <row r="2637" spans="1:6" hidden="1" x14ac:dyDescent="0.25">
      <c r="A2637" s="140">
        <v>516350</v>
      </c>
      <c r="B2637" t="s">
        <v>277</v>
      </c>
      <c r="C2637">
        <v>7109</v>
      </c>
      <c r="D2637" t="s">
        <v>186</v>
      </c>
      <c r="E2637" t="s">
        <v>5433</v>
      </c>
      <c r="F2637" t="s">
        <v>5434</v>
      </c>
    </row>
    <row r="2638" spans="1:6" hidden="1" x14ac:dyDescent="0.25">
      <c r="A2638" s="140">
        <v>516619</v>
      </c>
      <c r="B2638" t="s">
        <v>278</v>
      </c>
      <c r="C2638">
        <v>7104</v>
      </c>
      <c r="D2638" t="s">
        <v>267</v>
      </c>
      <c r="E2638" t="s">
        <v>5433</v>
      </c>
      <c r="F2638" t="s">
        <v>5434</v>
      </c>
    </row>
    <row r="2639" spans="1:6" hidden="1" x14ac:dyDescent="0.25">
      <c r="A2639" s="140">
        <v>540544</v>
      </c>
      <c r="B2639" t="s">
        <v>1322</v>
      </c>
      <c r="C2639">
        <v>7111</v>
      </c>
      <c r="D2639" t="s">
        <v>315</v>
      </c>
      <c r="E2639" t="s">
        <v>5433</v>
      </c>
      <c r="F2639" t="s">
        <v>5434</v>
      </c>
    </row>
    <row r="2640" spans="1:6" hidden="1" x14ac:dyDescent="0.25">
      <c r="A2640" s="140">
        <v>569330</v>
      </c>
      <c r="B2640" t="s">
        <v>3315</v>
      </c>
      <c r="C2640">
        <v>7102</v>
      </c>
      <c r="D2640" t="s">
        <v>974</v>
      </c>
      <c r="E2640" t="s">
        <v>5433</v>
      </c>
      <c r="F2640" t="s">
        <v>5434</v>
      </c>
    </row>
    <row r="2641" spans="1:6" hidden="1" x14ac:dyDescent="0.25">
      <c r="A2641" s="140">
        <v>589845</v>
      </c>
      <c r="B2641" t="s">
        <v>4736</v>
      </c>
      <c r="C2641">
        <v>7108</v>
      </c>
      <c r="D2641" t="s">
        <v>4691</v>
      </c>
      <c r="E2641" t="s">
        <v>5433</v>
      </c>
      <c r="F2641" t="s">
        <v>5434</v>
      </c>
    </row>
    <row r="2642" spans="1:6" hidden="1" x14ac:dyDescent="0.25">
      <c r="A2642" s="140">
        <v>589853</v>
      </c>
      <c r="B2642" t="s">
        <v>4737</v>
      </c>
      <c r="C2642">
        <v>7108</v>
      </c>
      <c r="D2642" t="s">
        <v>4691</v>
      </c>
      <c r="E2642" t="s">
        <v>5433</v>
      </c>
      <c r="F2642" t="s">
        <v>5434</v>
      </c>
    </row>
    <row r="2643" spans="1:6" hidden="1" x14ac:dyDescent="0.25">
      <c r="A2643" s="140">
        <v>540595</v>
      </c>
      <c r="B2643" t="s">
        <v>1327</v>
      </c>
      <c r="C2643">
        <v>7106</v>
      </c>
      <c r="D2643" t="s">
        <v>1316</v>
      </c>
      <c r="E2643" t="s">
        <v>5433</v>
      </c>
      <c r="F2643" t="s">
        <v>5434</v>
      </c>
    </row>
    <row r="2644" spans="1:6" hidden="1" x14ac:dyDescent="0.25">
      <c r="A2644" s="140">
        <v>516635</v>
      </c>
      <c r="B2644" t="s">
        <v>279</v>
      </c>
      <c r="C2644">
        <v>7101</v>
      </c>
      <c r="D2644" t="s">
        <v>254</v>
      </c>
      <c r="E2644" t="s">
        <v>5433</v>
      </c>
      <c r="F2644" t="s">
        <v>5434</v>
      </c>
    </row>
    <row r="2645" spans="1:6" hidden="1" x14ac:dyDescent="0.25">
      <c r="A2645" s="140">
        <v>516686</v>
      </c>
      <c r="B2645" t="s">
        <v>280</v>
      </c>
      <c r="C2645">
        <v>7101</v>
      </c>
      <c r="D2645" t="s">
        <v>254</v>
      </c>
      <c r="E2645" t="s">
        <v>5433</v>
      </c>
      <c r="F2645" t="s">
        <v>5434</v>
      </c>
    </row>
    <row r="2646" spans="1:6" hidden="1" x14ac:dyDescent="0.25">
      <c r="A2646" s="140">
        <v>504785</v>
      </c>
      <c r="B2646" t="s">
        <v>75</v>
      </c>
      <c r="C2646">
        <v>7112</v>
      </c>
      <c r="D2646" t="s">
        <v>95</v>
      </c>
      <c r="E2646" t="s">
        <v>5433</v>
      </c>
      <c r="F2646" t="s">
        <v>5434</v>
      </c>
    </row>
    <row r="2647" spans="1:6" hidden="1" x14ac:dyDescent="0.25">
      <c r="A2647" s="140">
        <v>540609</v>
      </c>
      <c r="B2647" t="s">
        <v>631</v>
      </c>
      <c r="C2647">
        <v>7106</v>
      </c>
      <c r="D2647" t="s">
        <v>1316</v>
      </c>
      <c r="E2647" t="s">
        <v>5433</v>
      </c>
      <c r="F2647" t="s">
        <v>5434</v>
      </c>
    </row>
    <row r="2648" spans="1:6" hidden="1" x14ac:dyDescent="0.25">
      <c r="A2648" s="140">
        <v>557196</v>
      </c>
      <c r="B2648" t="s">
        <v>2451</v>
      </c>
      <c r="C2648">
        <v>7108</v>
      </c>
      <c r="D2648" t="s">
        <v>4691</v>
      </c>
      <c r="E2648" t="s">
        <v>5433</v>
      </c>
      <c r="F2648" t="s">
        <v>5434</v>
      </c>
    </row>
    <row r="2649" spans="1:6" hidden="1" x14ac:dyDescent="0.25">
      <c r="A2649" s="140">
        <v>516694</v>
      </c>
      <c r="B2649" t="s">
        <v>281</v>
      </c>
      <c r="C2649">
        <v>7109</v>
      </c>
      <c r="D2649" t="s">
        <v>186</v>
      </c>
      <c r="E2649" t="s">
        <v>5433</v>
      </c>
      <c r="F2649" t="s">
        <v>5434</v>
      </c>
    </row>
    <row r="2650" spans="1:6" hidden="1" x14ac:dyDescent="0.25">
      <c r="A2650" s="140">
        <v>589870</v>
      </c>
      <c r="B2650" t="s">
        <v>2887</v>
      </c>
      <c r="C2650">
        <v>7108</v>
      </c>
      <c r="D2650" t="s">
        <v>4691</v>
      </c>
      <c r="E2650" t="s">
        <v>5433</v>
      </c>
      <c r="F2650" t="s">
        <v>5434</v>
      </c>
    </row>
    <row r="2651" spans="1:6" hidden="1" x14ac:dyDescent="0.25">
      <c r="A2651" s="140">
        <v>500020</v>
      </c>
      <c r="B2651" t="s">
        <v>33</v>
      </c>
      <c r="C2651">
        <v>7111</v>
      </c>
      <c r="D2651" t="s">
        <v>315</v>
      </c>
      <c r="E2651" t="s">
        <v>5433</v>
      </c>
      <c r="F2651" t="s">
        <v>5434</v>
      </c>
    </row>
    <row r="2652" spans="1:6" hidden="1" x14ac:dyDescent="0.25">
      <c r="A2652" s="140">
        <v>540650</v>
      </c>
      <c r="B2652" t="s">
        <v>1331</v>
      </c>
      <c r="C2652">
        <v>7111</v>
      </c>
      <c r="D2652" t="s">
        <v>315</v>
      </c>
      <c r="E2652" t="s">
        <v>5433</v>
      </c>
      <c r="F2652" t="s">
        <v>5434</v>
      </c>
    </row>
    <row r="2653" spans="1:6" hidden="1" x14ac:dyDescent="0.25">
      <c r="A2653" s="140">
        <v>540684</v>
      </c>
      <c r="B2653" t="s">
        <v>1334</v>
      </c>
      <c r="C2653">
        <v>7102</v>
      </c>
      <c r="D2653" t="s">
        <v>974</v>
      </c>
      <c r="E2653" t="s">
        <v>5433</v>
      </c>
      <c r="F2653" t="s">
        <v>5434</v>
      </c>
    </row>
    <row r="2654" spans="1:6" hidden="1" x14ac:dyDescent="0.25">
      <c r="A2654" s="140">
        <v>589888</v>
      </c>
      <c r="B2654" t="s">
        <v>4738</v>
      </c>
      <c r="C2654">
        <v>7108</v>
      </c>
      <c r="D2654" t="s">
        <v>4691</v>
      </c>
      <c r="E2654" t="s">
        <v>5433</v>
      </c>
      <c r="F2654" t="s">
        <v>5434</v>
      </c>
    </row>
    <row r="2655" spans="1:6" hidden="1" x14ac:dyDescent="0.25">
      <c r="A2655" s="140">
        <v>589896</v>
      </c>
      <c r="B2655" t="s">
        <v>4739</v>
      </c>
      <c r="C2655">
        <v>7108</v>
      </c>
      <c r="D2655" t="s">
        <v>4691</v>
      </c>
      <c r="E2655" t="s">
        <v>5433</v>
      </c>
      <c r="F2655" t="s">
        <v>5434</v>
      </c>
    </row>
    <row r="2656" spans="1:6" hidden="1" x14ac:dyDescent="0.25">
      <c r="A2656" s="140">
        <v>552160</v>
      </c>
      <c r="B2656" t="s">
        <v>2127</v>
      </c>
      <c r="C2656">
        <v>7105</v>
      </c>
      <c r="D2656" t="s">
        <v>65</v>
      </c>
      <c r="E2656" t="s">
        <v>5433</v>
      </c>
      <c r="F2656" t="s">
        <v>5434</v>
      </c>
    </row>
    <row r="2657" spans="1:6" hidden="1" x14ac:dyDescent="0.25">
      <c r="A2657" s="140">
        <v>516864</v>
      </c>
      <c r="B2657" t="s">
        <v>282</v>
      </c>
      <c r="C2657">
        <v>7109</v>
      </c>
      <c r="D2657" t="s">
        <v>186</v>
      </c>
      <c r="E2657" t="s">
        <v>5433</v>
      </c>
      <c r="F2657" t="s">
        <v>5434</v>
      </c>
    </row>
    <row r="2658" spans="1:6" hidden="1" x14ac:dyDescent="0.25">
      <c r="A2658" s="140">
        <v>540731</v>
      </c>
      <c r="B2658" t="s">
        <v>1339</v>
      </c>
      <c r="C2658">
        <v>7106</v>
      </c>
      <c r="D2658" t="s">
        <v>1316</v>
      </c>
      <c r="E2658" t="s">
        <v>5433</v>
      </c>
      <c r="F2658" t="s">
        <v>5434</v>
      </c>
    </row>
    <row r="2659" spans="1:6" hidden="1" x14ac:dyDescent="0.25">
      <c r="A2659" s="140">
        <v>516899</v>
      </c>
      <c r="B2659" t="s">
        <v>283</v>
      </c>
      <c r="C2659">
        <v>7109</v>
      </c>
      <c r="D2659" t="s">
        <v>186</v>
      </c>
      <c r="E2659" t="s">
        <v>5433</v>
      </c>
      <c r="F2659" t="s">
        <v>5434</v>
      </c>
    </row>
    <row r="2660" spans="1:6" hidden="1" x14ac:dyDescent="0.25">
      <c r="A2660" s="140">
        <v>516911</v>
      </c>
      <c r="B2660" t="s">
        <v>284</v>
      </c>
      <c r="C2660">
        <v>7101</v>
      </c>
      <c r="D2660" t="s">
        <v>254</v>
      </c>
      <c r="E2660" t="s">
        <v>5433</v>
      </c>
      <c r="F2660" t="s">
        <v>5434</v>
      </c>
    </row>
    <row r="2661" spans="1:6" hidden="1" x14ac:dyDescent="0.25">
      <c r="A2661" s="140">
        <v>549983</v>
      </c>
      <c r="B2661" t="s">
        <v>1973</v>
      </c>
      <c r="C2661">
        <v>7103</v>
      </c>
      <c r="D2661" t="s">
        <v>4718</v>
      </c>
      <c r="E2661" t="s">
        <v>5433</v>
      </c>
      <c r="F2661" t="s">
        <v>5434</v>
      </c>
    </row>
    <row r="2662" spans="1:6" hidden="1" x14ac:dyDescent="0.25">
      <c r="A2662" s="140">
        <v>540773</v>
      </c>
      <c r="B2662" t="s">
        <v>1343</v>
      </c>
      <c r="C2662">
        <v>7113</v>
      </c>
      <c r="D2662" t="s">
        <v>1395</v>
      </c>
      <c r="E2662" t="s">
        <v>5433</v>
      </c>
      <c r="F2662" t="s">
        <v>5434</v>
      </c>
    </row>
    <row r="2663" spans="1:6" hidden="1" x14ac:dyDescent="0.25">
      <c r="A2663" s="140">
        <v>553352</v>
      </c>
      <c r="B2663" t="s">
        <v>2233</v>
      </c>
      <c r="C2663">
        <v>7113</v>
      </c>
      <c r="D2663" t="s">
        <v>1395</v>
      </c>
      <c r="E2663" t="s">
        <v>5433</v>
      </c>
      <c r="F2663" t="s">
        <v>5434</v>
      </c>
    </row>
    <row r="2664" spans="1:6" hidden="1" x14ac:dyDescent="0.25">
      <c r="A2664" s="140">
        <v>517101</v>
      </c>
      <c r="B2664" t="s">
        <v>285</v>
      </c>
      <c r="C2664">
        <v>7101</v>
      </c>
      <c r="D2664" t="s">
        <v>254</v>
      </c>
      <c r="E2664" t="s">
        <v>5433</v>
      </c>
      <c r="F2664" t="s">
        <v>5434</v>
      </c>
    </row>
    <row r="2665" spans="1:6" hidden="1" x14ac:dyDescent="0.25">
      <c r="A2665" s="140">
        <v>517151</v>
      </c>
      <c r="B2665" t="s">
        <v>286</v>
      </c>
      <c r="C2665">
        <v>7109</v>
      </c>
      <c r="D2665" t="s">
        <v>186</v>
      </c>
      <c r="E2665" t="s">
        <v>5433</v>
      </c>
      <c r="F2665" t="s">
        <v>5434</v>
      </c>
    </row>
    <row r="2666" spans="1:6" hidden="1" x14ac:dyDescent="0.25">
      <c r="A2666" s="140">
        <v>589250</v>
      </c>
      <c r="B2666" t="s">
        <v>4691</v>
      </c>
      <c r="C2666">
        <v>7108</v>
      </c>
      <c r="D2666" t="s">
        <v>4691</v>
      </c>
      <c r="E2666" t="s">
        <v>5433</v>
      </c>
      <c r="F2666" t="s">
        <v>5434</v>
      </c>
    </row>
    <row r="2667" spans="1:6" hidden="1" x14ac:dyDescent="0.25">
      <c r="A2667" s="140">
        <v>589918</v>
      </c>
      <c r="B2667" t="s">
        <v>4740</v>
      </c>
      <c r="C2667">
        <v>7108</v>
      </c>
      <c r="D2667" t="s">
        <v>4691</v>
      </c>
      <c r="E2667" t="s">
        <v>5433</v>
      </c>
      <c r="F2667" t="s">
        <v>5434</v>
      </c>
    </row>
    <row r="2668" spans="1:6" hidden="1" x14ac:dyDescent="0.25">
      <c r="A2668" s="140">
        <v>589926</v>
      </c>
      <c r="B2668" t="s">
        <v>4741</v>
      </c>
      <c r="C2668">
        <v>7108</v>
      </c>
      <c r="D2668" t="s">
        <v>4691</v>
      </c>
      <c r="E2668" t="s">
        <v>5433</v>
      </c>
      <c r="F2668" t="s">
        <v>5434</v>
      </c>
    </row>
    <row r="2669" spans="1:6" hidden="1" x14ac:dyDescent="0.25">
      <c r="A2669" s="140">
        <v>517208</v>
      </c>
      <c r="B2669" t="s">
        <v>287</v>
      </c>
      <c r="C2669">
        <v>7101</v>
      </c>
      <c r="D2669" t="s">
        <v>254</v>
      </c>
      <c r="E2669" t="s">
        <v>5433</v>
      </c>
      <c r="F2669" t="s">
        <v>5434</v>
      </c>
    </row>
    <row r="2670" spans="1:6" hidden="1" x14ac:dyDescent="0.25">
      <c r="A2670" s="140">
        <v>552411</v>
      </c>
      <c r="B2670" t="s">
        <v>2148</v>
      </c>
      <c r="C2670">
        <v>7107</v>
      </c>
      <c r="D2670" t="s">
        <v>45</v>
      </c>
      <c r="E2670" t="s">
        <v>5433</v>
      </c>
      <c r="F2670" t="s">
        <v>5434</v>
      </c>
    </row>
    <row r="2671" spans="1:6" hidden="1" x14ac:dyDescent="0.25">
      <c r="A2671" s="140">
        <v>589934</v>
      </c>
      <c r="B2671" t="s">
        <v>4742</v>
      </c>
      <c r="C2671">
        <v>7108</v>
      </c>
      <c r="D2671" t="s">
        <v>4691</v>
      </c>
      <c r="E2671" t="s">
        <v>5433</v>
      </c>
      <c r="F2671" t="s">
        <v>5434</v>
      </c>
    </row>
    <row r="2672" spans="1:6" hidden="1" x14ac:dyDescent="0.25">
      <c r="A2672" s="140">
        <v>511382</v>
      </c>
      <c r="B2672" t="s">
        <v>186</v>
      </c>
      <c r="C2672">
        <v>7109</v>
      </c>
      <c r="D2672" t="s">
        <v>186</v>
      </c>
      <c r="E2672" t="s">
        <v>5433</v>
      </c>
      <c r="F2672" t="s">
        <v>5434</v>
      </c>
    </row>
    <row r="2673" spans="1:6" hidden="1" x14ac:dyDescent="0.25">
      <c r="A2673" s="140">
        <v>517224</v>
      </c>
      <c r="B2673" t="s">
        <v>288</v>
      </c>
      <c r="C2673">
        <v>7109</v>
      </c>
      <c r="D2673" t="s">
        <v>186</v>
      </c>
      <c r="E2673" t="s">
        <v>5433</v>
      </c>
      <c r="F2673" t="s">
        <v>5434</v>
      </c>
    </row>
    <row r="2674" spans="1:6" hidden="1" x14ac:dyDescent="0.25">
      <c r="A2674" s="140">
        <v>505013</v>
      </c>
      <c r="B2674" t="s">
        <v>80</v>
      </c>
      <c r="C2674">
        <v>7107</v>
      </c>
      <c r="D2674" t="s">
        <v>45</v>
      </c>
      <c r="E2674" t="s">
        <v>5433</v>
      </c>
      <c r="F2674" t="s">
        <v>5434</v>
      </c>
    </row>
    <row r="2675" spans="1:6" hidden="1" x14ac:dyDescent="0.25">
      <c r="A2675" s="140">
        <v>589942</v>
      </c>
      <c r="B2675" t="s">
        <v>4743</v>
      </c>
      <c r="C2675">
        <v>7108</v>
      </c>
      <c r="D2675" t="s">
        <v>4691</v>
      </c>
      <c r="E2675" t="s">
        <v>5433</v>
      </c>
      <c r="F2675" t="s">
        <v>5434</v>
      </c>
    </row>
    <row r="2676" spans="1:6" hidden="1" x14ac:dyDescent="0.25">
      <c r="A2676" s="140">
        <v>517275</v>
      </c>
      <c r="B2676" t="s">
        <v>289</v>
      </c>
      <c r="C2676">
        <v>7101</v>
      </c>
      <c r="D2676" t="s">
        <v>254</v>
      </c>
      <c r="E2676" t="s">
        <v>5433</v>
      </c>
      <c r="F2676" t="s">
        <v>5434</v>
      </c>
    </row>
    <row r="2677" spans="1:6" hidden="1" x14ac:dyDescent="0.25">
      <c r="A2677" s="140">
        <v>517321</v>
      </c>
      <c r="B2677" t="s">
        <v>290</v>
      </c>
      <c r="C2677">
        <v>7109</v>
      </c>
      <c r="D2677" t="s">
        <v>186</v>
      </c>
      <c r="E2677" t="s">
        <v>5433</v>
      </c>
      <c r="F2677" t="s">
        <v>5434</v>
      </c>
    </row>
    <row r="2678" spans="1:6" hidden="1" x14ac:dyDescent="0.25">
      <c r="A2678" s="140">
        <v>517437</v>
      </c>
      <c r="B2678" t="s">
        <v>291</v>
      </c>
      <c r="C2678">
        <v>7109</v>
      </c>
      <c r="D2678" t="s">
        <v>186</v>
      </c>
      <c r="E2678" t="s">
        <v>5433</v>
      </c>
      <c r="F2678" t="s">
        <v>5434</v>
      </c>
    </row>
    <row r="2679" spans="1:6" hidden="1" x14ac:dyDescent="0.25">
      <c r="A2679" s="140">
        <v>517445</v>
      </c>
      <c r="B2679" t="s">
        <v>292</v>
      </c>
      <c r="C2679">
        <v>7104</v>
      </c>
      <c r="D2679" t="s">
        <v>267</v>
      </c>
      <c r="E2679" t="s">
        <v>5433</v>
      </c>
      <c r="F2679" t="s">
        <v>5434</v>
      </c>
    </row>
    <row r="2680" spans="1:6" hidden="1" x14ac:dyDescent="0.25">
      <c r="A2680" s="140">
        <v>517534</v>
      </c>
      <c r="B2680" t="s">
        <v>293</v>
      </c>
      <c r="C2680">
        <v>7109</v>
      </c>
      <c r="D2680" t="s">
        <v>186</v>
      </c>
      <c r="E2680" t="s">
        <v>5433</v>
      </c>
      <c r="F2680" t="s">
        <v>5434</v>
      </c>
    </row>
    <row r="2681" spans="1:6" hidden="1" x14ac:dyDescent="0.25">
      <c r="A2681" s="140">
        <v>517569</v>
      </c>
      <c r="B2681" t="s">
        <v>294</v>
      </c>
      <c r="C2681">
        <v>7109</v>
      </c>
      <c r="D2681" t="s">
        <v>186</v>
      </c>
      <c r="E2681" t="s">
        <v>5433</v>
      </c>
      <c r="F2681" t="s">
        <v>5434</v>
      </c>
    </row>
    <row r="2682" spans="1:6" hidden="1" x14ac:dyDescent="0.25">
      <c r="A2682" s="140">
        <v>540854</v>
      </c>
      <c r="B2682" t="s">
        <v>1349</v>
      </c>
      <c r="C2682">
        <v>7113</v>
      </c>
      <c r="D2682" t="s">
        <v>1395</v>
      </c>
      <c r="E2682" t="s">
        <v>5433</v>
      </c>
      <c r="F2682" t="s">
        <v>5434</v>
      </c>
    </row>
    <row r="2683" spans="1:6" hidden="1" x14ac:dyDescent="0.25">
      <c r="A2683" s="140">
        <v>517585</v>
      </c>
      <c r="B2683" t="s">
        <v>295</v>
      </c>
      <c r="C2683">
        <v>7101</v>
      </c>
      <c r="D2683" t="s">
        <v>254</v>
      </c>
      <c r="E2683" t="s">
        <v>5433</v>
      </c>
      <c r="F2683" t="s">
        <v>5434</v>
      </c>
    </row>
    <row r="2684" spans="1:6" hidden="1" x14ac:dyDescent="0.25">
      <c r="A2684" s="140">
        <v>589951</v>
      </c>
      <c r="B2684" t="s">
        <v>4744</v>
      </c>
      <c r="C2684">
        <v>7103</v>
      </c>
      <c r="D2684" t="s">
        <v>4718</v>
      </c>
      <c r="E2684" t="s">
        <v>5433</v>
      </c>
      <c r="F2684" t="s">
        <v>5434</v>
      </c>
    </row>
    <row r="2685" spans="1:6" hidden="1" x14ac:dyDescent="0.25">
      <c r="A2685" s="140">
        <v>589969</v>
      </c>
      <c r="B2685" t="s">
        <v>4745</v>
      </c>
      <c r="C2685">
        <v>7103</v>
      </c>
      <c r="D2685" t="s">
        <v>4718</v>
      </c>
      <c r="E2685" t="s">
        <v>5433</v>
      </c>
      <c r="F2685" t="s">
        <v>5434</v>
      </c>
    </row>
    <row r="2686" spans="1:6" hidden="1" x14ac:dyDescent="0.25">
      <c r="A2686" s="140">
        <v>540862</v>
      </c>
      <c r="B2686" t="s">
        <v>1350</v>
      </c>
      <c r="C2686">
        <v>7111</v>
      </c>
      <c r="D2686" t="s">
        <v>315</v>
      </c>
      <c r="E2686" t="s">
        <v>5433</v>
      </c>
      <c r="F2686" t="s">
        <v>5434</v>
      </c>
    </row>
    <row r="2687" spans="1:6" hidden="1" x14ac:dyDescent="0.25">
      <c r="A2687" s="140">
        <v>553395</v>
      </c>
      <c r="B2687" t="s">
        <v>2237</v>
      </c>
      <c r="C2687">
        <v>7111</v>
      </c>
      <c r="D2687" t="s">
        <v>315</v>
      </c>
      <c r="E2687" t="s">
        <v>5433</v>
      </c>
      <c r="F2687" t="s">
        <v>5434</v>
      </c>
    </row>
    <row r="2688" spans="1:6" hidden="1" x14ac:dyDescent="0.25">
      <c r="A2688" s="140">
        <v>540871</v>
      </c>
      <c r="B2688" t="s">
        <v>1351</v>
      </c>
      <c r="C2688">
        <v>7113</v>
      </c>
      <c r="D2688" t="s">
        <v>1395</v>
      </c>
      <c r="E2688" t="s">
        <v>5433</v>
      </c>
      <c r="F2688" t="s">
        <v>5434</v>
      </c>
    </row>
    <row r="2689" spans="1:6" hidden="1" x14ac:dyDescent="0.25">
      <c r="A2689" s="140">
        <v>517607</v>
      </c>
      <c r="B2689" t="s">
        <v>296</v>
      </c>
      <c r="C2689">
        <v>7109</v>
      </c>
      <c r="D2689" t="s">
        <v>186</v>
      </c>
      <c r="E2689" t="s">
        <v>5433</v>
      </c>
      <c r="F2689" t="s">
        <v>5434</v>
      </c>
    </row>
    <row r="2690" spans="1:6" hidden="1" x14ac:dyDescent="0.25">
      <c r="A2690" s="140">
        <v>517615</v>
      </c>
      <c r="B2690" t="s">
        <v>297</v>
      </c>
      <c r="C2690">
        <v>7101</v>
      </c>
      <c r="D2690" t="s">
        <v>254</v>
      </c>
      <c r="E2690" t="s">
        <v>5433</v>
      </c>
      <c r="F2690" t="s">
        <v>5434</v>
      </c>
    </row>
    <row r="2691" spans="1:6" hidden="1" x14ac:dyDescent="0.25">
      <c r="A2691" s="140">
        <v>540919</v>
      </c>
      <c r="B2691" t="s">
        <v>1354</v>
      </c>
      <c r="C2691">
        <v>7113</v>
      </c>
      <c r="D2691" t="s">
        <v>1395</v>
      </c>
      <c r="E2691" t="s">
        <v>5433</v>
      </c>
      <c r="F2691" t="s">
        <v>5434</v>
      </c>
    </row>
    <row r="2692" spans="1:6" hidden="1" x14ac:dyDescent="0.25">
      <c r="A2692" s="140">
        <v>589977</v>
      </c>
      <c r="B2692" t="s">
        <v>3996</v>
      </c>
      <c r="C2692">
        <v>7108</v>
      </c>
      <c r="D2692" t="s">
        <v>4691</v>
      </c>
      <c r="E2692" t="s">
        <v>5433</v>
      </c>
      <c r="F2692" t="s">
        <v>5434</v>
      </c>
    </row>
    <row r="2693" spans="1:6" hidden="1" x14ac:dyDescent="0.25">
      <c r="A2693" s="140">
        <v>540978</v>
      </c>
      <c r="B2693" t="s">
        <v>1360</v>
      </c>
      <c r="C2693">
        <v>7111</v>
      </c>
      <c r="D2693" t="s">
        <v>315</v>
      </c>
      <c r="E2693" t="s">
        <v>5433</v>
      </c>
      <c r="F2693" t="s">
        <v>5434</v>
      </c>
    </row>
    <row r="2694" spans="1:6" hidden="1" x14ac:dyDescent="0.25">
      <c r="A2694" s="140">
        <v>554103</v>
      </c>
      <c r="B2694" t="s">
        <v>2302</v>
      </c>
      <c r="C2694">
        <v>7110</v>
      </c>
      <c r="D2694" t="s">
        <v>87</v>
      </c>
      <c r="E2694" t="s">
        <v>5433</v>
      </c>
      <c r="F2694" t="s">
        <v>5434</v>
      </c>
    </row>
    <row r="2695" spans="1:6" hidden="1" x14ac:dyDescent="0.25">
      <c r="A2695" s="140">
        <v>517666</v>
      </c>
      <c r="B2695" t="s">
        <v>298</v>
      </c>
      <c r="C2695">
        <v>7109</v>
      </c>
      <c r="D2695" t="s">
        <v>186</v>
      </c>
      <c r="E2695" t="s">
        <v>5433</v>
      </c>
      <c r="F2695" t="s">
        <v>5434</v>
      </c>
    </row>
    <row r="2696" spans="1:6" hidden="1" x14ac:dyDescent="0.25">
      <c r="A2696" s="140">
        <v>547077</v>
      </c>
      <c r="B2696" t="s">
        <v>1748</v>
      </c>
      <c r="C2696">
        <v>7107</v>
      </c>
      <c r="D2696" t="s">
        <v>45</v>
      </c>
      <c r="E2696" t="s">
        <v>5433</v>
      </c>
      <c r="F2696" t="s">
        <v>5434</v>
      </c>
    </row>
    <row r="2697" spans="1:6" hidden="1" x14ac:dyDescent="0.25">
      <c r="A2697" s="140">
        <v>506770</v>
      </c>
      <c r="B2697" t="s">
        <v>118</v>
      </c>
      <c r="C2697">
        <v>7108</v>
      </c>
      <c r="D2697" t="s">
        <v>4691</v>
      </c>
      <c r="E2697" t="s">
        <v>5433</v>
      </c>
      <c r="F2697" t="s">
        <v>5434</v>
      </c>
    </row>
    <row r="2698" spans="1:6" hidden="1" x14ac:dyDescent="0.25">
      <c r="A2698" s="140">
        <v>505081</v>
      </c>
      <c r="B2698" t="s">
        <v>82</v>
      </c>
      <c r="C2698">
        <v>7105</v>
      </c>
      <c r="D2698" t="s">
        <v>65</v>
      </c>
      <c r="E2698" t="s">
        <v>5433</v>
      </c>
      <c r="F2698" t="s">
        <v>5434</v>
      </c>
    </row>
    <row r="2699" spans="1:6" hidden="1" x14ac:dyDescent="0.25">
      <c r="A2699" s="140">
        <v>552267</v>
      </c>
      <c r="B2699" t="s">
        <v>2136</v>
      </c>
      <c r="C2699">
        <v>7105</v>
      </c>
      <c r="D2699" t="s">
        <v>65</v>
      </c>
      <c r="E2699" t="s">
        <v>5433</v>
      </c>
      <c r="F2699" t="s">
        <v>5434</v>
      </c>
    </row>
    <row r="2700" spans="1:6" hidden="1" x14ac:dyDescent="0.25">
      <c r="A2700" s="140">
        <v>517747</v>
      </c>
      <c r="B2700" t="s">
        <v>299</v>
      </c>
      <c r="C2700">
        <v>7101</v>
      </c>
      <c r="D2700" t="s">
        <v>254</v>
      </c>
      <c r="E2700" t="s">
        <v>5433</v>
      </c>
      <c r="F2700" t="s">
        <v>5434</v>
      </c>
    </row>
    <row r="2701" spans="1:6" hidden="1" x14ac:dyDescent="0.25">
      <c r="A2701" s="140">
        <v>589993</v>
      </c>
      <c r="B2701" t="s">
        <v>4495</v>
      </c>
      <c r="C2701">
        <v>7108</v>
      </c>
      <c r="D2701" t="s">
        <v>4691</v>
      </c>
      <c r="E2701" t="s">
        <v>5433</v>
      </c>
      <c r="F2701" t="s">
        <v>5434</v>
      </c>
    </row>
    <row r="2702" spans="1:6" hidden="1" x14ac:dyDescent="0.25">
      <c r="A2702" s="140">
        <v>553484</v>
      </c>
      <c r="B2702" t="s">
        <v>2246</v>
      </c>
      <c r="C2702">
        <v>7102</v>
      </c>
      <c r="D2702" t="s">
        <v>974</v>
      </c>
      <c r="E2702" t="s">
        <v>5433</v>
      </c>
      <c r="F2702" t="s">
        <v>5434</v>
      </c>
    </row>
    <row r="2703" spans="1:6" hidden="1" x14ac:dyDescent="0.25">
      <c r="A2703" s="140">
        <v>552151</v>
      </c>
      <c r="B2703" t="s">
        <v>2126</v>
      </c>
      <c r="C2703">
        <v>7107</v>
      </c>
      <c r="D2703" t="s">
        <v>45</v>
      </c>
      <c r="E2703" t="s">
        <v>5433</v>
      </c>
      <c r="F2703" t="s">
        <v>5434</v>
      </c>
    </row>
    <row r="2704" spans="1:6" hidden="1" x14ac:dyDescent="0.25">
      <c r="A2704" s="140">
        <v>590002</v>
      </c>
      <c r="B2704" t="s">
        <v>4746</v>
      </c>
      <c r="C2704">
        <v>7103</v>
      </c>
      <c r="D2704" t="s">
        <v>4718</v>
      </c>
      <c r="E2704" t="s">
        <v>5433</v>
      </c>
      <c r="F2704" t="s">
        <v>5434</v>
      </c>
    </row>
    <row r="2705" spans="1:6" hidden="1" x14ac:dyDescent="0.25">
      <c r="A2705" s="140">
        <v>505111</v>
      </c>
      <c r="B2705" t="s">
        <v>84</v>
      </c>
      <c r="C2705">
        <v>7107</v>
      </c>
      <c r="D2705" t="s">
        <v>45</v>
      </c>
      <c r="E2705" t="s">
        <v>5433</v>
      </c>
      <c r="F2705" t="s">
        <v>5434</v>
      </c>
    </row>
    <row r="2706" spans="1:6" hidden="1" x14ac:dyDescent="0.25">
      <c r="A2706" s="140">
        <v>590011</v>
      </c>
      <c r="B2706" t="s">
        <v>4747</v>
      </c>
      <c r="C2706">
        <v>7108</v>
      </c>
      <c r="D2706" t="s">
        <v>4691</v>
      </c>
      <c r="E2706" t="s">
        <v>5433</v>
      </c>
      <c r="F2706" t="s">
        <v>5434</v>
      </c>
    </row>
    <row r="2707" spans="1:6" hidden="1" x14ac:dyDescent="0.25">
      <c r="A2707" s="140">
        <v>552194</v>
      </c>
      <c r="B2707" t="s">
        <v>1853</v>
      </c>
      <c r="C2707">
        <v>7105</v>
      </c>
      <c r="D2707" t="s">
        <v>65</v>
      </c>
      <c r="E2707" t="s">
        <v>5433</v>
      </c>
      <c r="F2707" t="s">
        <v>5434</v>
      </c>
    </row>
    <row r="2708" spans="1:6" hidden="1" x14ac:dyDescent="0.25">
      <c r="A2708" s="140">
        <v>590029</v>
      </c>
      <c r="B2708" t="s">
        <v>4748</v>
      </c>
      <c r="C2708">
        <v>7108</v>
      </c>
      <c r="D2708" t="s">
        <v>4691</v>
      </c>
      <c r="E2708" t="s">
        <v>5433</v>
      </c>
      <c r="F2708" t="s">
        <v>5434</v>
      </c>
    </row>
    <row r="2709" spans="1:6" hidden="1" x14ac:dyDescent="0.25">
      <c r="A2709" s="140">
        <v>517844</v>
      </c>
      <c r="B2709" t="s">
        <v>301</v>
      </c>
      <c r="C2709">
        <v>7104</v>
      </c>
      <c r="D2709" t="s">
        <v>267</v>
      </c>
      <c r="E2709" t="s">
        <v>5433</v>
      </c>
      <c r="F2709" t="s">
        <v>5434</v>
      </c>
    </row>
    <row r="2710" spans="1:6" hidden="1" x14ac:dyDescent="0.25">
      <c r="A2710" s="140">
        <v>517836</v>
      </c>
      <c r="B2710" t="s">
        <v>300</v>
      </c>
      <c r="C2710">
        <v>7109</v>
      </c>
      <c r="D2710" t="s">
        <v>186</v>
      </c>
      <c r="E2710" t="s">
        <v>5433</v>
      </c>
      <c r="F2710" t="s">
        <v>5434</v>
      </c>
    </row>
    <row r="2711" spans="1:6" hidden="1" x14ac:dyDescent="0.25">
      <c r="A2711" s="140">
        <v>540986</v>
      </c>
      <c r="B2711" t="s">
        <v>1361</v>
      </c>
      <c r="C2711">
        <v>7111</v>
      </c>
      <c r="D2711" t="s">
        <v>315</v>
      </c>
      <c r="E2711" t="s">
        <v>5433</v>
      </c>
      <c r="F2711" t="s">
        <v>5434</v>
      </c>
    </row>
    <row r="2712" spans="1:6" hidden="1" x14ac:dyDescent="0.25">
      <c r="A2712" s="140">
        <v>590045</v>
      </c>
      <c r="B2712" t="s">
        <v>4749</v>
      </c>
      <c r="C2712">
        <v>7108</v>
      </c>
      <c r="D2712" t="s">
        <v>4691</v>
      </c>
      <c r="E2712" t="s">
        <v>5433</v>
      </c>
      <c r="F2712" t="s">
        <v>5434</v>
      </c>
    </row>
    <row r="2713" spans="1:6" hidden="1" x14ac:dyDescent="0.25">
      <c r="A2713" s="140">
        <v>541036</v>
      </c>
      <c r="B2713" t="s">
        <v>1364</v>
      </c>
      <c r="C2713">
        <v>7102</v>
      </c>
      <c r="D2713" t="s">
        <v>974</v>
      </c>
      <c r="E2713" t="s">
        <v>5433</v>
      </c>
      <c r="F2713" t="s">
        <v>5434</v>
      </c>
    </row>
    <row r="2714" spans="1:6" hidden="1" x14ac:dyDescent="0.25">
      <c r="A2714" s="140">
        <v>517887</v>
      </c>
      <c r="B2714" t="s">
        <v>302</v>
      </c>
      <c r="C2714">
        <v>7109</v>
      </c>
      <c r="D2714" t="s">
        <v>186</v>
      </c>
      <c r="E2714" t="s">
        <v>5433</v>
      </c>
      <c r="F2714" t="s">
        <v>5434</v>
      </c>
    </row>
    <row r="2715" spans="1:6" hidden="1" x14ac:dyDescent="0.25">
      <c r="A2715" s="140">
        <v>541079</v>
      </c>
      <c r="B2715" t="s">
        <v>1368</v>
      </c>
      <c r="C2715">
        <v>7111</v>
      </c>
      <c r="D2715" t="s">
        <v>315</v>
      </c>
      <c r="E2715" t="s">
        <v>5433</v>
      </c>
      <c r="F2715" t="s">
        <v>5434</v>
      </c>
    </row>
    <row r="2716" spans="1:6" hidden="1" x14ac:dyDescent="0.25">
      <c r="A2716" s="140">
        <v>590053</v>
      </c>
      <c r="B2716" t="s">
        <v>4750</v>
      </c>
      <c r="C2716">
        <v>7108</v>
      </c>
      <c r="D2716" t="s">
        <v>4691</v>
      </c>
      <c r="E2716" t="s">
        <v>5433</v>
      </c>
      <c r="F2716" t="s">
        <v>5434</v>
      </c>
    </row>
    <row r="2717" spans="1:6" hidden="1" x14ac:dyDescent="0.25">
      <c r="A2717" s="140">
        <v>570281</v>
      </c>
      <c r="B2717" t="s">
        <v>3397</v>
      </c>
      <c r="C2717">
        <v>7106</v>
      </c>
      <c r="D2717" t="s">
        <v>1316</v>
      </c>
      <c r="E2717" t="s">
        <v>5433</v>
      </c>
      <c r="F2717" t="s">
        <v>5434</v>
      </c>
    </row>
    <row r="2718" spans="1:6" hidden="1" x14ac:dyDescent="0.25">
      <c r="A2718" s="140">
        <v>590061</v>
      </c>
      <c r="B2718" t="s">
        <v>4751</v>
      </c>
      <c r="C2718">
        <v>7108</v>
      </c>
      <c r="D2718" t="s">
        <v>4691</v>
      </c>
      <c r="E2718" t="s">
        <v>5433</v>
      </c>
      <c r="F2718" t="s">
        <v>5434</v>
      </c>
    </row>
    <row r="2719" spans="1:6" hidden="1" x14ac:dyDescent="0.25">
      <c r="A2719" s="140">
        <v>590070</v>
      </c>
      <c r="B2719" t="s">
        <v>4752</v>
      </c>
      <c r="C2719">
        <v>7103</v>
      </c>
      <c r="D2719" t="s">
        <v>4718</v>
      </c>
      <c r="E2719" t="s">
        <v>5433</v>
      </c>
      <c r="F2719" t="s">
        <v>5434</v>
      </c>
    </row>
    <row r="2720" spans="1:6" hidden="1" x14ac:dyDescent="0.25">
      <c r="A2720" s="140">
        <v>569054</v>
      </c>
      <c r="B2720" t="s">
        <v>3290</v>
      </c>
      <c r="C2720">
        <v>7110</v>
      </c>
      <c r="D2720" t="s">
        <v>87</v>
      </c>
      <c r="E2720" t="s">
        <v>5433</v>
      </c>
      <c r="F2720" t="s">
        <v>5434</v>
      </c>
    </row>
    <row r="2721" spans="1:6" hidden="1" x14ac:dyDescent="0.25">
      <c r="A2721" s="140">
        <v>547018</v>
      </c>
      <c r="B2721" t="s">
        <v>1745</v>
      </c>
      <c r="C2721">
        <v>7105</v>
      </c>
      <c r="D2721" t="s">
        <v>65</v>
      </c>
      <c r="E2721" t="s">
        <v>5433</v>
      </c>
      <c r="F2721" t="s">
        <v>5434</v>
      </c>
    </row>
    <row r="2722" spans="1:6" hidden="1" x14ac:dyDescent="0.25">
      <c r="A2722" s="140">
        <v>552887</v>
      </c>
      <c r="B2722" t="s">
        <v>2189</v>
      </c>
      <c r="C2722">
        <v>7109</v>
      </c>
      <c r="D2722" t="s">
        <v>186</v>
      </c>
      <c r="E2722" t="s">
        <v>5433</v>
      </c>
      <c r="F2722" t="s">
        <v>5434</v>
      </c>
    </row>
    <row r="2723" spans="1:6" hidden="1" x14ac:dyDescent="0.25">
      <c r="A2723" s="140">
        <v>517909</v>
      </c>
      <c r="B2723" t="s">
        <v>303</v>
      </c>
      <c r="C2723">
        <v>7101</v>
      </c>
      <c r="D2723" t="s">
        <v>254</v>
      </c>
      <c r="E2723" t="s">
        <v>5433</v>
      </c>
      <c r="F2723" t="s">
        <v>5434</v>
      </c>
    </row>
    <row r="2724" spans="1:6" hidden="1" x14ac:dyDescent="0.25">
      <c r="A2724" s="140">
        <v>541109</v>
      </c>
      <c r="B2724" t="s">
        <v>1371</v>
      </c>
      <c r="C2724">
        <v>7111</v>
      </c>
      <c r="D2724" t="s">
        <v>315</v>
      </c>
      <c r="E2724" t="s">
        <v>5433</v>
      </c>
      <c r="F2724" t="s">
        <v>5434</v>
      </c>
    </row>
    <row r="2725" spans="1:6" hidden="1" x14ac:dyDescent="0.25">
      <c r="A2725" s="140">
        <v>590088</v>
      </c>
      <c r="B2725" t="s">
        <v>798</v>
      </c>
      <c r="C2725">
        <v>7103</v>
      </c>
      <c r="D2725" t="s">
        <v>4718</v>
      </c>
      <c r="E2725" t="s">
        <v>5433</v>
      </c>
      <c r="F2725" t="s">
        <v>5434</v>
      </c>
    </row>
    <row r="2726" spans="1:6" hidden="1" x14ac:dyDescent="0.25">
      <c r="A2726" s="140">
        <v>569771</v>
      </c>
      <c r="B2726" t="s">
        <v>3350</v>
      </c>
      <c r="C2726">
        <v>7107</v>
      </c>
      <c r="D2726" t="s">
        <v>45</v>
      </c>
      <c r="E2726" t="s">
        <v>5433</v>
      </c>
      <c r="F2726" t="s">
        <v>5434</v>
      </c>
    </row>
    <row r="2727" spans="1:6" hidden="1" x14ac:dyDescent="0.25">
      <c r="A2727" s="140">
        <v>541117</v>
      </c>
      <c r="B2727" t="s">
        <v>1372</v>
      </c>
      <c r="C2727">
        <v>7102</v>
      </c>
      <c r="D2727" t="s">
        <v>974</v>
      </c>
      <c r="E2727" t="s">
        <v>5433</v>
      </c>
      <c r="F2727" t="s">
        <v>5434</v>
      </c>
    </row>
    <row r="2728" spans="1:6" hidden="1" x14ac:dyDescent="0.25">
      <c r="A2728" s="140">
        <v>518026</v>
      </c>
      <c r="B2728" t="s">
        <v>304</v>
      </c>
      <c r="C2728">
        <v>7109</v>
      </c>
      <c r="D2728" t="s">
        <v>186</v>
      </c>
      <c r="E2728" t="s">
        <v>5433</v>
      </c>
      <c r="F2728" t="s">
        <v>5434</v>
      </c>
    </row>
    <row r="2729" spans="1:6" hidden="1" x14ac:dyDescent="0.25">
      <c r="A2729" s="140">
        <v>541125</v>
      </c>
      <c r="B2729" t="s">
        <v>1373</v>
      </c>
      <c r="C2729">
        <v>7113</v>
      </c>
      <c r="D2729" t="s">
        <v>1395</v>
      </c>
      <c r="E2729" t="s">
        <v>5433</v>
      </c>
      <c r="F2729" t="s">
        <v>5434</v>
      </c>
    </row>
    <row r="2730" spans="1:6" hidden="1" x14ac:dyDescent="0.25">
      <c r="A2730" s="140">
        <v>552429</v>
      </c>
      <c r="B2730" t="s">
        <v>2149</v>
      </c>
      <c r="C2730">
        <v>7107</v>
      </c>
      <c r="D2730" t="s">
        <v>45</v>
      </c>
      <c r="E2730" t="s">
        <v>5433</v>
      </c>
      <c r="F2730" t="s">
        <v>5434</v>
      </c>
    </row>
    <row r="2731" spans="1:6" hidden="1" x14ac:dyDescent="0.25">
      <c r="A2731" s="140">
        <v>552950</v>
      </c>
      <c r="B2731" t="s">
        <v>2195</v>
      </c>
      <c r="C2731">
        <v>7109</v>
      </c>
      <c r="D2731" t="s">
        <v>186</v>
      </c>
      <c r="E2731" t="s">
        <v>5433</v>
      </c>
      <c r="F2731" t="s">
        <v>5434</v>
      </c>
    </row>
    <row r="2732" spans="1:6" hidden="1" x14ac:dyDescent="0.25">
      <c r="A2732" s="140">
        <v>570117</v>
      </c>
      <c r="B2732" t="s">
        <v>3381</v>
      </c>
      <c r="C2732">
        <v>7111</v>
      </c>
      <c r="D2732" t="s">
        <v>315</v>
      </c>
      <c r="E2732" t="s">
        <v>5433</v>
      </c>
      <c r="F2732" t="s">
        <v>5434</v>
      </c>
    </row>
    <row r="2733" spans="1:6" hidden="1" x14ac:dyDescent="0.25">
      <c r="A2733" s="140">
        <v>570061</v>
      </c>
      <c r="B2733" t="s">
        <v>3376</v>
      </c>
      <c r="C2733">
        <v>7101</v>
      </c>
      <c r="D2733" t="s">
        <v>254</v>
      </c>
      <c r="E2733" t="s">
        <v>5433</v>
      </c>
      <c r="F2733" t="s">
        <v>5434</v>
      </c>
    </row>
    <row r="2734" spans="1:6" hidden="1" x14ac:dyDescent="0.25">
      <c r="A2734" s="140">
        <v>552011</v>
      </c>
      <c r="B2734" t="s">
        <v>2115</v>
      </c>
      <c r="C2734">
        <v>7110</v>
      </c>
      <c r="D2734" t="s">
        <v>87</v>
      </c>
      <c r="E2734" t="s">
        <v>5433</v>
      </c>
      <c r="F2734" t="s">
        <v>5434</v>
      </c>
    </row>
    <row r="2735" spans="1:6" hidden="1" x14ac:dyDescent="0.25">
      <c r="A2735" s="140">
        <v>505161</v>
      </c>
      <c r="B2735" t="s">
        <v>86</v>
      </c>
      <c r="C2735">
        <v>7107</v>
      </c>
      <c r="D2735" t="s">
        <v>45</v>
      </c>
      <c r="E2735" t="s">
        <v>5433</v>
      </c>
      <c r="F2735" t="s">
        <v>5434</v>
      </c>
    </row>
    <row r="2736" spans="1:6" hidden="1" x14ac:dyDescent="0.25">
      <c r="A2736" s="140">
        <v>505188</v>
      </c>
      <c r="B2736" t="s">
        <v>87</v>
      </c>
      <c r="C2736">
        <v>7110</v>
      </c>
      <c r="D2736" t="s">
        <v>87</v>
      </c>
      <c r="E2736" t="s">
        <v>5433</v>
      </c>
      <c r="F2736" t="s">
        <v>5434</v>
      </c>
    </row>
    <row r="2737" spans="1:6" hidden="1" x14ac:dyDescent="0.25">
      <c r="A2737" s="140">
        <v>541168</v>
      </c>
      <c r="B2737" t="s">
        <v>1377</v>
      </c>
      <c r="C2737">
        <v>7113</v>
      </c>
      <c r="D2737" t="s">
        <v>1395</v>
      </c>
      <c r="E2737" t="s">
        <v>5433</v>
      </c>
      <c r="F2737" t="s">
        <v>5434</v>
      </c>
    </row>
    <row r="2738" spans="1:6" hidden="1" x14ac:dyDescent="0.25">
      <c r="A2738" s="140">
        <v>590096</v>
      </c>
      <c r="B2738" t="s">
        <v>4753</v>
      </c>
      <c r="C2738">
        <v>7103</v>
      </c>
      <c r="D2738" t="s">
        <v>4718</v>
      </c>
      <c r="E2738" t="s">
        <v>5433</v>
      </c>
      <c r="F2738" t="s">
        <v>5434</v>
      </c>
    </row>
    <row r="2739" spans="1:6" hidden="1" x14ac:dyDescent="0.25">
      <c r="A2739" s="140">
        <v>523704</v>
      </c>
      <c r="B2739" t="s">
        <v>315</v>
      </c>
      <c r="C2739">
        <v>7111</v>
      </c>
      <c r="D2739" t="s">
        <v>315</v>
      </c>
      <c r="E2739" t="s">
        <v>5433</v>
      </c>
      <c r="F2739" t="s">
        <v>5434</v>
      </c>
    </row>
    <row r="2740" spans="1:6" hidden="1" x14ac:dyDescent="0.25">
      <c r="A2740" s="140">
        <v>505218</v>
      </c>
      <c r="B2740" t="s">
        <v>88</v>
      </c>
      <c r="C2740">
        <v>7112</v>
      </c>
      <c r="D2740" t="s">
        <v>95</v>
      </c>
      <c r="E2740" t="s">
        <v>5433</v>
      </c>
      <c r="F2740" t="s">
        <v>5434</v>
      </c>
    </row>
    <row r="2741" spans="1:6" hidden="1" x14ac:dyDescent="0.25">
      <c r="A2741" s="140">
        <v>519031</v>
      </c>
      <c r="B2741" t="s">
        <v>305</v>
      </c>
      <c r="C2741">
        <v>7101</v>
      </c>
      <c r="D2741" t="s">
        <v>254</v>
      </c>
      <c r="E2741" t="s">
        <v>5433</v>
      </c>
      <c r="F2741" t="s">
        <v>5434</v>
      </c>
    </row>
    <row r="2742" spans="1:6" hidden="1" x14ac:dyDescent="0.25">
      <c r="A2742" s="140">
        <v>505269</v>
      </c>
      <c r="B2742" t="s">
        <v>89</v>
      </c>
      <c r="C2742">
        <v>7107</v>
      </c>
      <c r="D2742" t="s">
        <v>45</v>
      </c>
      <c r="E2742" t="s">
        <v>5433</v>
      </c>
      <c r="F2742" t="s">
        <v>5434</v>
      </c>
    </row>
    <row r="2743" spans="1:6" hidden="1" x14ac:dyDescent="0.25">
      <c r="A2743" s="140">
        <v>590100</v>
      </c>
      <c r="B2743" t="s">
        <v>4754</v>
      </c>
      <c r="C2743">
        <v>7108</v>
      </c>
      <c r="D2743" t="s">
        <v>4691</v>
      </c>
      <c r="E2743" t="s">
        <v>5433</v>
      </c>
      <c r="F2743" t="s">
        <v>5434</v>
      </c>
    </row>
    <row r="2744" spans="1:6" hidden="1" x14ac:dyDescent="0.25">
      <c r="A2744" s="140">
        <v>519146</v>
      </c>
      <c r="B2744" t="s">
        <v>306</v>
      </c>
      <c r="C2744">
        <v>7109</v>
      </c>
      <c r="D2744" t="s">
        <v>186</v>
      </c>
      <c r="E2744" t="s">
        <v>5433</v>
      </c>
      <c r="F2744" t="s">
        <v>5434</v>
      </c>
    </row>
    <row r="2745" spans="1:6" hidden="1" x14ac:dyDescent="0.25">
      <c r="A2745" s="140">
        <v>552089</v>
      </c>
      <c r="B2745" t="s">
        <v>2120</v>
      </c>
      <c r="C2745">
        <v>7107</v>
      </c>
      <c r="D2745" t="s">
        <v>45</v>
      </c>
      <c r="E2745" t="s">
        <v>5433</v>
      </c>
      <c r="F2745" t="s">
        <v>5434</v>
      </c>
    </row>
    <row r="2746" spans="1:6" hidden="1" x14ac:dyDescent="0.25">
      <c r="A2746" s="140">
        <v>505293</v>
      </c>
      <c r="B2746" t="s">
        <v>90</v>
      </c>
      <c r="C2746">
        <v>7112</v>
      </c>
      <c r="D2746" t="s">
        <v>95</v>
      </c>
      <c r="E2746" t="s">
        <v>5433</v>
      </c>
      <c r="F2746" t="s">
        <v>5434</v>
      </c>
    </row>
    <row r="2747" spans="1:6" hidden="1" x14ac:dyDescent="0.25">
      <c r="A2747" s="140">
        <v>519651</v>
      </c>
      <c r="B2747" t="s">
        <v>307</v>
      </c>
      <c r="C2747">
        <v>7109</v>
      </c>
      <c r="D2747" t="s">
        <v>186</v>
      </c>
      <c r="E2747" t="s">
        <v>5433</v>
      </c>
      <c r="F2747" t="s">
        <v>5434</v>
      </c>
    </row>
    <row r="2748" spans="1:6" hidden="1" x14ac:dyDescent="0.25">
      <c r="A2748" s="140">
        <v>505366</v>
      </c>
      <c r="B2748" t="s">
        <v>91</v>
      </c>
      <c r="C2748">
        <v>7107</v>
      </c>
      <c r="D2748" t="s">
        <v>45</v>
      </c>
      <c r="E2748" t="s">
        <v>5433</v>
      </c>
      <c r="F2748" t="s">
        <v>5434</v>
      </c>
    </row>
    <row r="2749" spans="1:6" hidden="1" x14ac:dyDescent="0.25">
      <c r="A2749" s="140">
        <v>553336</v>
      </c>
      <c r="B2749" t="s">
        <v>2231</v>
      </c>
      <c r="C2749">
        <v>7106</v>
      </c>
      <c r="D2749" t="s">
        <v>1316</v>
      </c>
      <c r="E2749" t="s">
        <v>5433</v>
      </c>
      <c r="F2749" t="s">
        <v>5434</v>
      </c>
    </row>
    <row r="2750" spans="1:6" hidden="1" x14ac:dyDescent="0.25">
      <c r="A2750" s="140">
        <v>520047</v>
      </c>
      <c r="B2750" t="s">
        <v>308</v>
      </c>
      <c r="C2750">
        <v>7109</v>
      </c>
      <c r="D2750" t="s">
        <v>186</v>
      </c>
      <c r="E2750" t="s">
        <v>5433</v>
      </c>
      <c r="F2750" t="s">
        <v>5434</v>
      </c>
    </row>
    <row r="2751" spans="1:6" hidden="1" x14ac:dyDescent="0.25">
      <c r="A2751" s="140">
        <v>552836</v>
      </c>
      <c r="B2751" t="s">
        <v>2184</v>
      </c>
      <c r="C2751">
        <v>7109</v>
      </c>
      <c r="D2751" t="s">
        <v>186</v>
      </c>
      <c r="E2751" t="s">
        <v>5433</v>
      </c>
      <c r="F2751" t="s">
        <v>5434</v>
      </c>
    </row>
    <row r="2752" spans="1:6" hidden="1" x14ac:dyDescent="0.25">
      <c r="A2752" s="140">
        <v>590118</v>
      </c>
      <c r="B2752" t="s">
        <v>4755</v>
      </c>
      <c r="C2752">
        <v>7108</v>
      </c>
      <c r="D2752" t="s">
        <v>4691</v>
      </c>
      <c r="E2752" t="s">
        <v>5433</v>
      </c>
      <c r="F2752" t="s">
        <v>5434</v>
      </c>
    </row>
    <row r="2753" spans="1:6" hidden="1" x14ac:dyDescent="0.25">
      <c r="A2753" s="140">
        <v>570079</v>
      </c>
      <c r="B2753" t="s">
        <v>3377</v>
      </c>
      <c r="C2753">
        <v>7104</v>
      </c>
      <c r="D2753" t="s">
        <v>267</v>
      </c>
      <c r="E2753" t="s">
        <v>5433</v>
      </c>
      <c r="F2753" t="s">
        <v>5434</v>
      </c>
    </row>
    <row r="2754" spans="1:6" hidden="1" x14ac:dyDescent="0.25">
      <c r="A2754" s="140">
        <v>541214</v>
      </c>
      <c r="B2754" t="s">
        <v>1381</v>
      </c>
      <c r="C2754">
        <v>7102</v>
      </c>
      <c r="D2754" t="s">
        <v>974</v>
      </c>
      <c r="E2754" t="s">
        <v>5433</v>
      </c>
      <c r="F2754" t="s">
        <v>5434</v>
      </c>
    </row>
    <row r="2755" spans="1:6" hidden="1" x14ac:dyDescent="0.25">
      <c r="A2755" s="140">
        <v>552879</v>
      </c>
      <c r="B2755" t="s">
        <v>2188</v>
      </c>
      <c r="C2755">
        <v>7109</v>
      </c>
      <c r="D2755" t="s">
        <v>186</v>
      </c>
      <c r="E2755" t="s">
        <v>5433</v>
      </c>
      <c r="F2755" t="s">
        <v>5434</v>
      </c>
    </row>
    <row r="2756" spans="1:6" hidden="1" x14ac:dyDescent="0.25">
      <c r="A2756" s="140">
        <v>505501</v>
      </c>
      <c r="B2756" t="s">
        <v>93</v>
      </c>
      <c r="C2756">
        <v>7112</v>
      </c>
      <c r="D2756" t="s">
        <v>95</v>
      </c>
      <c r="E2756" t="s">
        <v>5433</v>
      </c>
      <c r="F2756" t="s">
        <v>5434</v>
      </c>
    </row>
    <row r="2757" spans="1:6" hidden="1" x14ac:dyDescent="0.25">
      <c r="A2757" s="140">
        <v>505587</v>
      </c>
      <c r="B2757" t="s">
        <v>95</v>
      </c>
      <c r="C2757">
        <v>7112</v>
      </c>
      <c r="D2757" t="s">
        <v>95</v>
      </c>
      <c r="E2757" t="s">
        <v>5433</v>
      </c>
      <c r="F2757" t="s">
        <v>5434</v>
      </c>
    </row>
    <row r="2758" spans="1:6" hidden="1" x14ac:dyDescent="0.25">
      <c r="A2758" s="140">
        <v>590126</v>
      </c>
      <c r="B2758" t="s">
        <v>4756</v>
      </c>
      <c r="C2758">
        <v>7108</v>
      </c>
      <c r="D2758" t="s">
        <v>4691</v>
      </c>
      <c r="E2758" t="s">
        <v>5433</v>
      </c>
      <c r="F2758" t="s">
        <v>5434</v>
      </c>
    </row>
    <row r="2759" spans="1:6" hidden="1" x14ac:dyDescent="0.25">
      <c r="A2759" s="140">
        <v>541222</v>
      </c>
      <c r="B2759" t="s">
        <v>1382</v>
      </c>
      <c r="C2759">
        <v>7106</v>
      </c>
      <c r="D2759" t="s">
        <v>1316</v>
      </c>
      <c r="E2759" t="s">
        <v>5433</v>
      </c>
      <c r="F2759" t="s">
        <v>5434</v>
      </c>
    </row>
    <row r="2760" spans="1:6" hidden="1" x14ac:dyDescent="0.25">
      <c r="A2760" s="140">
        <v>520306</v>
      </c>
      <c r="B2760" t="s">
        <v>309</v>
      </c>
      <c r="C2760">
        <v>7101</v>
      </c>
      <c r="D2760" t="s">
        <v>254</v>
      </c>
      <c r="E2760" t="s">
        <v>5433</v>
      </c>
      <c r="F2760" t="s">
        <v>5434</v>
      </c>
    </row>
    <row r="2761" spans="1:6" hidden="1" x14ac:dyDescent="0.25">
      <c r="A2761" s="140">
        <v>552364</v>
      </c>
      <c r="B2761" t="s">
        <v>2144</v>
      </c>
      <c r="C2761">
        <v>7107</v>
      </c>
      <c r="D2761" t="s">
        <v>45</v>
      </c>
      <c r="E2761" t="s">
        <v>5433</v>
      </c>
      <c r="F2761" t="s">
        <v>5434</v>
      </c>
    </row>
    <row r="2762" spans="1:6" hidden="1" x14ac:dyDescent="0.25">
      <c r="A2762" s="140">
        <v>541249</v>
      </c>
      <c r="B2762" t="s">
        <v>1384</v>
      </c>
      <c r="C2762">
        <v>7102</v>
      </c>
      <c r="D2762" t="s">
        <v>974</v>
      </c>
      <c r="E2762" t="s">
        <v>5433</v>
      </c>
      <c r="F2762" t="s">
        <v>5434</v>
      </c>
    </row>
    <row r="2763" spans="1:6" hidden="1" x14ac:dyDescent="0.25">
      <c r="A2763" s="140">
        <v>505609</v>
      </c>
      <c r="B2763" t="s">
        <v>96</v>
      </c>
      <c r="C2763">
        <v>7107</v>
      </c>
      <c r="D2763" t="s">
        <v>45</v>
      </c>
      <c r="E2763" t="s">
        <v>5433</v>
      </c>
      <c r="F2763" t="s">
        <v>5434</v>
      </c>
    </row>
    <row r="2764" spans="1:6" hidden="1" x14ac:dyDescent="0.25">
      <c r="A2764" s="140">
        <v>553468</v>
      </c>
      <c r="B2764" t="s">
        <v>2244</v>
      </c>
      <c r="C2764">
        <v>7102</v>
      </c>
      <c r="D2764" t="s">
        <v>974</v>
      </c>
      <c r="E2764" t="s">
        <v>5433</v>
      </c>
      <c r="F2764" t="s">
        <v>5434</v>
      </c>
    </row>
    <row r="2765" spans="1:6" hidden="1" x14ac:dyDescent="0.25">
      <c r="A2765" s="140">
        <v>569453</v>
      </c>
      <c r="B2765" t="s">
        <v>3325</v>
      </c>
      <c r="C2765">
        <v>7102</v>
      </c>
      <c r="D2765" t="s">
        <v>974</v>
      </c>
      <c r="E2765" t="s">
        <v>5433</v>
      </c>
      <c r="F2765" t="s">
        <v>5434</v>
      </c>
    </row>
    <row r="2766" spans="1:6" hidden="1" x14ac:dyDescent="0.25">
      <c r="A2766" s="140">
        <v>541265</v>
      </c>
      <c r="B2766" t="s">
        <v>1386</v>
      </c>
      <c r="C2766">
        <v>7111</v>
      </c>
      <c r="D2766" t="s">
        <v>315</v>
      </c>
      <c r="E2766" t="s">
        <v>5433</v>
      </c>
      <c r="F2766" t="s">
        <v>5434</v>
      </c>
    </row>
    <row r="2767" spans="1:6" hidden="1" x14ac:dyDescent="0.25">
      <c r="A2767" s="140">
        <v>505650</v>
      </c>
      <c r="B2767" t="s">
        <v>97</v>
      </c>
      <c r="C2767">
        <v>7107</v>
      </c>
      <c r="D2767" t="s">
        <v>45</v>
      </c>
      <c r="E2767" t="s">
        <v>5433</v>
      </c>
      <c r="F2767" t="s">
        <v>5434</v>
      </c>
    </row>
    <row r="2768" spans="1:6" hidden="1" x14ac:dyDescent="0.25">
      <c r="A2768" s="140">
        <v>505668</v>
      </c>
      <c r="B2768" t="s">
        <v>98</v>
      </c>
      <c r="C2768">
        <v>7107</v>
      </c>
      <c r="D2768" t="s">
        <v>45</v>
      </c>
      <c r="E2768" t="s">
        <v>5433</v>
      </c>
      <c r="F2768" t="s">
        <v>5434</v>
      </c>
    </row>
    <row r="2769" spans="1:6" hidden="1" x14ac:dyDescent="0.25">
      <c r="A2769" s="140">
        <v>554146</v>
      </c>
      <c r="B2769" t="s">
        <v>2306</v>
      </c>
      <c r="C2769">
        <v>7111</v>
      </c>
      <c r="D2769" t="s">
        <v>315</v>
      </c>
      <c r="E2769" t="s">
        <v>5433</v>
      </c>
      <c r="F2769" t="s">
        <v>5434</v>
      </c>
    </row>
    <row r="2770" spans="1:6" hidden="1" x14ac:dyDescent="0.25">
      <c r="A2770" s="140">
        <v>552119</v>
      </c>
      <c r="B2770" t="s">
        <v>2123</v>
      </c>
      <c r="C2770">
        <v>7107</v>
      </c>
      <c r="D2770" t="s">
        <v>45</v>
      </c>
      <c r="E2770" t="s">
        <v>5433</v>
      </c>
      <c r="F2770" t="s">
        <v>5434</v>
      </c>
    </row>
    <row r="2771" spans="1:6" hidden="1" x14ac:dyDescent="0.25">
      <c r="A2771" s="140">
        <v>520420</v>
      </c>
      <c r="B2771" t="s">
        <v>310</v>
      </c>
      <c r="C2771">
        <v>7104</v>
      </c>
      <c r="D2771" t="s">
        <v>267</v>
      </c>
      <c r="E2771" t="s">
        <v>5433</v>
      </c>
      <c r="F2771" t="s">
        <v>5434</v>
      </c>
    </row>
    <row r="2772" spans="1:6" hidden="1" x14ac:dyDescent="0.25">
      <c r="A2772" s="140">
        <v>552755</v>
      </c>
      <c r="B2772" t="s">
        <v>2177</v>
      </c>
      <c r="C2772">
        <v>7109</v>
      </c>
      <c r="D2772" t="s">
        <v>186</v>
      </c>
      <c r="E2772" t="s">
        <v>5433</v>
      </c>
      <c r="F2772" t="s">
        <v>5434</v>
      </c>
    </row>
    <row r="2773" spans="1:6" hidden="1" x14ac:dyDescent="0.25">
      <c r="A2773" s="140">
        <v>590134</v>
      </c>
      <c r="B2773" t="s">
        <v>4757</v>
      </c>
      <c r="C2773">
        <v>7108</v>
      </c>
      <c r="D2773" t="s">
        <v>4691</v>
      </c>
      <c r="E2773" t="s">
        <v>5433</v>
      </c>
      <c r="F2773" t="s">
        <v>5434</v>
      </c>
    </row>
    <row r="2774" spans="1:6" hidden="1" x14ac:dyDescent="0.25">
      <c r="A2774" s="140">
        <v>590142</v>
      </c>
      <c r="B2774" t="s">
        <v>4758</v>
      </c>
      <c r="C2774">
        <v>7108</v>
      </c>
      <c r="D2774" t="s">
        <v>4691</v>
      </c>
      <c r="E2774" t="s">
        <v>5433</v>
      </c>
      <c r="F2774" t="s">
        <v>5434</v>
      </c>
    </row>
    <row r="2775" spans="1:6" hidden="1" x14ac:dyDescent="0.25">
      <c r="A2775" s="140">
        <v>541303</v>
      </c>
      <c r="B2775" t="s">
        <v>1390</v>
      </c>
      <c r="C2775">
        <v>7102</v>
      </c>
      <c r="D2775" t="s">
        <v>974</v>
      </c>
      <c r="E2775" t="s">
        <v>5433</v>
      </c>
      <c r="F2775" t="s">
        <v>5434</v>
      </c>
    </row>
    <row r="2776" spans="1:6" hidden="1" x14ac:dyDescent="0.25">
      <c r="A2776" s="140">
        <v>553191</v>
      </c>
      <c r="B2776" t="s">
        <v>2218</v>
      </c>
      <c r="C2776">
        <v>7111</v>
      </c>
      <c r="D2776" t="s">
        <v>315</v>
      </c>
      <c r="E2776" t="s">
        <v>5433</v>
      </c>
      <c r="F2776" t="s">
        <v>5434</v>
      </c>
    </row>
    <row r="2777" spans="1:6" hidden="1" x14ac:dyDescent="0.25">
      <c r="A2777" s="140">
        <v>569445</v>
      </c>
      <c r="B2777" t="s">
        <v>3324</v>
      </c>
      <c r="C2777">
        <v>7111</v>
      </c>
      <c r="D2777" t="s">
        <v>315</v>
      </c>
      <c r="E2777" t="s">
        <v>5433</v>
      </c>
      <c r="F2777" t="s">
        <v>5434</v>
      </c>
    </row>
    <row r="2778" spans="1:6" hidden="1" x14ac:dyDescent="0.25">
      <c r="A2778" s="140">
        <v>568961</v>
      </c>
      <c r="B2778" t="s">
        <v>2821</v>
      </c>
      <c r="C2778">
        <v>7105</v>
      </c>
      <c r="D2778" t="s">
        <v>65</v>
      </c>
      <c r="E2778" t="s">
        <v>5433</v>
      </c>
      <c r="F2778" t="s">
        <v>5434</v>
      </c>
    </row>
    <row r="2779" spans="1:6" hidden="1" x14ac:dyDescent="0.25">
      <c r="A2779" s="140">
        <v>544710</v>
      </c>
      <c r="B2779" t="s">
        <v>1561</v>
      </c>
      <c r="C2779">
        <v>7108</v>
      </c>
      <c r="D2779" t="s">
        <v>4691</v>
      </c>
      <c r="E2779" t="s">
        <v>5433</v>
      </c>
      <c r="F2779" t="s">
        <v>5434</v>
      </c>
    </row>
    <row r="2780" spans="1:6" hidden="1" x14ac:dyDescent="0.25">
      <c r="A2780" s="140">
        <v>590151</v>
      </c>
      <c r="B2780" t="s">
        <v>4759</v>
      </c>
      <c r="C2780">
        <v>7108</v>
      </c>
      <c r="D2780" t="s">
        <v>4691</v>
      </c>
      <c r="E2780" t="s">
        <v>5433</v>
      </c>
      <c r="F2780" t="s">
        <v>5434</v>
      </c>
    </row>
    <row r="2781" spans="1:6" hidden="1" x14ac:dyDescent="0.25">
      <c r="A2781" s="140">
        <v>541346</v>
      </c>
      <c r="B2781" t="s">
        <v>1394</v>
      </c>
      <c r="C2781">
        <v>7102</v>
      </c>
      <c r="D2781" t="s">
        <v>974</v>
      </c>
      <c r="E2781" t="s">
        <v>5433</v>
      </c>
      <c r="F2781" t="s">
        <v>5434</v>
      </c>
    </row>
    <row r="2782" spans="1:6" hidden="1" x14ac:dyDescent="0.25">
      <c r="A2782" s="140">
        <v>547433</v>
      </c>
      <c r="B2782" t="s">
        <v>1763</v>
      </c>
      <c r="C2782">
        <v>7109</v>
      </c>
      <c r="D2782" t="s">
        <v>186</v>
      </c>
      <c r="E2782" t="s">
        <v>5433</v>
      </c>
      <c r="F2782" t="s">
        <v>5434</v>
      </c>
    </row>
    <row r="2783" spans="1:6" hidden="1" x14ac:dyDescent="0.25">
      <c r="A2783" s="140">
        <v>590177</v>
      </c>
      <c r="B2783" t="s">
        <v>4760</v>
      </c>
      <c r="C2783">
        <v>7108</v>
      </c>
      <c r="D2783" t="s">
        <v>4691</v>
      </c>
      <c r="E2783" t="s">
        <v>5433</v>
      </c>
      <c r="F2783" t="s">
        <v>5434</v>
      </c>
    </row>
    <row r="2784" spans="1:6" hidden="1" x14ac:dyDescent="0.25">
      <c r="A2784" s="140">
        <v>590185</v>
      </c>
      <c r="B2784" t="s">
        <v>4761</v>
      </c>
      <c r="C2784">
        <v>7108</v>
      </c>
      <c r="D2784" t="s">
        <v>4691</v>
      </c>
      <c r="E2784" t="s">
        <v>5433</v>
      </c>
      <c r="F2784" t="s">
        <v>5434</v>
      </c>
    </row>
    <row r="2785" spans="1:6" hidden="1" x14ac:dyDescent="0.25">
      <c r="A2785" s="140">
        <v>590193</v>
      </c>
      <c r="B2785" t="s">
        <v>4762</v>
      </c>
      <c r="C2785">
        <v>7108</v>
      </c>
      <c r="D2785" t="s">
        <v>4691</v>
      </c>
      <c r="E2785" t="s">
        <v>5433</v>
      </c>
      <c r="F2785" t="s">
        <v>5434</v>
      </c>
    </row>
    <row r="2786" spans="1:6" hidden="1" x14ac:dyDescent="0.25">
      <c r="A2786" s="140">
        <v>590207</v>
      </c>
      <c r="B2786" t="s">
        <v>4515</v>
      </c>
      <c r="C2786">
        <v>7108</v>
      </c>
      <c r="D2786" t="s">
        <v>4691</v>
      </c>
      <c r="E2786" t="s">
        <v>5433</v>
      </c>
      <c r="F2786" t="s">
        <v>5434</v>
      </c>
    </row>
    <row r="2787" spans="1:6" hidden="1" x14ac:dyDescent="0.25">
      <c r="A2787" s="140">
        <v>521531</v>
      </c>
      <c r="B2787" t="s">
        <v>311</v>
      </c>
      <c r="C2787">
        <v>7101</v>
      </c>
      <c r="D2787" t="s">
        <v>254</v>
      </c>
      <c r="E2787" t="s">
        <v>5433</v>
      </c>
      <c r="F2787" t="s">
        <v>5434</v>
      </c>
    </row>
    <row r="2788" spans="1:6" hidden="1" x14ac:dyDescent="0.25">
      <c r="A2788" s="140">
        <v>547450</v>
      </c>
      <c r="B2788" t="s">
        <v>1765</v>
      </c>
      <c r="C2788">
        <v>7109</v>
      </c>
      <c r="D2788" t="s">
        <v>186</v>
      </c>
      <c r="E2788" t="s">
        <v>5433</v>
      </c>
      <c r="F2788" t="s">
        <v>5434</v>
      </c>
    </row>
    <row r="2789" spans="1:6" hidden="1" x14ac:dyDescent="0.25">
      <c r="A2789" s="140">
        <v>570095</v>
      </c>
      <c r="B2789" t="s">
        <v>3379</v>
      </c>
      <c r="C2789">
        <v>7113</v>
      </c>
      <c r="D2789" t="s">
        <v>1395</v>
      </c>
      <c r="E2789" t="s">
        <v>5433</v>
      </c>
      <c r="F2789" t="s">
        <v>5434</v>
      </c>
    </row>
    <row r="2790" spans="1:6" hidden="1" x14ac:dyDescent="0.25">
      <c r="A2790" s="140">
        <v>590215</v>
      </c>
      <c r="B2790" t="s">
        <v>4763</v>
      </c>
      <c r="C2790">
        <v>7108</v>
      </c>
      <c r="D2790" t="s">
        <v>4691</v>
      </c>
      <c r="E2790" t="s">
        <v>5433</v>
      </c>
      <c r="F2790" t="s">
        <v>5434</v>
      </c>
    </row>
    <row r="2791" spans="1:6" hidden="1" x14ac:dyDescent="0.25">
      <c r="A2791" s="140">
        <v>547514</v>
      </c>
      <c r="B2791" t="s">
        <v>1770</v>
      </c>
      <c r="C2791">
        <v>7109</v>
      </c>
      <c r="D2791" t="s">
        <v>186</v>
      </c>
      <c r="E2791" t="s">
        <v>5433</v>
      </c>
      <c r="F2791" t="s">
        <v>5434</v>
      </c>
    </row>
    <row r="2792" spans="1:6" x14ac:dyDescent="0.25">
      <c r="A2792" s="140">
        <v>541354</v>
      </c>
      <c r="B2792" t="s">
        <v>1395</v>
      </c>
      <c r="C2792">
        <v>7113</v>
      </c>
      <c r="D2792" t="s">
        <v>1395</v>
      </c>
      <c r="E2792" t="s">
        <v>5433</v>
      </c>
      <c r="F2792" t="s">
        <v>5434</v>
      </c>
    </row>
    <row r="2793" spans="1:6" hidden="1" x14ac:dyDescent="0.25">
      <c r="A2793" s="140">
        <v>522775</v>
      </c>
      <c r="B2793" t="s">
        <v>312</v>
      </c>
      <c r="C2793">
        <v>7101</v>
      </c>
      <c r="D2793" t="s">
        <v>254</v>
      </c>
      <c r="E2793" t="s">
        <v>5433</v>
      </c>
      <c r="F2793" t="s">
        <v>5434</v>
      </c>
    </row>
    <row r="2794" spans="1:6" hidden="1" x14ac:dyDescent="0.25">
      <c r="A2794" s="140">
        <v>570338</v>
      </c>
      <c r="B2794" t="s">
        <v>3402</v>
      </c>
      <c r="C2794">
        <v>7113</v>
      </c>
      <c r="D2794" t="s">
        <v>1395</v>
      </c>
      <c r="E2794" t="s">
        <v>5433</v>
      </c>
      <c r="F2794" t="s">
        <v>5434</v>
      </c>
    </row>
    <row r="2795" spans="1:6" hidden="1" x14ac:dyDescent="0.25">
      <c r="A2795" s="140">
        <v>590223</v>
      </c>
      <c r="B2795" t="s">
        <v>3513</v>
      </c>
      <c r="C2795">
        <v>7108</v>
      </c>
      <c r="D2795" t="s">
        <v>4691</v>
      </c>
      <c r="E2795" t="s">
        <v>5433</v>
      </c>
      <c r="F2795" t="s">
        <v>5434</v>
      </c>
    </row>
    <row r="2796" spans="1:6" hidden="1" x14ac:dyDescent="0.25">
      <c r="A2796" s="140">
        <v>597996</v>
      </c>
      <c r="B2796" t="s">
        <v>5247</v>
      </c>
      <c r="C2796">
        <v>7102</v>
      </c>
      <c r="D2796" t="s">
        <v>974</v>
      </c>
      <c r="E2796" t="s">
        <v>5433</v>
      </c>
      <c r="F2796" t="s">
        <v>5434</v>
      </c>
    </row>
    <row r="2797" spans="1:6" hidden="1" x14ac:dyDescent="0.25">
      <c r="A2797" s="140">
        <v>541478</v>
      </c>
      <c r="B2797" t="s">
        <v>1267</v>
      </c>
      <c r="C2797">
        <v>7113</v>
      </c>
      <c r="D2797" t="s">
        <v>1395</v>
      </c>
      <c r="E2797" t="s">
        <v>5433</v>
      </c>
      <c r="F2797" t="s">
        <v>5434</v>
      </c>
    </row>
    <row r="2798" spans="1:6" hidden="1" x14ac:dyDescent="0.25">
      <c r="A2798" s="140">
        <v>523453</v>
      </c>
      <c r="B2798" t="s">
        <v>313</v>
      </c>
      <c r="C2798">
        <v>7109</v>
      </c>
      <c r="D2798" t="s">
        <v>186</v>
      </c>
      <c r="E2798" t="s">
        <v>5433</v>
      </c>
      <c r="F2798" t="s">
        <v>5434</v>
      </c>
    </row>
    <row r="2799" spans="1:6" hidden="1" x14ac:dyDescent="0.25">
      <c r="A2799" s="140">
        <v>523640</v>
      </c>
      <c r="B2799" t="s">
        <v>314</v>
      </c>
      <c r="C2799">
        <v>7109</v>
      </c>
      <c r="D2799" t="s">
        <v>186</v>
      </c>
      <c r="E2799" t="s">
        <v>5433</v>
      </c>
      <c r="F2799" t="s">
        <v>5434</v>
      </c>
    </row>
    <row r="2800" spans="1:6" hidden="1" x14ac:dyDescent="0.25">
      <c r="A2800" s="140">
        <v>590240</v>
      </c>
      <c r="B2800" t="s">
        <v>2239</v>
      </c>
      <c r="C2800">
        <v>7108</v>
      </c>
      <c r="D2800" t="s">
        <v>4691</v>
      </c>
      <c r="E2800" t="s">
        <v>5433</v>
      </c>
      <c r="F2800" t="s">
        <v>5434</v>
      </c>
    </row>
    <row r="2801" spans="1:6" hidden="1" x14ac:dyDescent="0.25">
      <c r="A2801" s="140">
        <v>552399</v>
      </c>
      <c r="B2801" t="s">
        <v>2147</v>
      </c>
      <c r="C2801">
        <v>7112</v>
      </c>
      <c r="D2801" t="s">
        <v>95</v>
      </c>
      <c r="E2801" t="s">
        <v>5433</v>
      </c>
      <c r="F2801" t="s">
        <v>5434</v>
      </c>
    </row>
    <row r="2802" spans="1:6" hidden="1" x14ac:dyDescent="0.25">
      <c r="A2802" s="140">
        <v>505862</v>
      </c>
      <c r="B2802" t="s">
        <v>100</v>
      </c>
      <c r="C2802">
        <v>7110</v>
      </c>
      <c r="D2802" t="s">
        <v>87</v>
      </c>
      <c r="E2802" t="s">
        <v>5433</v>
      </c>
      <c r="F2802" t="s">
        <v>5434</v>
      </c>
    </row>
    <row r="2803" spans="1:6" hidden="1" x14ac:dyDescent="0.25">
      <c r="A2803" s="140">
        <v>541575</v>
      </c>
      <c r="B2803" t="s">
        <v>1415</v>
      </c>
      <c r="C2803">
        <v>7102</v>
      </c>
      <c r="D2803" t="s">
        <v>974</v>
      </c>
      <c r="E2803" t="s">
        <v>5433</v>
      </c>
      <c r="F2803" t="s">
        <v>5434</v>
      </c>
    </row>
    <row r="2804" spans="1:6" hidden="1" x14ac:dyDescent="0.25">
      <c r="A2804" s="140">
        <v>547981</v>
      </c>
      <c r="B2804" t="s">
        <v>1806</v>
      </c>
      <c r="C2804">
        <v>5306</v>
      </c>
      <c r="D2804" t="s">
        <v>4119</v>
      </c>
      <c r="E2804" t="s">
        <v>5446</v>
      </c>
      <c r="F2804" t="s">
        <v>5447</v>
      </c>
    </row>
    <row r="2805" spans="1:6" hidden="1" x14ac:dyDescent="0.25">
      <c r="A2805" s="140">
        <v>573426</v>
      </c>
      <c r="B2805" t="s">
        <v>3646</v>
      </c>
      <c r="C2805">
        <v>5306</v>
      </c>
      <c r="D2805" t="s">
        <v>4119</v>
      </c>
      <c r="E2805" t="s">
        <v>5446</v>
      </c>
      <c r="F2805" t="s">
        <v>5447</v>
      </c>
    </row>
    <row r="2806" spans="1:6" hidden="1" x14ac:dyDescent="0.25">
      <c r="A2806" s="140">
        <v>572560</v>
      </c>
      <c r="B2806" t="s">
        <v>3573</v>
      </c>
      <c r="C2806">
        <v>5312</v>
      </c>
      <c r="D2806" t="s">
        <v>3934</v>
      </c>
      <c r="E2806" t="s">
        <v>5446</v>
      </c>
      <c r="F2806" t="s">
        <v>5447</v>
      </c>
    </row>
    <row r="2807" spans="1:6" hidden="1" x14ac:dyDescent="0.25">
      <c r="A2807" s="140">
        <v>574724</v>
      </c>
      <c r="B2807" t="s">
        <v>3355</v>
      </c>
      <c r="C2807">
        <v>5309</v>
      </c>
      <c r="D2807" t="s">
        <v>2362</v>
      </c>
      <c r="E2807" t="s">
        <v>5446</v>
      </c>
      <c r="F2807" t="s">
        <v>5447</v>
      </c>
    </row>
    <row r="2808" spans="1:6" hidden="1" x14ac:dyDescent="0.25">
      <c r="A2808" s="140">
        <v>572586</v>
      </c>
      <c r="B2808" t="s">
        <v>3575</v>
      </c>
      <c r="C2808">
        <v>5312</v>
      </c>
      <c r="D2808" t="s">
        <v>3934</v>
      </c>
      <c r="E2808" t="s">
        <v>5446</v>
      </c>
      <c r="F2808" t="s">
        <v>5447</v>
      </c>
    </row>
    <row r="2809" spans="1:6" hidden="1" x14ac:dyDescent="0.25">
      <c r="A2809" s="140">
        <v>505391</v>
      </c>
      <c r="B2809" t="s">
        <v>92</v>
      </c>
      <c r="C2809">
        <v>5308</v>
      </c>
      <c r="D2809" t="s">
        <v>3973</v>
      </c>
      <c r="E2809" t="s">
        <v>5446</v>
      </c>
      <c r="F2809" t="s">
        <v>5447</v>
      </c>
    </row>
    <row r="2810" spans="1:6" hidden="1" x14ac:dyDescent="0.25">
      <c r="A2810" s="140">
        <v>577774</v>
      </c>
      <c r="B2810" t="s">
        <v>3357</v>
      </c>
      <c r="C2810">
        <v>5307</v>
      </c>
      <c r="D2810" t="s">
        <v>3966</v>
      </c>
      <c r="E2810" t="s">
        <v>5446</v>
      </c>
      <c r="F2810" t="s">
        <v>5447</v>
      </c>
    </row>
    <row r="2811" spans="1:6" hidden="1" x14ac:dyDescent="0.25">
      <c r="A2811" s="140">
        <v>553760</v>
      </c>
      <c r="B2811" t="s">
        <v>2271</v>
      </c>
      <c r="C2811">
        <v>5314</v>
      </c>
      <c r="D2811" t="s">
        <v>4156</v>
      </c>
      <c r="E2811" t="s">
        <v>5446</v>
      </c>
      <c r="F2811" t="s">
        <v>5447</v>
      </c>
    </row>
    <row r="2812" spans="1:6" hidden="1" x14ac:dyDescent="0.25">
      <c r="A2812" s="140">
        <v>571181</v>
      </c>
      <c r="B2812" t="s">
        <v>3460</v>
      </c>
      <c r="C2812">
        <v>5304</v>
      </c>
      <c r="D2812" t="s">
        <v>3459</v>
      </c>
      <c r="E2812" t="s">
        <v>5446</v>
      </c>
      <c r="F2812" t="s">
        <v>5447</v>
      </c>
    </row>
    <row r="2813" spans="1:6" hidden="1" x14ac:dyDescent="0.25">
      <c r="A2813" s="140">
        <v>574309</v>
      </c>
      <c r="B2813" t="s">
        <v>3719</v>
      </c>
      <c r="C2813">
        <v>5308</v>
      </c>
      <c r="D2813" t="s">
        <v>3973</v>
      </c>
      <c r="E2813" t="s">
        <v>5446</v>
      </c>
      <c r="F2813" t="s">
        <v>5447</v>
      </c>
    </row>
    <row r="2814" spans="1:6" hidden="1" x14ac:dyDescent="0.25">
      <c r="A2814" s="140">
        <v>574741</v>
      </c>
      <c r="B2814" t="s">
        <v>1370</v>
      </c>
      <c r="C2814">
        <v>5309</v>
      </c>
      <c r="D2814" t="s">
        <v>2362</v>
      </c>
      <c r="E2814" t="s">
        <v>5446</v>
      </c>
      <c r="F2814" t="s">
        <v>5447</v>
      </c>
    </row>
    <row r="2815" spans="1:6" hidden="1" x14ac:dyDescent="0.25">
      <c r="A2815" s="140">
        <v>573949</v>
      </c>
      <c r="B2815" t="s">
        <v>3568</v>
      </c>
      <c r="C2815">
        <v>5304</v>
      </c>
      <c r="D2815" t="s">
        <v>3459</v>
      </c>
      <c r="E2815" t="s">
        <v>5446</v>
      </c>
      <c r="F2815" t="s">
        <v>5447</v>
      </c>
    </row>
    <row r="2816" spans="1:6" hidden="1" x14ac:dyDescent="0.25">
      <c r="A2816" s="140">
        <v>572519</v>
      </c>
      <c r="B2816" t="s">
        <v>3568</v>
      </c>
      <c r="C2816">
        <v>5308</v>
      </c>
      <c r="D2816" t="s">
        <v>3973</v>
      </c>
      <c r="E2816" t="s">
        <v>5446</v>
      </c>
      <c r="F2816" t="s">
        <v>5447</v>
      </c>
    </row>
    <row r="2817" spans="1:6" hidden="1" x14ac:dyDescent="0.25">
      <c r="A2817" s="140">
        <v>505005</v>
      </c>
      <c r="B2817" t="s">
        <v>79</v>
      </c>
      <c r="C2817">
        <v>5304</v>
      </c>
      <c r="D2817" t="s">
        <v>3459</v>
      </c>
      <c r="E2817" t="s">
        <v>5446</v>
      </c>
      <c r="F2817" t="s">
        <v>5447</v>
      </c>
    </row>
    <row r="2818" spans="1:6" hidden="1" x14ac:dyDescent="0.25">
      <c r="A2818" s="140">
        <v>577812</v>
      </c>
      <c r="B2818" t="s">
        <v>3935</v>
      </c>
      <c r="C2818">
        <v>5312</v>
      </c>
      <c r="D2818" t="s">
        <v>3934</v>
      </c>
      <c r="E2818" t="s">
        <v>5446</v>
      </c>
      <c r="F2818" t="s">
        <v>5447</v>
      </c>
    </row>
    <row r="2819" spans="1:6" hidden="1" x14ac:dyDescent="0.25">
      <c r="A2819" s="140">
        <v>577821</v>
      </c>
      <c r="B2819" t="s">
        <v>49</v>
      </c>
      <c r="C2819">
        <v>5307</v>
      </c>
      <c r="D2819" t="s">
        <v>3966</v>
      </c>
      <c r="E2819" t="s">
        <v>5446</v>
      </c>
      <c r="F2819" t="s">
        <v>5447</v>
      </c>
    </row>
    <row r="2820" spans="1:6" hidden="1" x14ac:dyDescent="0.25">
      <c r="A2820" s="140">
        <v>571202</v>
      </c>
      <c r="B2820" t="s">
        <v>3462</v>
      </c>
      <c r="C2820">
        <v>5304</v>
      </c>
      <c r="D2820" t="s">
        <v>3459</v>
      </c>
      <c r="E2820" t="s">
        <v>5446</v>
      </c>
      <c r="F2820" t="s">
        <v>5447</v>
      </c>
    </row>
    <row r="2821" spans="1:6" hidden="1" x14ac:dyDescent="0.25">
      <c r="A2821" s="140">
        <v>547867</v>
      </c>
      <c r="B2821" t="s">
        <v>1795</v>
      </c>
      <c r="C2821">
        <v>5304</v>
      </c>
      <c r="D2821" t="s">
        <v>3459</v>
      </c>
      <c r="E2821" t="s">
        <v>5446</v>
      </c>
      <c r="F2821" t="s">
        <v>5447</v>
      </c>
    </row>
    <row r="2822" spans="1:6" hidden="1" x14ac:dyDescent="0.25">
      <c r="A2822" s="140">
        <v>574783</v>
      </c>
      <c r="B2822" t="s">
        <v>822</v>
      </c>
      <c r="C2822">
        <v>5309</v>
      </c>
      <c r="D2822" t="s">
        <v>2362</v>
      </c>
      <c r="E2822" t="s">
        <v>5446</v>
      </c>
      <c r="F2822" t="s">
        <v>5447</v>
      </c>
    </row>
    <row r="2823" spans="1:6" hidden="1" x14ac:dyDescent="0.25">
      <c r="A2823" s="140">
        <v>577839</v>
      </c>
      <c r="B2823" t="s">
        <v>3688</v>
      </c>
      <c r="C2823">
        <v>5310</v>
      </c>
      <c r="D2823" t="s">
        <v>3984</v>
      </c>
      <c r="E2823" t="s">
        <v>5446</v>
      </c>
      <c r="F2823" t="s">
        <v>5447</v>
      </c>
    </row>
    <row r="2824" spans="1:6" hidden="1" x14ac:dyDescent="0.25">
      <c r="A2824" s="140">
        <v>572632</v>
      </c>
      <c r="B2824" t="s">
        <v>3580</v>
      </c>
      <c r="C2824">
        <v>5308</v>
      </c>
      <c r="D2824" t="s">
        <v>3973</v>
      </c>
      <c r="E2824" t="s">
        <v>5446</v>
      </c>
      <c r="F2824" t="s">
        <v>5447</v>
      </c>
    </row>
    <row r="2825" spans="1:6" hidden="1" x14ac:dyDescent="0.25">
      <c r="A2825" s="140">
        <v>571229</v>
      </c>
      <c r="B2825" t="s">
        <v>3464</v>
      </c>
      <c r="C2825">
        <v>5304</v>
      </c>
      <c r="D2825" t="s">
        <v>3459</v>
      </c>
      <c r="E2825" t="s">
        <v>5446</v>
      </c>
      <c r="F2825" t="s">
        <v>5447</v>
      </c>
    </row>
    <row r="2826" spans="1:6" hidden="1" x14ac:dyDescent="0.25">
      <c r="A2826" s="140">
        <v>548006</v>
      </c>
      <c r="B2826" t="s">
        <v>1808</v>
      </c>
      <c r="C2826">
        <v>5314</v>
      </c>
      <c r="D2826" t="s">
        <v>4156</v>
      </c>
      <c r="E2826" t="s">
        <v>5446</v>
      </c>
      <c r="F2826" t="s">
        <v>5447</v>
      </c>
    </row>
    <row r="2827" spans="1:6" hidden="1" x14ac:dyDescent="0.25">
      <c r="A2827" s="140">
        <v>571237</v>
      </c>
      <c r="B2827" t="s">
        <v>3465</v>
      </c>
      <c r="C2827">
        <v>5304</v>
      </c>
      <c r="D2827" t="s">
        <v>3459</v>
      </c>
      <c r="E2827" t="s">
        <v>5446</v>
      </c>
      <c r="F2827" t="s">
        <v>5447</v>
      </c>
    </row>
    <row r="2828" spans="1:6" hidden="1" x14ac:dyDescent="0.25">
      <c r="A2828" s="140">
        <v>579947</v>
      </c>
      <c r="B2828" t="s">
        <v>4086</v>
      </c>
      <c r="C2828">
        <v>5313</v>
      </c>
      <c r="D2828" t="s">
        <v>4085</v>
      </c>
      <c r="E2828" t="s">
        <v>5446</v>
      </c>
      <c r="F2828" t="s">
        <v>5447</v>
      </c>
    </row>
    <row r="2829" spans="1:6" hidden="1" x14ac:dyDescent="0.25">
      <c r="A2829" s="140">
        <v>574791</v>
      </c>
      <c r="B2829" t="s">
        <v>1626</v>
      </c>
      <c r="C2829">
        <v>5311</v>
      </c>
      <c r="D2829" t="s">
        <v>3788</v>
      </c>
      <c r="E2829" t="s">
        <v>5446</v>
      </c>
      <c r="F2829" t="s">
        <v>5447</v>
      </c>
    </row>
    <row r="2830" spans="1:6" hidden="1" x14ac:dyDescent="0.25">
      <c r="A2830" s="140">
        <v>577863</v>
      </c>
      <c r="B2830" t="s">
        <v>3936</v>
      </c>
      <c r="C2830">
        <v>5312</v>
      </c>
      <c r="D2830" t="s">
        <v>3934</v>
      </c>
      <c r="E2830" t="s">
        <v>5446</v>
      </c>
      <c r="F2830" t="s">
        <v>5447</v>
      </c>
    </row>
    <row r="2831" spans="1:6" hidden="1" x14ac:dyDescent="0.25">
      <c r="A2831" s="140">
        <v>574805</v>
      </c>
      <c r="B2831" t="s">
        <v>3749</v>
      </c>
      <c r="C2831">
        <v>5311</v>
      </c>
      <c r="D2831" t="s">
        <v>3788</v>
      </c>
      <c r="E2831" t="s">
        <v>5446</v>
      </c>
      <c r="F2831" t="s">
        <v>5447</v>
      </c>
    </row>
    <row r="2832" spans="1:6" hidden="1" x14ac:dyDescent="0.25">
      <c r="A2832" s="140">
        <v>577871</v>
      </c>
      <c r="B2832" t="s">
        <v>140</v>
      </c>
      <c r="C2832">
        <v>5308</v>
      </c>
      <c r="D2832" t="s">
        <v>3973</v>
      </c>
      <c r="E2832" t="s">
        <v>5446</v>
      </c>
      <c r="F2832" t="s">
        <v>5447</v>
      </c>
    </row>
    <row r="2833" spans="1:6" hidden="1" x14ac:dyDescent="0.25">
      <c r="A2833" s="140">
        <v>572250</v>
      </c>
      <c r="B2833" t="s">
        <v>3546</v>
      </c>
      <c r="C2833">
        <v>5308</v>
      </c>
      <c r="D2833" t="s">
        <v>3973</v>
      </c>
      <c r="E2833" t="s">
        <v>5446</v>
      </c>
      <c r="F2833" t="s">
        <v>5447</v>
      </c>
    </row>
    <row r="2834" spans="1:6" hidden="1" x14ac:dyDescent="0.25">
      <c r="A2834" s="140">
        <v>577898</v>
      </c>
      <c r="B2834" t="s">
        <v>3937</v>
      </c>
      <c r="C2834">
        <v>5310</v>
      </c>
      <c r="D2834" t="s">
        <v>3984</v>
      </c>
      <c r="E2834" t="s">
        <v>5446</v>
      </c>
      <c r="F2834" t="s">
        <v>5447</v>
      </c>
    </row>
    <row r="2835" spans="1:6" hidden="1" x14ac:dyDescent="0.25">
      <c r="A2835" s="140">
        <v>505145</v>
      </c>
      <c r="B2835" t="s">
        <v>85</v>
      </c>
      <c r="C2835">
        <v>5312</v>
      </c>
      <c r="D2835" t="s">
        <v>3934</v>
      </c>
      <c r="E2835" t="s">
        <v>5446</v>
      </c>
      <c r="F2835" t="s">
        <v>5447</v>
      </c>
    </row>
    <row r="2836" spans="1:6" hidden="1" x14ac:dyDescent="0.25">
      <c r="A2836" s="140">
        <v>579963</v>
      </c>
      <c r="B2836" t="s">
        <v>4087</v>
      </c>
      <c r="C2836">
        <v>5314</v>
      </c>
      <c r="D2836" t="s">
        <v>4156</v>
      </c>
      <c r="E2836" t="s">
        <v>5446</v>
      </c>
      <c r="F2836" t="s">
        <v>5447</v>
      </c>
    </row>
    <row r="2837" spans="1:6" hidden="1" x14ac:dyDescent="0.25">
      <c r="A2837" s="140">
        <v>577910</v>
      </c>
      <c r="B2837" t="s">
        <v>2125</v>
      </c>
      <c r="C2837">
        <v>5307</v>
      </c>
      <c r="D2837" t="s">
        <v>3966</v>
      </c>
      <c r="E2837" t="s">
        <v>5446</v>
      </c>
      <c r="F2837" t="s">
        <v>5447</v>
      </c>
    </row>
    <row r="2838" spans="1:6" hidden="1" x14ac:dyDescent="0.25">
      <c r="A2838" s="140">
        <v>574813</v>
      </c>
      <c r="B2838" t="s">
        <v>3750</v>
      </c>
      <c r="C2838">
        <v>5309</v>
      </c>
      <c r="D2838" t="s">
        <v>2362</v>
      </c>
      <c r="E2838" t="s">
        <v>5446</v>
      </c>
      <c r="F2838" t="s">
        <v>5447</v>
      </c>
    </row>
    <row r="2839" spans="1:6" hidden="1" x14ac:dyDescent="0.25">
      <c r="A2839" s="140">
        <v>574821</v>
      </c>
      <c r="B2839" t="s">
        <v>3751</v>
      </c>
      <c r="C2839">
        <v>5311</v>
      </c>
      <c r="D2839" t="s">
        <v>3788</v>
      </c>
      <c r="E2839" t="s">
        <v>5446</v>
      </c>
      <c r="F2839" t="s">
        <v>5447</v>
      </c>
    </row>
    <row r="2840" spans="1:6" hidden="1" x14ac:dyDescent="0.25">
      <c r="A2840" s="140">
        <v>574830</v>
      </c>
      <c r="B2840" t="s">
        <v>3752</v>
      </c>
      <c r="C2840">
        <v>5309</v>
      </c>
      <c r="D2840" t="s">
        <v>2362</v>
      </c>
      <c r="E2840" t="s">
        <v>5446</v>
      </c>
      <c r="F2840" t="s">
        <v>5447</v>
      </c>
    </row>
    <row r="2841" spans="1:6" hidden="1" x14ac:dyDescent="0.25">
      <c r="A2841" s="140">
        <v>571245</v>
      </c>
      <c r="B2841" t="s">
        <v>3466</v>
      </c>
      <c r="C2841">
        <v>5304</v>
      </c>
      <c r="D2841" t="s">
        <v>3459</v>
      </c>
      <c r="E2841" t="s">
        <v>5446</v>
      </c>
      <c r="F2841" t="s">
        <v>5447</v>
      </c>
    </row>
    <row r="2842" spans="1:6" hidden="1" x14ac:dyDescent="0.25">
      <c r="A2842" s="140">
        <v>577928</v>
      </c>
      <c r="B2842" t="s">
        <v>3834</v>
      </c>
      <c r="C2842">
        <v>5310</v>
      </c>
      <c r="D2842" t="s">
        <v>3984</v>
      </c>
      <c r="E2842" t="s">
        <v>5446</v>
      </c>
      <c r="F2842" t="s">
        <v>5447</v>
      </c>
    </row>
    <row r="2843" spans="1:6" hidden="1" x14ac:dyDescent="0.25">
      <c r="A2843" s="140">
        <v>579971</v>
      </c>
      <c r="B2843" t="s">
        <v>4088</v>
      </c>
      <c r="C2843">
        <v>5315</v>
      </c>
      <c r="D2843" t="s">
        <v>4160</v>
      </c>
      <c r="E2843" t="s">
        <v>5446</v>
      </c>
      <c r="F2843" t="s">
        <v>5447</v>
      </c>
    </row>
    <row r="2844" spans="1:6" hidden="1" x14ac:dyDescent="0.25">
      <c r="A2844" s="140">
        <v>574848</v>
      </c>
      <c r="B2844" t="s">
        <v>3753</v>
      </c>
      <c r="C2844">
        <v>5303</v>
      </c>
      <c r="D2844" t="s">
        <v>3761</v>
      </c>
      <c r="E2844" t="s">
        <v>5446</v>
      </c>
      <c r="F2844" t="s">
        <v>5447</v>
      </c>
    </row>
    <row r="2845" spans="1:6" hidden="1" x14ac:dyDescent="0.25">
      <c r="A2845" s="140">
        <v>577936</v>
      </c>
      <c r="B2845" t="s">
        <v>3938</v>
      </c>
      <c r="C2845">
        <v>5307</v>
      </c>
      <c r="D2845" t="s">
        <v>3966</v>
      </c>
      <c r="E2845" t="s">
        <v>5446</v>
      </c>
      <c r="F2845" t="s">
        <v>5447</v>
      </c>
    </row>
    <row r="2846" spans="1:6" hidden="1" x14ac:dyDescent="0.25">
      <c r="A2846" s="140">
        <v>579980</v>
      </c>
      <c r="B2846" t="s">
        <v>4089</v>
      </c>
      <c r="C2846">
        <v>5306</v>
      </c>
      <c r="D2846" t="s">
        <v>4119</v>
      </c>
      <c r="E2846" t="s">
        <v>5446</v>
      </c>
      <c r="F2846" t="s">
        <v>5447</v>
      </c>
    </row>
    <row r="2847" spans="1:6" hidden="1" x14ac:dyDescent="0.25">
      <c r="A2847" s="140">
        <v>571253</v>
      </c>
      <c r="B2847" t="s">
        <v>3467</v>
      </c>
      <c r="C2847">
        <v>5304</v>
      </c>
      <c r="D2847" t="s">
        <v>3459</v>
      </c>
      <c r="E2847" t="s">
        <v>5446</v>
      </c>
      <c r="F2847" t="s">
        <v>5447</v>
      </c>
    </row>
    <row r="2848" spans="1:6" hidden="1" x14ac:dyDescent="0.25">
      <c r="A2848" s="140">
        <v>571270</v>
      </c>
      <c r="B2848" t="s">
        <v>3469</v>
      </c>
      <c r="C2848">
        <v>5304</v>
      </c>
      <c r="D2848" t="s">
        <v>3459</v>
      </c>
      <c r="E2848" t="s">
        <v>5446</v>
      </c>
      <c r="F2848" t="s">
        <v>5447</v>
      </c>
    </row>
    <row r="2849" spans="1:6" hidden="1" x14ac:dyDescent="0.25">
      <c r="A2849" s="140">
        <v>572799</v>
      </c>
      <c r="B2849" t="s">
        <v>3593</v>
      </c>
      <c r="C2849">
        <v>5309</v>
      </c>
      <c r="D2849" t="s">
        <v>2362</v>
      </c>
      <c r="E2849" t="s">
        <v>5446</v>
      </c>
      <c r="F2849" t="s">
        <v>5447</v>
      </c>
    </row>
    <row r="2850" spans="1:6" hidden="1" x14ac:dyDescent="0.25">
      <c r="A2850" s="140">
        <v>579998</v>
      </c>
      <c r="B2850" t="s">
        <v>4090</v>
      </c>
      <c r="C2850">
        <v>5306</v>
      </c>
      <c r="D2850" t="s">
        <v>4119</v>
      </c>
      <c r="E2850" t="s">
        <v>5446</v>
      </c>
      <c r="F2850" t="s">
        <v>5447</v>
      </c>
    </row>
    <row r="2851" spans="1:6" hidden="1" x14ac:dyDescent="0.25">
      <c r="A2851" s="140">
        <v>574856</v>
      </c>
      <c r="B2851" t="s">
        <v>3754</v>
      </c>
      <c r="C2851">
        <v>5309</v>
      </c>
      <c r="D2851" t="s">
        <v>2362</v>
      </c>
      <c r="E2851" t="s">
        <v>5446</v>
      </c>
      <c r="F2851" t="s">
        <v>5447</v>
      </c>
    </row>
    <row r="2852" spans="1:6" hidden="1" x14ac:dyDescent="0.25">
      <c r="A2852" s="140">
        <v>574864</v>
      </c>
      <c r="B2852" t="s">
        <v>3755</v>
      </c>
      <c r="C2852">
        <v>5309</v>
      </c>
      <c r="D2852" t="s">
        <v>2362</v>
      </c>
      <c r="E2852" t="s">
        <v>5446</v>
      </c>
      <c r="F2852" t="s">
        <v>5447</v>
      </c>
    </row>
    <row r="2853" spans="1:6" hidden="1" x14ac:dyDescent="0.25">
      <c r="A2853" s="140">
        <v>572896</v>
      </c>
      <c r="B2853" t="s">
        <v>3602</v>
      </c>
      <c r="C2853">
        <v>5309</v>
      </c>
      <c r="D2853" t="s">
        <v>2362</v>
      </c>
      <c r="E2853" t="s">
        <v>5446</v>
      </c>
      <c r="F2853" t="s">
        <v>5447</v>
      </c>
    </row>
    <row r="2854" spans="1:6" hidden="1" x14ac:dyDescent="0.25">
      <c r="A2854" s="140">
        <v>580015</v>
      </c>
      <c r="B2854" t="s">
        <v>4091</v>
      </c>
      <c r="C2854">
        <v>5305</v>
      </c>
      <c r="D2854" t="s">
        <v>3388</v>
      </c>
      <c r="E2854" t="s">
        <v>5446</v>
      </c>
      <c r="F2854" t="s">
        <v>5447</v>
      </c>
    </row>
    <row r="2855" spans="1:6" hidden="1" x14ac:dyDescent="0.25">
      <c r="A2855" s="140">
        <v>580023</v>
      </c>
      <c r="B2855" t="s">
        <v>4092</v>
      </c>
      <c r="C2855">
        <v>5315</v>
      </c>
      <c r="D2855" t="s">
        <v>4160</v>
      </c>
      <c r="E2855" t="s">
        <v>5446</v>
      </c>
      <c r="F2855" t="s">
        <v>5447</v>
      </c>
    </row>
    <row r="2856" spans="1:6" hidden="1" x14ac:dyDescent="0.25">
      <c r="A2856" s="140">
        <v>580031</v>
      </c>
      <c r="B2856" t="s">
        <v>4093</v>
      </c>
      <c r="C2856">
        <v>5301</v>
      </c>
      <c r="D2856" t="s">
        <v>4093</v>
      </c>
      <c r="E2856" t="s">
        <v>5446</v>
      </c>
      <c r="F2856" t="s">
        <v>5447</v>
      </c>
    </row>
    <row r="2857" spans="1:6" hidden="1" x14ac:dyDescent="0.25">
      <c r="A2857" s="140">
        <v>580040</v>
      </c>
      <c r="B2857" t="s">
        <v>4094</v>
      </c>
      <c r="C2857">
        <v>5314</v>
      </c>
      <c r="D2857" t="s">
        <v>4156</v>
      </c>
      <c r="E2857" t="s">
        <v>5446</v>
      </c>
      <c r="F2857" t="s">
        <v>5447</v>
      </c>
    </row>
    <row r="2858" spans="1:6" hidden="1" x14ac:dyDescent="0.25">
      <c r="A2858" s="140">
        <v>571296</v>
      </c>
      <c r="B2858" t="s">
        <v>3470</v>
      </c>
      <c r="C2858">
        <v>5304</v>
      </c>
      <c r="D2858" t="s">
        <v>3459</v>
      </c>
      <c r="E2858" t="s">
        <v>5446</v>
      </c>
      <c r="F2858" t="s">
        <v>5447</v>
      </c>
    </row>
    <row r="2859" spans="1:6" hidden="1" x14ac:dyDescent="0.25">
      <c r="A2859" s="140">
        <v>580058</v>
      </c>
      <c r="B2859" t="s">
        <v>4095</v>
      </c>
      <c r="C2859">
        <v>5313</v>
      </c>
      <c r="D2859" t="s">
        <v>4085</v>
      </c>
      <c r="E2859" t="s">
        <v>5446</v>
      </c>
      <c r="F2859" t="s">
        <v>5447</v>
      </c>
    </row>
    <row r="2860" spans="1:6" hidden="1" x14ac:dyDescent="0.25">
      <c r="A2860" s="140">
        <v>580066</v>
      </c>
      <c r="B2860" t="s">
        <v>4096</v>
      </c>
      <c r="C2860">
        <v>5315</v>
      </c>
      <c r="D2860" t="s">
        <v>4160</v>
      </c>
      <c r="E2860" t="s">
        <v>5446</v>
      </c>
      <c r="F2860" t="s">
        <v>5447</v>
      </c>
    </row>
    <row r="2861" spans="1:6" hidden="1" x14ac:dyDescent="0.25">
      <c r="A2861" s="140">
        <v>577944</v>
      </c>
      <c r="B2861" t="s">
        <v>908</v>
      </c>
      <c r="C2861">
        <v>5307</v>
      </c>
      <c r="D2861" t="s">
        <v>3966</v>
      </c>
      <c r="E2861" t="s">
        <v>5446</v>
      </c>
      <c r="F2861" t="s">
        <v>5447</v>
      </c>
    </row>
    <row r="2862" spans="1:6" hidden="1" x14ac:dyDescent="0.25">
      <c r="A2862" s="140">
        <v>580074</v>
      </c>
      <c r="B2862" t="s">
        <v>4097</v>
      </c>
      <c r="C2862">
        <v>5306</v>
      </c>
      <c r="D2862" t="s">
        <v>4119</v>
      </c>
      <c r="E2862" t="s">
        <v>5446</v>
      </c>
      <c r="F2862" t="s">
        <v>5447</v>
      </c>
    </row>
    <row r="2863" spans="1:6" hidden="1" x14ac:dyDescent="0.25">
      <c r="A2863" s="140">
        <v>574899</v>
      </c>
      <c r="B2863" t="s">
        <v>3756</v>
      </c>
      <c r="C2863">
        <v>5309</v>
      </c>
      <c r="D2863" t="s">
        <v>2362</v>
      </c>
      <c r="E2863" t="s">
        <v>5446</v>
      </c>
      <c r="F2863" t="s">
        <v>5447</v>
      </c>
    </row>
    <row r="2864" spans="1:6" hidden="1" x14ac:dyDescent="0.25">
      <c r="A2864" s="140">
        <v>571300</v>
      </c>
      <c r="B2864" t="s">
        <v>3471</v>
      </c>
      <c r="C2864">
        <v>5302</v>
      </c>
      <c r="D2864" t="s">
        <v>3308</v>
      </c>
      <c r="E2864" t="s">
        <v>5446</v>
      </c>
      <c r="F2864" t="s">
        <v>5447</v>
      </c>
    </row>
    <row r="2865" spans="1:6" hidden="1" x14ac:dyDescent="0.25">
      <c r="A2865" s="140">
        <v>572357</v>
      </c>
      <c r="B2865" t="s">
        <v>2872</v>
      </c>
      <c r="C2865">
        <v>5307</v>
      </c>
      <c r="D2865" t="s">
        <v>3966</v>
      </c>
      <c r="E2865" t="s">
        <v>5446</v>
      </c>
      <c r="F2865" t="s">
        <v>5447</v>
      </c>
    </row>
    <row r="2866" spans="1:6" hidden="1" x14ac:dyDescent="0.25">
      <c r="A2866" s="140">
        <v>577961</v>
      </c>
      <c r="B2866" t="s">
        <v>1715</v>
      </c>
      <c r="C2866">
        <v>5312</v>
      </c>
      <c r="D2866" t="s">
        <v>3934</v>
      </c>
      <c r="E2866" t="s">
        <v>5446</v>
      </c>
      <c r="F2866" t="s">
        <v>5447</v>
      </c>
    </row>
    <row r="2867" spans="1:6" hidden="1" x14ac:dyDescent="0.25">
      <c r="A2867" s="140">
        <v>572683</v>
      </c>
      <c r="B2867" t="s">
        <v>3585</v>
      </c>
      <c r="C2867">
        <v>5308</v>
      </c>
      <c r="D2867" t="s">
        <v>3973</v>
      </c>
      <c r="E2867" t="s">
        <v>5446</v>
      </c>
      <c r="F2867" t="s">
        <v>5447</v>
      </c>
    </row>
    <row r="2868" spans="1:6" hidden="1" x14ac:dyDescent="0.25">
      <c r="A2868" s="140">
        <v>577987</v>
      </c>
      <c r="B2868" t="s">
        <v>52</v>
      </c>
      <c r="C2868">
        <v>5308</v>
      </c>
      <c r="D2868" t="s">
        <v>3973</v>
      </c>
      <c r="E2868" t="s">
        <v>5446</v>
      </c>
      <c r="F2868" t="s">
        <v>5447</v>
      </c>
    </row>
    <row r="2869" spans="1:6" hidden="1" x14ac:dyDescent="0.25">
      <c r="A2869" s="140">
        <v>548014</v>
      </c>
      <c r="B2869" t="s">
        <v>1809</v>
      </c>
      <c r="C2869">
        <v>5313</v>
      </c>
      <c r="D2869" t="s">
        <v>4085</v>
      </c>
      <c r="E2869" t="s">
        <v>5446</v>
      </c>
      <c r="F2869" t="s">
        <v>5447</v>
      </c>
    </row>
    <row r="2870" spans="1:6" hidden="1" x14ac:dyDescent="0.25">
      <c r="A2870" s="140">
        <v>548031</v>
      </c>
      <c r="B2870" t="s">
        <v>1811</v>
      </c>
      <c r="C2870">
        <v>5315</v>
      </c>
      <c r="D2870" t="s">
        <v>4160</v>
      </c>
      <c r="E2870" t="s">
        <v>5446</v>
      </c>
      <c r="F2870" t="s">
        <v>5447</v>
      </c>
    </row>
    <row r="2871" spans="1:6" hidden="1" x14ac:dyDescent="0.25">
      <c r="A2871" s="140">
        <v>580091</v>
      </c>
      <c r="B2871" t="s">
        <v>4098</v>
      </c>
      <c r="C2871">
        <v>5314</v>
      </c>
      <c r="D2871" t="s">
        <v>4156</v>
      </c>
      <c r="E2871" t="s">
        <v>5446</v>
      </c>
      <c r="F2871" t="s">
        <v>5447</v>
      </c>
    </row>
    <row r="2872" spans="1:6" hidden="1" x14ac:dyDescent="0.25">
      <c r="A2872" s="140">
        <v>574902</v>
      </c>
      <c r="B2872" t="s">
        <v>53</v>
      </c>
      <c r="C2872">
        <v>5309</v>
      </c>
      <c r="D2872" t="s">
        <v>2362</v>
      </c>
      <c r="E2872" t="s">
        <v>5446</v>
      </c>
      <c r="F2872" t="s">
        <v>5447</v>
      </c>
    </row>
    <row r="2873" spans="1:6" hidden="1" x14ac:dyDescent="0.25">
      <c r="A2873" s="140">
        <v>505030</v>
      </c>
      <c r="B2873" t="s">
        <v>81</v>
      </c>
      <c r="C2873">
        <v>5304</v>
      </c>
      <c r="D2873" t="s">
        <v>3459</v>
      </c>
      <c r="E2873" t="s">
        <v>5446</v>
      </c>
      <c r="F2873" t="s">
        <v>5447</v>
      </c>
    </row>
    <row r="2874" spans="1:6" hidden="1" x14ac:dyDescent="0.25">
      <c r="A2874" s="140">
        <v>580112</v>
      </c>
      <c r="B2874" t="s">
        <v>4099</v>
      </c>
      <c r="C2874">
        <v>5306</v>
      </c>
      <c r="D2874" t="s">
        <v>4119</v>
      </c>
      <c r="E2874" t="s">
        <v>5446</v>
      </c>
      <c r="F2874" t="s">
        <v>5447</v>
      </c>
    </row>
    <row r="2875" spans="1:6" hidden="1" x14ac:dyDescent="0.25">
      <c r="A2875" s="140">
        <v>580121</v>
      </c>
      <c r="B2875" t="s">
        <v>4100</v>
      </c>
      <c r="C2875">
        <v>5313</v>
      </c>
      <c r="D2875" t="s">
        <v>4085</v>
      </c>
      <c r="E2875" t="s">
        <v>5446</v>
      </c>
      <c r="F2875" t="s">
        <v>5447</v>
      </c>
    </row>
    <row r="2876" spans="1:6" hidden="1" x14ac:dyDescent="0.25">
      <c r="A2876" s="140">
        <v>580163</v>
      </c>
      <c r="B2876" t="s">
        <v>4102</v>
      </c>
      <c r="C2876">
        <v>5305</v>
      </c>
      <c r="D2876" t="s">
        <v>3388</v>
      </c>
      <c r="E2876" t="s">
        <v>5446</v>
      </c>
      <c r="F2876" t="s">
        <v>5447</v>
      </c>
    </row>
    <row r="2877" spans="1:6" hidden="1" x14ac:dyDescent="0.25">
      <c r="A2877" s="140">
        <v>574911</v>
      </c>
      <c r="B2877" t="s">
        <v>3757</v>
      </c>
      <c r="C2877">
        <v>5303</v>
      </c>
      <c r="D2877" t="s">
        <v>3761</v>
      </c>
      <c r="E2877" t="s">
        <v>5446</v>
      </c>
      <c r="F2877" t="s">
        <v>5447</v>
      </c>
    </row>
    <row r="2878" spans="1:6" hidden="1" x14ac:dyDescent="0.25">
      <c r="A2878" s="140">
        <v>574929</v>
      </c>
      <c r="B2878" t="s">
        <v>3758</v>
      </c>
      <c r="C2878">
        <v>5303</v>
      </c>
      <c r="D2878" t="s">
        <v>3761</v>
      </c>
      <c r="E2878" t="s">
        <v>5446</v>
      </c>
      <c r="F2878" t="s">
        <v>5447</v>
      </c>
    </row>
    <row r="2879" spans="1:6" hidden="1" x14ac:dyDescent="0.25">
      <c r="A2879" s="140">
        <v>577995</v>
      </c>
      <c r="B2879" t="s">
        <v>222</v>
      </c>
      <c r="C2879">
        <v>5307</v>
      </c>
      <c r="D2879" t="s">
        <v>3966</v>
      </c>
      <c r="E2879" t="s">
        <v>5446</v>
      </c>
      <c r="F2879" t="s">
        <v>5447</v>
      </c>
    </row>
    <row r="2880" spans="1:6" hidden="1" x14ac:dyDescent="0.25">
      <c r="A2880" s="140">
        <v>504301</v>
      </c>
      <c r="B2880" t="s">
        <v>72</v>
      </c>
      <c r="C2880">
        <v>5304</v>
      </c>
      <c r="D2880" t="s">
        <v>3459</v>
      </c>
      <c r="E2880" t="s">
        <v>5446</v>
      </c>
      <c r="F2880" t="s">
        <v>5447</v>
      </c>
    </row>
    <row r="2881" spans="1:6" hidden="1" x14ac:dyDescent="0.25">
      <c r="A2881" s="140">
        <v>574953</v>
      </c>
      <c r="B2881" t="s">
        <v>3759</v>
      </c>
      <c r="C2881">
        <v>5309</v>
      </c>
      <c r="D2881" t="s">
        <v>2362</v>
      </c>
      <c r="E2881" t="s">
        <v>5446</v>
      </c>
      <c r="F2881" t="s">
        <v>5447</v>
      </c>
    </row>
    <row r="2882" spans="1:6" hidden="1" x14ac:dyDescent="0.25">
      <c r="A2882" s="140">
        <v>572977</v>
      </c>
      <c r="B2882" t="s">
        <v>3608</v>
      </c>
      <c r="C2882">
        <v>5309</v>
      </c>
      <c r="D2882" t="s">
        <v>2362</v>
      </c>
      <c r="E2882" t="s">
        <v>5446</v>
      </c>
      <c r="F2882" t="s">
        <v>5447</v>
      </c>
    </row>
    <row r="2883" spans="1:6" hidden="1" x14ac:dyDescent="0.25">
      <c r="A2883" s="140">
        <v>504955</v>
      </c>
      <c r="B2883" t="s">
        <v>78</v>
      </c>
      <c r="C2883">
        <v>5304</v>
      </c>
      <c r="D2883" t="s">
        <v>3459</v>
      </c>
      <c r="E2883" t="s">
        <v>5446</v>
      </c>
      <c r="F2883" t="s">
        <v>5447</v>
      </c>
    </row>
    <row r="2884" spans="1:6" hidden="1" x14ac:dyDescent="0.25">
      <c r="A2884" s="140">
        <v>580210</v>
      </c>
      <c r="B2884" t="s">
        <v>4103</v>
      </c>
      <c r="C2884">
        <v>5314</v>
      </c>
      <c r="D2884" t="s">
        <v>4156</v>
      </c>
      <c r="E2884" t="s">
        <v>5446</v>
      </c>
      <c r="F2884" t="s">
        <v>5447</v>
      </c>
    </row>
    <row r="2885" spans="1:6" hidden="1" x14ac:dyDescent="0.25">
      <c r="A2885" s="140">
        <v>574325</v>
      </c>
      <c r="B2885" t="s">
        <v>3720</v>
      </c>
      <c r="C2885">
        <v>5308</v>
      </c>
      <c r="D2885" t="s">
        <v>3973</v>
      </c>
      <c r="E2885" t="s">
        <v>5446</v>
      </c>
      <c r="F2885" t="s">
        <v>5447</v>
      </c>
    </row>
    <row r="2886" spans="1:6" hidden="1" x14ac:dyDescent="0.25">
      <c r="A2886" s="140">
        <v>571377</v>
      </c>
      <c r="B2886" t="s">
        <v>3477</v>
      </c>
      <c r="C2886">
        <v>5302</v>
      </c>
      <c r="D2886" t="s">
        <v>3308</v>
      </c>
      <c r="E2886" t="s">
        <v>5446</v>
      </c>
      <c r="F2886" t="s">
        <v>5447</v>
      </c>
    </row>
    <row r="2887" spans="1:6" hidden="1" x14ac:dyDescent="0.25">
      <c r="A2887" s="140">
        <v>572284</v>
      </c>
      <c r="B2887" t="s">
        <v>3549</v>
      </c>
      <c r="C2887">
        <v>5308</v>
      </c>
      <c r="D2887" t="s">
        <v>3973</v>
      </c>
      <c r="E2887" t="s">
        <v>5446</v>
      </c>
      <c r="F2887" t="s">
        <v>5447</v>
      </c>
    </row>
    <row r="2888" spans="1:6" hidden="1" x14ac:dyDescent="0.25">
      <c r="A2888" s="140">
        <v>578037</v>
      </c>
      <c r="B2888" t="s">
        <v>947</v>
      </c>
      <c r="C2888">
        <v>5310</v>
      </c>
      <c r="D2888" t="s">
        <v>3984</v>
      </c>
      <c r="E2888" t="s">
        <v>5446</v>
      </c>
      <c r="F2888" t="s">
        <v>5447</v>
      </c>
    </row>
    <row r="2889" spans="1:6" hidden="1" x14ac:dyDescent="0.25">
      <c r="A2889" s="140">
        <v>580228</v>
      </c>
      <c r="B2889" t="s">
        <v>2913</v>
      </c>
      <c r="C2889">
        <v>5315</v>
      </c>
      <c r="D2889" t="s">
        <v>4160</v>
      </c>
      <c r="E2889" t="s">
        <v>5446</v>
      </c>
      <c r="F2889" t="s">
        <v>5447</v>
      </c>
    </row>
    <row r="2890" spans="1:6" hidden="1" x14ac:dyDescent="0.25">
      <c r="A2890" s="140">
        <v>548049</v>
      </c>
      <c r="B2890" t="s">
        <v>1812</v>
      </c>
      <c r="C2890">
        <v>5315</v>
      </c>
      <c r="D2890" t="s">
        <v>4160</v>
      </c>
      <c r="E2890" t="s">
        <v>5446</v>
      </c>
      <c r="F2890" t="s">
        <v>5447</v>
      </c>
    </row>
    <row r="2891" spans="1:6" hidden="1" x14ac:dyDescent="0.25">
      <c r="A2891" s="140">
        <v>571385</v>
      </c>
      <c r="B2891" t="s">
        <v>3478</v>
      </c>
      <c r="C2891">
        <v>5304</v>
      </c>
      <c r="D2891" t="s">
        <v>3459</v>
      </c>
      <c r="E2891" t="s">
        <v>5446</v>
      </c>
      <c r="F2891" t="s">
        <v>5447</v>
      </c>
    </row>
    <row r="2892" spans="1:6" hidden="1" x14ac:dyDescent="0.25">
      <c r="A2892" s="140">
        <v>574961</v>
      </c>
      <c r="B2892" t="s">
        <v>3760</v>
      </c>
      <c r="C2892">
        <v>5311</v>
      </c>
      <c r="D2892" t="s">
        <v>3788</v>
      </c>
      <c r="E2892" t="s">
        <v>5446</v>
      </c>
      <c r="F2892" t="s">
        <v>5447</v>
      </c>
    </row>
    <row r="2893" spans="1:6" hidden="1" x14ac:dyDescent="0.25">
      <c r="A2893" s="140">
        <v>571393</v>
      </c>
      <c r="B2893" t="s">
        <v>3308</v>
      </c>
      <c r="C2893">
        <v>5302</v>
      </c>
      <c r="D2893" t="s">
        <v>3308</v>
      </c>
      <c r="E2893" t="s">
        <v>5446</v>
      </c>
      <c r="F2893" t="s">
        <v>5447</v>
      </c>
    </row>
    <row r="2894" spans="1:6" hidden="1" x14ac:dyDescent="0.25">
      <c r="A2894" s="140">
        <v>571407</v>
      </c>
      <c r="B2894" t="s">
        <v>3479</v>
      </c>
      <c r="C2894">
        <v>5304</v>
      </c>
      <c r="D2894" t="s">
        <v>3459</v>
      </c>
      <c r="E2894" t="s">
        <v>5446</v>
      </c>
      <c r="F2894" t="s">
        <v>5447</v>
      </c>
    </row>
    <row r="2895" spans="1:6" hidden="1" x14ac:dyDescent="0.25">
      <c r="A2895" s="140">
        <v>580261</v>
      </c>
      <c r="B2895" t="s">
        <v>4104</v>
      </c>
      <c r="C2895">
        <v>5313</v>
      </c>
      <c r="D2895" t="s">
        <v>4085</v>
      </c>
      <c r="E2895" t="s">
        <v>5446</v>
      </c>
      <c r="F2895" t="s">
        <v>5447</v>
      </c>
    </row>
    <row r="2896" spans="1:6" hidden="1" x14ac:dyDescent="0.25">
      <c r="A2896" s="140">
        <v>547794</v>
      </c>
      <c r="B2896" t="s">
        <v>1788</v>
      </c>
      <c r="C2896">
        <v>5304</v>
      </c>
      <c r="D2896" t="s">
        <v>3459</v>
      </c>
      <c r="E2896" t="s">
        <v>5446</v>
      </c>
      <c r="F2896" t="s">
        <v>5447</v>
      </c>
    </row>
    <row r="2897" spans="1:6" hidden="1" x14ac:dyDescent="0.25">
      <c r="A2897" s="140">
        <v>571440</v>
      </c>
      <c r="B2897" t="s">
        <v>3482</v>
      </c>
      <c r="C2897">
        <v>5302</v>
      </c>
      <c r="D2897" t="s">
        <v>3308</v>
      </c>
      <c r="E2897" t="s">
        <v>5446</v>
      </c>
      <c r="F2897" t="s">
        <v>5447</v>
      </c>
    </row>
    <row r="2898" spans="1:6" hidden="1" x14ac:dyDescent="0.25">
      <c r="A2898" s="140">
        <v>574988</v>
      </c>
      <c r="B2898" t="s">
        <v>3761</v>
      </c>
      <c r="C2898">
        <v>5303</v>
      </c>
      <c r="D2898" t="s">
        <v>3761</v>
      </c>
      <c r="E2898" t="s">
        <v>5446</v>
      </c>
      <c r="F2898" t="s">
        <v>5447</v>
      </c>
    </row>
    <row r="2899" spans="1:6" hidden="1" x14ac:dyDescent="0.25">
      <c r="A2899" s="140">
        <v>573019</v>
      </c>
      <c r="B2899" t="s">
        <v>3612</v>
      </c>
      <c r="C2899">
        <v>5311</v>
      </c>
      <c r="D2899" t="s">
        <v>3788</v>
      </c>
      <c r="E2899" t="s">
        <v>5446</v>
      </c>
      <c r="F2899" t="s">
        <v>5447</v>
      </c>
    </row>
    <row r="2900" spans="1:6" hidden="1" x14ac:dyDescent="0.25">
      <c r="A2900" s="140">
        <v>571458</v>
      </c>
      <c r="B2900" t="s">
        <v>3483</v>
      </c>
      <c r="C2900">
        <v>5304</v>
      </c>
      <c r="D2900" t="s">
        <v>3459</v>
      </c>
      <c r="E2900" t="s">
        <v>5446</v>
      </c>
      <c r="F2900" t="s">
        <v>5447</v>
      </c>
    </row>
    <row r="2901" spans="1:6" hidden="1" x14ac:dyDescent="0.25">
      <c r="A2901" s="140">
        <v>571466</v>
      </c>
      <c r="B2901" t="s">
        <v>3484</v>
      </c>
      <c r="C2901">
        <v>5304</v>
      </c>
      <c r="D2901" t="s">
        <v>3459</v>
      </c>
      <c r="E2901" t="s">
        <v>5446</v>
      </c>
      <c r="F2901" t="s">
        <v>5447</v>
      </c>
    </row>
    <row r="2902" spans="1:6" hidden="1" x14ac:dyDescent="0.25">
      <c r="A2902" s="140">
        <v>578053</v>
      </c>
      <c r="B2902" t="s">
        <v>503</v>
      </c>
      <c r="C2902">
        <v>5307</v>
      </c>
      <c r="D2902" t="s">
        <v>3966</v>
      </c>
      <c r="E2902" t="s">
        <v>5446</v>
      </c>
      <c r="F2902" t="s">
        <v>5447</v>
      </c>
    </row>
    <row r="2903" spans="1:6" hidden="1" x14ac:dyDescent="0.25">
      <c r="A2903" s="140">
        <v>571474</v>
      </c>
      <c r="B2903" t="s">
        <v>3485</v>
      </c>
      <c r="C2903">
        <v>5304</v>
      </c>
      <c r="D2903" t="s">
        <v>3459</v>
      </c>
      <c r="E2903" t="s">
        <v>5446</v>
      </c>
      <c r="F2903" t="s">
        <v>5447</v>
      </c>
    </row>
    <row r="2904" spans="1:6" hidden="1" x14ac:dyDescent="0.25">
      <c r="A2904" s="140">
        <v>580279</v>
      </c>
      <c r="B2904" t="s">
        <v>4105</v>
      </c>
      <c r="C2904">
        <v>5306</v>
      </c>
      <c r="D2904" t="s">
        <v>4119</v>
      </c>
      <c r="E2904" t="s">
        <v>5446</v>
      </c>
      <c r="F2904" t="s">
        <v>5447</v>
      </c>
    </row>
    <row r="2905" spans="1:6" hidden="1" x14ac:dyDescent="0.25">
      <c r="A2905" s="140">
        <v>580295</v>
      </c>
      <c r="B2905" t="s">
        <v>4106</v>
      </c>
      <c r="C2905">
        <v>5306</v>
      </c>
      <c r="D2905" t="s">
        <v>4119</v>
      </c>
      <c r="E2905" t="s">
        <v>5446</v>
      </c>
      <c r="F2905" t="s">
        <v>5447</v>
      </c>
    </row>
    <row r="2906" spans="1:6" hidden="1" x14ac:dyDescent="0.25">
      <c r="A2906" s="140">
        <v>574996</v>
      </c>
      <c r="B2906" t="s">
        <v>3762</v>
      </c>
      <c r="C2906">
        <v>5303</v>
      </c>
      <c r="D2906" t="s">
        <v>3761</v>
      </c>
      <c r="E2906" t="s">
        <v>5446</v>
      </c>
      <c r="F2906" t="s">
        <v>5447</v>
      </c>
    </row>
    <row r="2907" spans="1:6" hidden="1" x14ac:dyDescent="0.25">
      <c r="A2907" s="140">
        <v>575011</v>
      </c>
      <c r="B2907" t="s">
        <v>3763</v>
      </c>
      <c r="C2907">
        <v>5303</v>
      </c>
      <c r="D2907" t="s">
        <v>3761</v>
      </c>
      <c r="E2907" t="s">
        <v>5446</v>
      </c>
      <c r="F2907" t="s">
        <v>5447</v>
      </c>
    </row>
    <row r="2908" spans="1:6" hidden="1" x14ac:dyDescent="0.25">
      <c r="A2908" s="140">
        <v>580333</v>
      </c>
      <c r="B2908" t="s">
        <v>4108</v>
      </c>
      <c r="C2908">
        <v>5306</v>
      </c>
      <c r="D2908" t="s">
        <v>4119</v>
      </c>
      <c r="E2908" t="s">
        <v>5446</v>
      </c>
      <c r="F2908" t="s">
        <v>5447</v>
      </c>
    </row>
    <row r="2909" spans="1:6" hidden="1" x14ac:dyDescent="0.25">
      <c r="A2909" s="140">
        <v>572365</v>
      </c>
      <c r="B2909" t="s">
        <v>3331</v>
      </c>
      <c r="C2909">
        <v>5307</v>
      </c>
      <c r="D2909" t="s">
        <v>3966</v>
      </c>
      <c r="E2909" t="s">
        <v>5446</v>
      </c>
      <c r="F2909" t="s">
        <v>5447</v>
      </c>
    </row>
    <row r="2910" spans="1:6" hidden="1" x14ac:dyDescent="0.25">
      <c r="A2910" s="140">
        <v>571482</v>
      </c>
      <c r="B2910" t="s">
        <v>3486</v>
      </c>
      <c r="C2910">
        <v>5304</v>
      </c>
      <c r="D2910" t="s">
        <v>3459</v>
      </c>
      <c r="E2910" t="s">
        <v>5446</v>
      </c>
      <c r="F2910" t="s">
        <v>5447</v>
      </c>
    </row>
    <row r="2911" spans="1:6" hidden="1" x14ac:dyDescent="0.25">
      <c r="A2911" s="140">
        <v>572691</v>
      </c>
      <c r="B2911" t="s">
        <v>3586</v>
      </c>
      <c r="C2911">
        <v>5312</v>
      </c>
      <c r="D2911" t="s">
        <v>3934</v>
      </c>
      <c r="E2911" t="s">
        <v>5446</v>
      </c>
      <c r="F2911" t="s">
        <v>5447</v>
      </c>
    </row>
    <row r="2912" spans="1:6" hidden="1" x14ac:dyDescent="0.25">
      <c r="A2912" s="140">
        <v>547972</v>
      </c>
      <c r="B2912" t="s">
        <v>194</v>
      </c>
      <c r="C2912">
        <v>5313</v>
      </c>
      <c r="D2912" t="s">
        <v>4085</v>
      </c>
      <c r="E2912" t="s">
        <v>5446</v>
      </c>
      <c r="F2912" t="s">
        <v>5447</v>
      </c>
    </row>
    <row r="2913" spans="1:6" hidden="1" x14ac:dyDescent="0.25">
      <c r="A2913" s="140">
        <v>575046</v>
      </c>
      <c r="B2913" t="s">
        <v>3764</v>
      </c>
      <c r="C2913">
        <v>5309</v>
      </c>
      <c r="D2913" t="s">
        <v>2362</v>
      </c>
      <c r="E2913" t="s">
        <v>5446</v>
      </c>
      <c r="F2913" t="s">
        <v>5447</v>
      </c>
    </row>
    <row r="2914" spans="1:6" hidden="1" x14ac:dyDescent="0.25">
      <c r="A2914" s="140">
        <v>571491</v>
      </c>
      <c r="B2914" t="s">
        <v>3487</v>
      </c>
      <c r="C2914">
        <v>5304</v>
      </c>
      <c r="D2914" t="s">
        <v>3459</v>
      </c>
      <c r="E2914" t="s">
        <v>5446</v>
      </c>
      <c r="F2914" t="s">
        <v>5447</v>
      </c>
    </row>
    <row r="2915" spans="1:6" hidden="1" x14ac:dyDescent="0.25">
      <c r="A2915" s="140">
        <v>571504</v>
      </c>
      <c r="B2915" t="s">
        <v>3488</v>
      </c>
      <c r="C2915">
        <v>5304</v>
      </c>
      <c r="D2915" t="s">
        <v>3459</v>
      </c>
      <c r="E2915" t="s">
        <v>5446</v>
      </c>
      <c r="F2915" t="s">
        <v>5447</v>
      </c>
    </row>
    <row r="2916" spans="1:6" hidden="1" x14ac:dyDescent="0.25">
      <c r="A2916" s="140">
        <v>580341</v>
      </c>
      <c r="B2916" t="s">
        <v>4109</v>
      </c>
      <c r="C2916">
        <v>5314</v>
      </c>
      <c r="D2916" t="s">
        <v>4156</v>
      </c>
      <c r="E2916" t="s">
        <v>5446</v>
      </c>
      <c r="F2916" t="s">
        <v>5447</v>
      </c>
    </row>
    <row r="2917" spans="1:6" hidden="1" x14ac:dyDescent="0.25">
      <c r="A2917" s="140">
        <v>572730</v>
      </c>
      <c r="B2917" t="s">
        <v>3589</v>
      </c>
      <c r="C2917">
        <v>5307</v>
      </c>
      <c r="D2917" t="s">
        <v>3966</v>
      </c>
      <c r="E2917" t="s">
        <v>5446</v>
      </c>
      <c r="F2917" t="s">
        <v>5447</v>
      </c>
    </row>
    <row r="2918" spans="1:6" hidden="1" x14ac:dyDescent="0.25">
      <c r="A2918" s="140">
        <v>580350</v>
      </c>
      <c r="B2918" t="s">
        <v>4110</v>
      </c>
      <c r="C2918">
        <v>5314</v>
      </c>
      <c r="D2918" t="s">
        <v>4156</v>
      </c>
      <c r="E2918" t="s">
        <v>5446</v>
      </c>
      <c r="F2918" t="s">
        <v>5447</v>
      </c>
    </row>
    <row r="2919" spans="1:6" hidden="1" x14ac:dyDescent="0.25">
      <c r="A2919" s="140">
        <v>575054</v>
      </c>
      <c r="B2919" t="s">
        <v>3765</v>
      </c>
      <c r="C2919">
        <v>5311</v>
      </c>
      <c r="D2919" t="s">
        <v>3788</v>
      </c>
      <c r="E2919" t="s">
        <v>5446</v>
      </c>
      <c r="F2919" t="s">
        <v>5447</v>
      </c>
    </row>
    <row r="2920" spans="1:6" hidden="1" x14ac:dyDescent="0.25">
      <c r="A2920" s="140">
        <v>578096</v>
      </c>
      <c r="B2920" t="s">
        <v>3944</v>
      </c>
      <c r="C2920">
        <v>5308</v>
      </c>
      <c r="D2920" t="s">
        <v>3973</v>
      </c>
      <c r="E2920" t="s">
        <v>5446</v>
      </c>
      <c r="F2920" t="s">
        <v>5447</v>
      </c>
    </row>
    <row r="2921" spans="1:6" hidden="1" x14ac:dyDescent="0.25">
      <c r="A2921" s="140">
        <v>575062</v>
      </c>
      <c r="B2921" t="s">
        <v>1219</v>
      </c>
      <c r="C2921">
        <v>5309</v>
      </c>
      <c r="D2921" t="s">
        <v>2362</v>
      </c>
      <c r="E2921" t="s">
        <v>5446</v>
      </c>
      <c r="F2921" t="s">
        <v>5447</v>
      </c>
    </row>
    <row r="2922" spans="1:6" hidden="1" x14ac:dyDescent="0.25">
      <c r="A2922" s="140">
        <v>578100</v>
      </c>
      <c r="B2922" t="s">
        <v>3945</v>
      </c>
      <c r="C2922">
        <v>5307</v>
      </c>
      <c r="D2922" t="s">
        <v>3966</v>
      </c>
      <c r="E2922" t="s">
        <v>5446</v>
      </c>
      <c r="F2922" t="s">
        <v>5447</v>
      </c>
    </row>
    <row r="2923" spans="1:6" hidden="1" x14ac:dyDescent="0.25">
      <c r="A2923" s="140">
        <v>578118</v>
      </c>
      <c r="B2923" t="s">
        <v>2703</v>
      </c>
      <c r="C2923">
        <v>5307</v>
      </c>
      <c r="D2923" t="s">
        <v>3966</v>
      </c>
      <c r="E2923" t="s">
        <v>5446</v>
      </c>
      <c r="F2923" t="s">
        <v>5447</v>
      </c>
    </row>
    <row r="2924" spans="1:6" hidden="1" x14ac:dyDescent="0.25">
      <c r="A2924" s="140">
        <v>571539</v>
      </c>
      <c r="B2924" t="s">
        <v>3491</v>
      </c>
      <c r="C2924">
        <v>5304</v>
      </c>
      <c r="D2924" t="s">
        <v>3459</v>
      </c>
      <c r="E2924" t="s">
        <v>5446</v>
      </c>
      <c r="F2924" t="s">
        <v>5447</v>
      </c>
    </row>
    <row r="2925" spans="1:6" hidden="1" x14ac:dyDescent="0.25">
      <c r="A2925" s="140">
        <v>578126</v>
      </c>
      <c r="B2925" t="s">
        <v>3946</v>
      </c>
      <c r="C2925">
        <v>5312</v>
      </c>
      <c r="D2925" t="s">
        <v>3934</v>
      </c>
      <c r="E2925" t="s">
        <v>5446</v>
      </c>
      <c r="F2925" t="s">
        <v>5447</v>
      </c>
    </row>
    <row r="2926" spans="1:6" hidden="1" x14ac:dyDescent="0.25">
      <c r="A2926" s="140">
        <v>571547</v>
      </c>
      <c r="B2926" t="s">
        <v>3492</v>
      </c>
      <c r="C2926">
        <v>5304</v>
      </c>
      <c r="D2926" t="s">
        <v>3459</v>
      </c>
      <c r="E2926" t="s">
        <v>5446</v>
      </c>
      <c r="F2926" t="s">
        <v>5447</v>
      </c>
    </row>
    <row r="2927" spans="1:6" hidden="1" x14ac:dyDescent="0.25">
      <c r="A2927" s="140">
        <v>572764</v>
      </c>
      <c r="B2927" t="s">
        <v>3591</v>
      </c>
      <c r="C2927">
        <v>5311</v>
      </c>
      <c r="D2927" t="s">
        <v>3788</v>
      </c>
      <c r="E2927" t="s">
        <v>5446</v>
      </c>
      <c r="F2927" t="s">
        <v>5447</v>
      </c>
    </row>
    <row r="2928" spans="1:6" hidden="1" x14ac:dyDescent="0.25">
      <c r="A2928" s="140">
        <v>571164</v>
      </c>
      <c r="B2928" t="s">
        <v>3459</v>
      </c>
      <c r="C2928">
        <v>5304</v>
      </c>
      <c r="D2928" t="s">
        <v>3459</v>
      </c>
      <c r="E2928" t="s">
        <v>5446</v>
      </c>
      <c r="F2928" t="s">
        <v>5447</v>
      </c>
    </row>
    <row r="2929" spans="1:6" hidden="1" x14ac:dyDescent="0.25">
      <c r="A2929" s="140">
        <v>575071</v>
      </c>
      <c r="B2929" t="s">
        <v>3766</v>
      </c>
      <c r="C2929">
        <v>5311</v>
      </c>
      <c r="D2929" t="s">
        <v>3788</v>
      </c>
      <c r="E2929" t="s">
        <v>5446</v>
      </c>
      <c r="F2929" t="s">
        <v>5447</v>
      </c>
    </row>
    <row r="2930" spans="1:6" hidden="1" x14ac:dyDescent="0.25">
      <c r="A2930" s="140">
        <v>575089</v>
      </c>
      <c r="B2930" t="s">
        <v>3767</v>
      </c>
      <c r="C2930">
        <v>5303</v>
      </c>
      <c r="D2930" t="s">
        <v>3761</v>
      </c>
      <c r="E2930" t="s">
        <v>5446</v>
      </c>
      <c r="F2930" t="s">
        <v>5447</v>
      </c>
    </row>
    <row r="2931" spans="1:6" hidden="1" x14ac:dyDescent="0.25">
      <c r="A2931" s="140">
        <v>575097</v>
      </c>
      <c r="B2931" t="s">
        <v>3768</v>
      </c>
      <c r="C2931">
        <v>5309</v>
      </c>
      <c r="D2931" t="s">
        <v>2362</v>
      </c>
      <c r="E2931" t="s">
        <v>5446</v>
      </c>
      <c r="F2931" t="s">
        <v>5447</v>
      </c>
    </row>
    <row r="2932" spans="1:6" hidden="1" x14ac:dyDescent="0.25">
      <c r="A2932" s="140">
        <v>580376</v>
      </c>
      <c r="B2932" t="s">
        <v>4111</v>
      </c>
      <c r="C2932">
        <v>5315</v>
      </c>
      <c r="D2932" t="s">
        <v>4160</v>
      </c>
      <c r="E2932" t="s">
        <v>5446</v>
      </c>
      <c r="F2932" t="s">
        <v>5447</v>
      </c>
    </row>
    <row r="2933" spans="1:6" hidden="1" x14ac:dyDescent="0.25">
      <c r="A2933" s="140">
        <v>580392</v>
      </c>
      <c r="B2933" t="s">
        <v>4112</v>
      </c>
      <c r="C2933">
        <v>5315</v>
      </c>
      <c r="D2933" t="s">
        <v>4160</v>
      </c>
      <c r="E2933" t="s">
        <v>5446</v>
      </c>
      <c r="F2933" t="s">
        <v>5447</v>
      </c>
    </row>
    <row r="2934" spans="1:6" hidden="1" x14ac:dyDescent="0.25">
      <c r="A2934" s="140">
        <v>575101</v>
      </c>
      <c r="B2934" t="s">
        <v>3769</v>
      </c>
      <c r="C2934">
        <v>5311</v>
      </c>
      <c r="D2934" t="s">
        <v>3788</v>
      </c>
      <c r="E2934" t="s">
        <v>5446</v>
      </c>
      <c r="F2934" t="s">
        <v>5447</v>
      </c>
    </row>
    <row r="2935" spans="1:6" hidden="1" x14ac:dyDescent="0.25">
      <c r="A2935" s="140">
        <v>578134</v>
      </c>
      <c r="B2935" t="s">
        <v>1558</v>
      </c>
      <c r="C2935">
        <v>5307</v>
      </c>
      <c r="D2935" t="s">
        <v>3966</v>
      </c>
      <c r="E2935" t="s">
        <v>5446</v>
      </c>
      <c r="F2935" t="s">
        <v>5447</v>
      </c>
    </row>
    <row r="2936" spans="1:6" hidden="1" x14ac:dyDescent="0.25">
      <c r="A2936" s="140">
        <v>578142</v>
      </c>
      <c r="B2936" t="s">
        <v>3947</v>
      </c>
      <c r="C2936">
        <v>5308</v>
      </c>
      <c r="D2936" t="s">
        <v>3973</v>
      </c>
      <c r="E2936" t="s">
        <v>5446</v>
      </c>
      <c r="F2936" t="s">
        <v>5447</v>
      </c>
    </row>
    <row r="2937" spans="1:6" hidden="1" x14ac:dyDescent="0.25">
      <c r="A2937" s="140">
        <v>578151</v>
      </c>
      <c r="B2937" t="s">
        <v>3948</v>
      </c>
      <c r="C2937">
        <v>5308</v>
      </c>
      <c r="D2937" t="s">
        <v>3973</v>
      </c>
      <c r="E2937" t="s">
        <v>5446</v>
      </c>
      <c r="F2937" t="s">
        <v>5447</v>
      </c>
    </row>
    <row r="2938" spans="1:6" hidden="1" x14ac:dyDescent="0.25">
      <c r="A2938" s="140">
        <v>575119</v>
      </c>
      <c r="B2938" t="s">
        <v>3770</v>
      </c>
      <c r="C2938">
        <v>5303</v>
      </c>
      <c r="D2938" t="s">
        <v>3761</v>
      </c>
      <c r="E2938" t="s">
        <v>5446</v>
      </c>
      <c r="F2938" t="s">
        <v>5447</v>
      </c>
    </row>
    <row r="2939" spans="1:6" hidden="1" x14ac:dyDescent="0.25">
      <c r="A2939" s="140">
        <v>578169</v>
      </c>
      <c r="B2939" t="s">
        <v>3949</v>
      </c>
      <c r="C2939">
        <v>5307</v>
      </c>
      <c r="D2939" t="s">
        <v>3966</v>
      </c>
      <c r="E2939" t="s">
        <v>5446</v>
      </c>
      <c r="F2939" t="s">
        <v>5447</v>
      </c>
    </row>
    <row r="2940" spans="1:6" hidden="1" x14ac:dyDescent="0.25">
      <c r="A2940" s="140">
        <v>572713</v>
      </c>
      <c r="B2940" t="s">
        <v>361</v>
      </c>
      <c r="C2940">
        <v>5312</v>
      </c>
      <c r="D2940" t="s">
        <v>3934</v>
      </c>
      <c r="E2940" t="s">
        <v>5446</v>
      </c>
      <c r="F2940" t="s">
        <v>5447</v>
      </c>
    </row>
    <row r="2941" spans="1:6" hidden="1" x14ac:dyDescent="0.25">
      <c r="A2941" s="140">
        <v>580406</v>
      </c>
      <c r="B2941" t="s">
        <v>361</v>
      </c>
      <c r="C2941">
        <v>5314</v>
      </c>
      <c r="D2941" t="s">
        <v>4156</v>
      </c>
      <c r="E2941" t="s">
        <v>5446</v>
      </c>
      <c r="F2941" t="s">
        <v>5447</v>
      </c>
    </row>
    <row r="2942" spans="1:6" hidden="1" x14ac:dyDescent="0.25">
      <c r="A2942" s="140">
        <v>578185</v>
      </c>
      <c r="B2942" t="s">
        <v>3951</v>
      </c>
      <c r="C2942">
        <v>5310</v>
      </c>
      <c r="D2942" t="s">
        <v>3984</v>
      </c>
      <c r="E2942" t="s">
        <v>5446</v>
      </c>
      <c r="F2942" t="s">
        <v>5447</v>
      </c>
    </row>
    <row r="2943" spans="1:6" hidden="1" x14ac:dyDescent="0.25">
      <c r="A2943" s="140">
        <v>575127</v>
      </c>
      <c r="B2943" t="s">
        <v>3771</v>
      </c>
      <c r="C2943">
        <v>5311</v>
      </c>
      <c r="D2943" t="s">
        <v>3788</v>
      </c>
      <c r="E2943" t="s">
        <v>5446</v>
      </c>
      <c r="F2943" t="s">
        <v>5447</v>
      </c>
    </row>
    <row r="2944" spans="1:6" hidden="1" x14ac:dyDescent="0.25">
      <c r="A2944" s="140">
        <v>580414</v>
      </c>
      <c r="B2944" t="s">
        <v>4113</v>
      </c>
      <c r="C2944">
        <v>5313</v>
      </c>
      <c r="D2944" t="s">
        <v>4085</v>
      </c>
      <c r="E2944" t="s">
        <v>5446</v>
      </c>
      <c r="F2944" t="s">
        <v>5447</v>
      </c>
    </row>
    <row r="2945" spans="1:6" hidden="1" x14ac:dyDescent="0.25">
      <c r="A2945" s="140">
        <v>547816</v>
      </c>
      <c r="B2945" t="s">
        <v>1790</v>
      </c>
      <c r="C2945">
        <v>5302</v>
      </c>
      <c r="D2945" t="s">
        <v>3308</v>
      </c>
      <c r="E2945" t="s">
        <v>5446</v>
      </c>
      <c r="F2945" t="s">
        <v>5447</v>
      </c>
    </row>
    <row r="2946" spans="1:6" hidden="1" x14ac:dyDescent="0.25">
      <c r="A2946" s="140">
        <v>575135</v>
      </c>
      <c r="B2946" t="s">
        <v>3383</v>
      </c>
      <c r="C2946">
        <v>5311</v>
      </c>
      <c r="D2946" t="s">
        <v>3788</v>
      </c>
      <c r="E2946" t="s">
        <v>5446</v>
      </c>
      <c r="F2946" t="s">
        <v>5447</v>
      </c>
    </row>
    <row r="2947" spans="1:6" hidden="1" x14ac:dyDescent="0.25">
      <c r="A2947" s="140">
        <v>571563</v>
      </c>
      <c r="B2947" t="s">
        <v>2876</v>
      </c>
      <c r="C2947">
        <v>5304</v>
      </c>
      <c r="D2947" t="s">
        <v>3459</v>
      </c>
      <c r="E2947" t="s">
        <v>5446</v>
      </c>
      <c r="F2947" t="s">
        <v>5447</v>
      </c>
    </row>
    <row r="2948" spans="1:6" hidden="1" x14ac:dyDescent="0.25">
      <c r="A2948" s="140">
        <v>578193</v>
      </c>
      <c r="B2948" t="s">
        <v>3952</v>
      </c>
      <c r="C2948">
        <v>5308</v>
      </c>
      <c r="D2948" t="s">
        <v>3973</v>
      </c>
      <c r="E2948" t="s">
        <v>5446</v>
      </c>
      <c r="F2948" t="s">
        <v>5447</v>
      </c>
    </row>
    <row r="2949" spans="1:6" hidden="1" x14ac:dyDescent="0.25">
      <c r="A2949" s="140">
        <v>575143</v>
      </c>
      <c r="B2949" t="s">
        <v>3772</v>
      </c>
      <c r="C2949">
        <v>5309</v>
      </c>
      <c r="D2949" t="s">
        <v>2362</v>
      </c>
      <c r="E2949" t="s">
        <v>5446</v>
      </c>
      <c r="F2949" t="s">
        <v>5447</v>
      </c>
    </row>
    <row r="2950" spans="1:6" hidden="1" x14ac:dyDescent="0.25">
      <c r="A2950" s="140">
        <v>578207</v>
      </c>
      <c r="B2950" t="s">
        <v>3953</v>
      </c>
      <c r="C2950">
        <v>5310</v>
      </c>
      <c r="D2950" t="s">
        <v>3984</v>
      </c>
      <c r="E2950" t="s">
        <v>5446</v>
      </c>
      <c r="F2950" t="s">
        <v>5447</v>
      </c>
    </row>
    <row r="2951" spans="1:6" hidden="1" x14ac:dyDescent="0.25">
      <c r="A2951" s="140">
        <v>571571</v>
      </c>
      <c r="B2951" t="s">
        <v>3494</v>
      </c>
      <c r="C2951">
        <v>5302</v>
      </c>
      <c r="D2951" t="s">
        <v>3308</v>
      </c>
      <c r="E2951" t="s">
        <v>5446</v>
      </c>
      <c r="F2951" t="s">
        <v>5447</v>
      </c>
    </row>
    <row r="2952" spans="1:6" hidden="1" x14ac:dyDescent="0.25">
      <c r="A2952" s="140">
        <v>580422</v>
      </c>
      <c r="B2952" t="s">
        <v>4114</v>
      </c>
      <c r="C2952">
        <v>5315</v>
      </c>
      <c r="D2952" t="s">
        <v>4160</v>
      </c>
      <c r="E2952" t="s">
        <v>5446</v>
      </c>
      <c r="F2952" t="s">
        <v>5447</v>
      </c>
    </row>
    <row r="2953" spans="1:6" hidden="1" x14ac:dyDescent="0.25">
      <c r="A2953" s="140">
        <v>578215</v>
      </c>
      <c r="B2953" t="s">
        <v>3954</v>
      </c>
      <c r="C2953">
        <v>5312</v>
      </c>
      <c r="D2953" t="s">
        <v>3934</v>
      </c>
      <c r="E2953" t="s">
        <v>5446</v>
      </c>
      <c r="F2953" t="s">
        <v>5447</v>
      </c>
    </row>
    <row r="2954" spans="1:6" hidden="1" x14ac:dyDescent="0.25">
      <c r="A2954" s="140">
        <v>572748</v>
      </c>
      <c r="B2954" t="s">
        <v>3590</v>
      </c>
      <c r="C2954">
        <v>5312</v>
      </c>
      <c r="D2954" t="s">
        <v>3934</v>
      </c>
      <c r="E2954" t="s">
        <v>5446</v>
      </c>
      <c r="F2954" t="s">
        <v>5447</v>
      </c>
    </row>
    <row r="2955" spans="1:6" hidden="1" x14ac:dyDescent="0.25">
      <c r="A2955" s="140">
        <v>575151</v>
      </c>
      <c r="B2955" t="s">
        <v>3773</v>
      </c>
      <c r="C2955">
        <v>5309</v>
      </c>
      <c r="D2955" t="s">
        <v>2362</v>
      </c>
      <c r="E2955" t="s">
        <v>5446</v>
      </c>
      <c r="F2955" t="s">
        <v>5447</v>
      </c>
    </row>
    <row r="2956" spans="1:6" hidden="1" x14ac:dyDescent="0.25">
      <c r="A2956" s="140">
        <v>571580</v>
      </c>
      <c r="B2956" t="s">
        <v>570</v>
      </c>
      <c r="C2956">
        <v>5302</v>
      </c>
      <c r="D2956" t="s">
        <v>3308</v>
      </c>
      <c r="E2956" t="s">
        <v>5446</v>
      </c>
      <c r="F2956" t="s">
        <v>5447</v>
      </c>
    </row>
    <row r="2957" spans="1:6" hidden="1" x14ac:dyDescent="0.25">
      <c r="A2957" s="140">
        <v>575178</v>
      </c>
      <c r="B2957" t="s">
        <v>3774</v>
      </c>
      <c r="C2957">
        <v>5311</v>
      </c>
      <c r="D2957" t="s">
        <v>3788</v>
      </c>
      <c r="E2957" t="s">
        <v>5446</v>
      </c>
      <c r="F2957" t="s">
        <v>5447</v>
      </c>
    </row>
    <row r="2958" spans="1:6" hidden="1" x14ac:dyDescent="0.25">
      <c r="A2958" s="140">
        <v>580431</v>
      </c>
      <c r="B2958" t="s">
        <v>4115</v>
      </c>
      <c r="C2958">
        <v>5315</v>
      </c>
      <c r="D2958" t="s">
        <v>4160</v>
      </c>
      <c r="E2958" t="s">
        <v>5446</v>
      </c>
      <c r="F2958" t="s">
        <v>5447</v>
      </c>
    </row>
    <row r="2959" spans="1:6" hidden="1" x14ac:dyDescent="0.25">
      <c r="A2959" s="140">
        <v>573787</v>
      </c>
      <c r="B2959" t="s">
        <v>3678</v>
      </c>
      <c r="C2959">
        <v>5304</v>
      </c>
      <c r="D2959" t="s">
        <v>3459</v>
      </c>
      <c r="E2959" t="s">
        <v>5446</v>
      </c>
      <c r="F2959" t="s">
        <v>5447</v>
      </c>
    </row>
    <row r="2960" spans="1:6" hidden="1" x14ac:dyDescent="0.25">
      <c r="A2960" s="140">
        <v>574007</v>
      </c>
      <c r="B2960" t="s">
        <v>1056</v>
      </c>
      <c r="C2960">
        <v>5304</v>
      </c>
      <c r="D2960" t="s">
        <v>3459</v>
      </c>
      <c r="E2960" t="s">
        <v>5446</v>
      </c>
      <c r="F2960" t="s">
        <v>5447</v>
      </c>
    </row>
    <row r="2961" spans="1:6" hidden="1" x14ac:dyDescent="0.25">
      <c r="A2961" s="140">
        <v>578231</v>
      </c>
      <c r="B2961" t="s">
        <v>3956</v>
      </c>
      <c r="C2961">
        <v>5312</v>
      </c>
      <c r="D2961" t="s">
        <v>3934</v>
      </c>
      <c r="E2961" t="s">
        <v>5446</v>
      </c>
      <c r="F2961" t="s">
        <v>5447</v>
      </c>
    </row>
    <row r="2962" spans="1:6" hidden="1" x14ac:dyDescent="0.25">
      <c r="A2962" s="140">
        <v>571610</v>
      </c>
      <c r="B2962" t="s">
        <v>3497</v>
      </c>
      <c r="C2962">
        <v>5304</v>
      </c>
      <c r="D2962" t="s">
        <v>3459</v>
      </c>
      <c r="E2962" t="s">
        <v>5446</v>
      </c>
      <c r="F2962" t="s">
        <v>5447</v>
      </c>
    </row>
    <row r="2963" spans="1:6" hidden="1" x14ac:dyDescent="0.25">
      <c r="A2963" s="140">
        <v>575194</v>
      </c>
      <c r="B2963" t="s">
        <v>3775</v>
      </c>
      <c r="C2963">
        <v>5311</v>
      </c>
      <c r="D2963" t="s">
        <v>3788</v>
      </c>
      <c r="E2963" t="s">
        <v>5446</v>
      </c>
      <c r="F2963" t="s">
        <v>5447</v>
      </c>
    </row>
    <row r="2964" spans="1:6" hidden="1" x14ac:dyDescent="0.25">
      <c r="A2964" s="140">
        <v>580465</v>
      </c>
      <c r="B2964" t="s">
        <v>4116</v>
      </c>
      <c r="C2964">
        <v>5314</v>
      </c>
      <c r="D2964" t="s">
        <v>4156</v>
      </c>
      <c r="E2964" t="s">
        <v>5446</v>
      </c>
      <c r="F2964" t="s">
        <v>5447</v>
      </c>
    </row>
    <row r="2965" spans="1:6" hidden="1" x14ac:dyDescent="0.25">
      <c r="A2965" s="140">
        <v>578258</v>
      </c>
      <c r="B2965" t="s">
        <v>3957</v>
      </c>
      <c r="C2965">
        <v>5310</v>
      </c>
      <c r="D2965" t="s">
        <v>3984</v>
      </c>
      <c r="E2965" t="s">
        <v>5446</v>
      </c>
      <c r="F2965" t="s">
        <v>5447</v>
      </c>
    </row>
    <row r="2966" spans="1:6" hidden="1" x14ac:dyDescent="0.25">
      <c r="A2966" s="140">
        <v>578266</v>
      </c>
      <c r="B2966" t="s">
        <v>3958</v>
      </c>
      <c r="C2966">
        <v>5308</v>
      </c>
      <c r="D2966" t="s">
        <v>3973</v>
      </c>
      <c r="E2966" t="s">
        <v>5446</v>
      </c>
      <c r="F2966" t="s">
        <v>5447</v>
      </c>
    </row>
    <row r="2967" spans="1:6" hidden="1" x14ac:dyDescent="0.25">
      <c r="A2967" s="140">
        <v>574449</v>
      </c>
      <c r="B2967" t="s">
        <v>3728</v>
      </c>
      <c r="C2967">
        <v>5314</v>
      </c>
      <c r="D2967" t="s">
        <v>4156</v>
      </c>
      <c r="E2967" t="s">
        <v>5446</v>
      </c>
      <c r="F2967" t="s">
        <v>5447</v>
      </c>
    </row>
    <row r="2968" spans="1:6" hidden="1" x14ac:dyDescent="0.25">
      <c r="A2968" s="140">
        <v>571628</v>
      </c>
      <c r="B2968" t="s">
        <v>3498</v>
      </c>
      <c r="C2968">
        <v>5304</v>
      </c>
      <c r="D2968" t="s">
        <v>3459</v>
      </c>
      <c r="E2968" t="s">
        <v>5446</v>
      </c>
      <c r="F2968" t="s">
        <v>5447</v>
      </c>
    </row>
    <row r="2969" spans="1:6" hidden="1" x14ac:dyDescent="0.25">
      <c r="A2969" s="140">
        <v>575232</v>
      </c>
      <c r="B2969" t="s">
        <v>3776</v>
      </c>
      <c r="C2969">
        <v>5309</v>
      </c>
      <c r="D2969" t="s">
        <v>2362</v>
      </c>
      <c r="E2969" t="s">
        <v>5446</v>
      </c>
      <c r="F2969" t="s">
        <v>5447</v>
      </c>
    </row>
    <row r="2970" spans="1:6" hidden="1" x14ac:dyDescent="0.25">
      <c r="A2970" s="140">
        <v>580481</v>
      </c>
      <c r="B2970" t="s">
        <v>3388</v>
      </c>
      <c r="C2970">
        <v>5305</v>
      </c>
      <c r="D2970" t="s">
        <v>3388</v>
      </c>
      <c r="E2970" t="s">
        <v>5446</v>
      </c>
      <c r="F2970" t="s">
        <v>5447</v>
      </c>
    </row>
    <row r="2971" spans="1:6" hidden="1" x14ac:dyDescent="0.25">
      <c r="A2971" s="140">
        <v>580490</v>
      </c>
      <c r="B2971" t="s">
        <v>4117</v>
      </c>
      <c r="C2971">
        <v>5306</v>
      </c>
      <c r="D2971" t="s">
        <v>4119</v>
      </c>
      <c r="E2971" t="s">
        <v>5446</v>
      </c>
      <c r="F2971" t="s">
        <v>5447</v>
      </c>
    </row>
    <row r="2972" spans="1:6" hidden="1" x14ac:dyDescent="0.25">
      <c r="A2972" s="140">
        <v>571652</v>
      </c>
      <c r="B2972" t="s">
        <v>3500</v>
      </c>
      <c r="C2972">
        <v>5304</v>
      </c>
      <c r="D2972" t="s">
        <v>3459</v>
      </c>
      <c r="E2972" t="s">
        <v>5446</v>
      </c>
      <c r="F2972" t="s">
        <v>5447</v>
      </c>
    </row>
    <row r="2973" spans="1:6" hidden="1" x14ac:dyDescent="0.25">
      <c r="A2973" s="140">
        <v>571661</v>
      </c>
      <c r="B2973" t="s">
        <v>3501</v>
      </c>
      <c r="C2973">
        <v>5302</v>
      </c>
      <c r="D2973" t="s">
        <v>3308</v>
      </c>
      <c r="E2973" t="s">
        <v>5446</v>
      </c>
      <c r="F2973" t="s">
        <v>5447</v>
      </c>
    </row>
    <row r="2974" spans="1:6" hidden="1" x14ac:dyDescent="0.25">
      <c r="A2974" s="140">
        <v>578274</v>
      </c>
      <c r="B2974" t="s">
        <v>3959</v>
      </c>
      <c r="C2974">
        <v>5308</v>
      </c>
      <c r="D2974" t="s">
        <v>3973</v>
      </c>
      <c r="E2974" t="s">
        <v>5446</v>
      </c>
      <c r="F2974" t="s">
        <v>5447</v>
      </c>
    </row>
    <row r="2975" spans="1:6" hidden="1" x14ac:dyDescent="0.25">
      <c r="A2975" s="140">
        <v>572861</v>
      </c>
      <c r="B2975" t="s">
        <v>3600</v>
      </c>
      <c r="C2975">
        <v>5309</v>
      </c>
      <c r="D2975" t="s">
        <v>2362</v>
      </c>
      <c r="E2975" t="s">
        <v>5446</v>
      </c>
      <c r="F2975" t="s">
        <v>5447</v>
      </c>
    </row>
    <row r="2976" spans="1:6" hidden="1" x14ac:dyDescent="0.25">
      <c r="A2976" s="140">
        <v>547824</v>
      </c>
      <c r="B2976" t="s">
        <v>1791</v>
      </c>
      <c r="C2976">
        <v>5304</v>
      </c>
      <c r="D2976" t="s">
        <v>3459</v>
      </c>
      <c r="E2976" t="s">
        <v>5446</v>
      </c>
      <c r="F2976" t="s">
        <v>5447</v>
      </c>
    </row>
    <row r="2977" spans="1:6" hidden="1" x14ac:dyDescent="0.25">
      <c r="A2977" s="140">
        <v>572594</v>
      </c>
      <c r="B2977" t="s">
        <v>3576</v>
      </c>
      <c r="C2977">
        <v>5312</v>
      </c>
      <c r="D2977" t="s">
        <v>3934</v>
      </c>
      <c r="E2977" t="s">
        <v>5446</v>
      </c>
      <c r="F2977" t="s">
        <v>5447</v>
      </c>
    </row>
    <row r="2978" spans="1:6" hidden="1" x14ac:dyDescent="0.25">
      <c r="A2978" s="140">
        <v>578282</v>
      </c>
      <c r="B2978" t="s">
        <v>3960</v>
      </c>
      <c r="C2978">
        <v>5308</v>
      </c>
      <c r="D2978" t="s">
        <v>3973</v>
      </c>
      <c r="E2978" t="s">
        <v>5446</v>
      </c>
      <c r="F2978" t="s">
        <v>5447</v>
      </c>
    </row>
    <row r="2979" spans="1:6" hidden="1" x14ac:dyDescent="0.25">
      <c r="A2979" s="140">
        <v>573515</v>
      </c>
      <c r="B2979" t="s">
        <v>3654</v>
      </c>
      <c r="C2979">
        <v>5309</v>
      </c>
      <c r="D2979" t="s">
        <v>2362</v>
      </c>
      <c r="E2979" t="s">
        <v>5446</v>
      </c>
      <c r="F2979" t="s">
        <v>5447</v>
      </c>
    </row>
    <row r="2980" spans="1:6" hidden="1" x14ac:dyDescent="0.25">
      <c r="A2980" s="140">
        <v>580503</v>
      </c>
      <c r="B2980" t="s">
        <v>4118</v>
      </c>
      <c r="C2980">
        <v>5315</v>
      </c>
      <c r="D2980" t="s">
        <v>4160</v>
      </c>
      <c r="E2980" t="s">
        <v>5446</v>
      </c>
      <c r="F2980" t="s">
        <v>5447</v>
      </c>
    </row>
    <row r="2981" spans="1:6" hidden="1" x14ac:dyDescent="0.25">
      <c r="A2981" s="140">
        <v>578291</v>
      </c>
      <c r="B2981" t="s">
        <v>3961</v>
      </c>
      <c r="C2981">
        <v>5310</v>
      </c>
      <c r="D2981" t="s">
        <v>3984</v>
      </c>
      <c r="E2981" t="s">
        <v>5446</v>
      </c>
      <c r="F2981" t="s">
        <v>5447</v>
      </c>
    </row>
    <row r="2982" spans="1:6" hidden="1" x14ac:dyDescent="0.25">
      <c r="A2982" s="140">
        <v>575259</v>
      </c>
      <c r="B2982" t="s">
        <v>3777</v>
      </c>
      <c r="C2982">
        <v>5311</v>
      </c>
      <c r="D2982" t="s">
        <v>3788</v>
      </c>
      <c r="E2982" t="s">
        <v>5446</v>
      </c>
      <c r="F2982" t="s">
        <v>5447</v>
      </c>
    </row>
    <row r="2983" spans="1:6" hidden="1" x14ac:dyDescent="0.25">
      <c r="A2983" s="140">
        <v>580511</v>
      </c>
      <c r="B2983" t="s">
        <v>4119</v>
      </c>
      <c r="C2983">
        <v>5306</v>
      </c>
      <c r="D2983" t="s">
        <v>4119</v>
      </c>
      <c r="E2983" t="s">
        <v>5446</v>
      </c>
      <c r="F2983" t="s">
        <v>5447</v>
      </c>
    </row>
    <row r="2984" spans="1:6" hidden="1" x14ac:dyDescent="0.25">
      <c r="A2984" s="140">
        <v>504807</v>
      </c>
      <c r="B2984" t="s">
        <v>76</v>
      </c>
      <c r="C2984">
        <v>5304</v>
      </c>
      <c r="D2984" t="s">
        <v>3459</v>
      </c>
      <c r="E2984" t="s">
        <v>5446</v>
      </c>
      <c r="F2984" t="s">
        <v>5447</v>
      </c>
    </row>
    <row r="2985" spans="1:6" hidden="1" x14ac:dyDescent="0.25">
      <c r="A2985" s="140">
        <v>572845</v>
      </c>
      <c r="B2985" t="s">
        <v>3598</v>
      </c>
      <c r="C2985">
        <v>5309</v>
      </c>
      <c r="D2985" t="s">
        <v>2362</v>
      </c>
      <c r="E2985" t="s">
        <v>5446</v>
      </c>
      <c r="F2985" t="s">
        <v>5447</v>
      </c>
    </row>
    <row r="2986" spans="1:6" hidden="1" x14ac:dyDescent="0.25">
      <c r="A2986" s="140">
        <v>578304</v>
      </c>
      <c r="B2986" t="s">
        <v>3962</v>
      </c>
      <c r="C2986">
        <v>5312</v>
      </c>
      <c r="D2986" t="s">
        <v>3934</v>
      </c>
      <c r="E2986" t="s">
        <v>5446</v>
      </c>
      <c r="F2986" t="s">
        <v>5447</v>
      </c>
    </row>
    <row r="2987" spans="1:6" hidden="1" x14ac:dyDescent="0.25">
      <c r="A2987" s="140">
        <v>574767</v>
      </c>
      <c r="B2987" t="s">
        <v>3748</v>
      </c>
      <c r="C2987">
        <v>5309</v>
      </c>
      <c r="D2987" t="s">
        <v>2362</v>
      </c>
      <c r="E2987" t="s">
        <v>5446</v>
      </c>
      <c r="F2987" t="s">
        <v>5447</v>
      </c>
    </row>
    <row r="2988" spans="1:6" hidden="1" x14ac:dyDescent="0.25">
      <c r="A2988" s="140">
        <v>571695</v>
      </c>
      <c r="B2988" t="s">
        <v>1093</v>
      </c>
      <c r="C2988">
        <v>5314</v>
      </c>
      <c r="D2988" t="s">
        <v>4156</v>
      </c>
      <c r="E2988" t="s">
        <v>5446</v>
      </c>
      <c r="F2988" t="s">
        <v>5447</v>
      </c>
    </row>
    <row r="2989" spans="1:6" hidden="1" x14ac:dyDescent="0.25">
      <c r="A2989" s="140">
        <v>571709</v>
      </c>
      <c r="B2989" t="s">
        <v>3504</v>
      </c>
      <c r="C2989">
        <v>5304</v>
      </c>
      <c r="D2989" t="s">
        <v>3459</v>
      </c>
      <c r="E2989" t="s">
        <v>5446</v>
      </c>
      <c r="F2989" t="s">
        <v>5447</v>
      </c>
    </row>
    <row r="2990" spans="1:6" hidden="1" x14ac:dyDescent="0.25">
      <c r="A2990" s="140">
        <v>580538</v>
      </c>
      <c r="B2990" t="s">
        <v>4120</v>
      </c>
      <c r="C2990">
        <v>5315</v>
      </c>
      <c r="D2990" t="s">
        <v>4160</v>
      </c>
      <c r="E2990" t="s">
        <v>5446</v>
      </c>
      <c r="F2990" t="s">
        <v>5447</v>
      </c>
    </row>
    <row r="2991" spans="1:6" hidden="1" x14ac:dyDescent="0.25">
      <c r="A2991" s="140">
        <v>580562</v>
      </c>
      <c r="B2991" t="s">
        <v>4121</v>
      </c>
      <c r="C2991">
        <v>5314</v>
      </c>
      <c r="D2991" t="s">
        <v>4156</v>
      </c>
      <c r="E2991" t="s">
        <v>5446</v>
      </c>
      <c r="F2991" t="s">
        <v>5447</v>
      </c>
    </row>
    <row r="2992" spans="1:6" hidden="1" x14ac:dyDescent="0.25">
      <c r="A2992" s="140">
        <v>580147</v>
      </c>
      <c r="B2992" t="s">
        <v>4101</v>
      </c>
      <c r="C2992">
        <v>5313</v>
      </c>
      <c r="D2992" t="s">
        <v>4085</v>
      </c>
      <c r="E2992" t="s">
        <v>5446</v>
      </c>
      <c r="F2992" t="s">
        <v>5447</v>
      </c>
    </row>
    <row r="2993" spans="1:6" hidden="1" x14ac:dyDescent="0.25">
      <c r="A2993" s="140">
        <v>575305</v>
      </c>
      <c r="B2993" t="s">
        <v>3778</v>
      </c>
      <c r="C2993">
        <v>5309</v>
      </c>
      <c r="D2993" t="s">
        <v>2362</v>
      </c>
      <c r="E2993" t="s">
        <v>5446</v>
      </c>
      <c r="F2993" t="s">
        <v>5447</v>
      </c>
    </row>
    <row r="2994" spans="1:6" hidden="1" x14ac:dyDescent="0.25">
      <c r="A2994" s="140">
        <v>571725</v>
      </c>
      <c r="B2994" t="s">
        <v>2279</v>
      </c>
      <c r="C2994">
        <v>5304</v>
      </c>
      <c r="D2994" t="s">
        <v>3459</v>
      </c>
      <c r="E2994" t="s">
        <v>5446</v>
      </c>
      <c r="F2994" t="s">
        <v>5447</v>
      </c>
    </row>
    <row r="2995" spans="1:6" hidden="1" x14ac:dyDescent="0.25">
      <c r="A2995" s="140">
        <v>571733</v>
      </c>
      <c r="B2995" t="s">
        <v>3506</v>
      </c>
      <c r="C2995">
        <v>5304</v>
      </c>
      <c r="D2995" t="s">
        <v>3459</v>
      </c>
      <c r="E2995" t="s">
        <v>5446</v>
      </c>
      <c r="F2995" t="s">
        <v>5447</v>
      </c>
    </row>
    <row r="2996" spans="1:6" hidden="1" x14ac:dyDescent="0.25">
      <c r="A2996" s="140">
        <v>547832</v>
      </c>
      <c r="B2996" t="s">
        <v>1792</v>
      </c>
      <c r="C2996">
        <v>5304</v>
      </c>
      <c r="D2996" t="s">
        <v>3459</v>
      </c>
      <c r="E2996" t="s">
        <v>5446</v>
      </c>
      <c r="F2996" t="s">
        <v>5447</v>
      </c>
    </row>
    <row r="2997" spans="1:6" hidden="1" x14ac:dyDescent="0.25">
      <c r="A2997" s="140">
        <v>580571</v>
      </c>
      <c r="B2997" t="s">
        <v>4122</v>
      </c>
      <c r="C2997">
        <v>5305</v>
      </c>
      <c r="D2997" t="s">
        <v>3388</v>
      </c>
      <c r="E2997" t="s">
        <v>5446</v>
      </c>
      <c r="F2997" t="s">
        <v>5447</v>
      </c>
    </row>
    <row r="2998" spans="1:6" hidden="1" x14ac:dyDescent="0.25">
      <c r="A2998" s="140">
        <v>578339</v>
      </c>
      <c r="B2998" t="s">
        <v>3965</v>
      </c>
      <c r="C2998">
        <v>5308</v>
      </c>
      <c r="D2998" t="s">
        <v>3973</v>
      </c>
      <c r="E2998" t="s">
        <v>5446</v>
      </c>
      <c r="F2998" t="s">
        <v>5447</v>
      </c>
    </row>
    <row r="2999" spans="1:6" hidden="1" x14ac:dyDescent="0.25">
      <c r="A2999" s="140">
        <v>575313</v>
      </c>
      <c r="B2999" t="s">
        <v>3779</v>
      </c>
      <c r="C2999">
        <v>5311</v>
      </c>
      <c r="D2999" t="s">
        <v>3788</v>
      </c>
      <c r="E2999" t="s">
        <v>5446</v>
      </c>
      <c r="F2999" t="s">
        <v>5447</v>
      </c>
    </row>
    <row r="3000" spans="1:6" hidden="1" x14ac:dyDescent="0.25">
      <c r="A3000" s="140">
        <v>547875</v>
      </c>
      <c r="B3000" t="s">
        <v>1796</v>
      </c>
      <c r="C3000">
        <v>5304</v>
      </c>
      <c r="D3000" t="s">
        <v>3459</v>
      </c>
      <c r="E3000" t="s">
        <v>5446</v>
      </c>
      <c r="F3000" t="s">
        <v>5447</v>
      </c>
    </row>
    <row r="3001" spans="1:6" hidden="1" x14ac:dyDescent="0.25">
      <c r="A3001" s="140">
        <v>580589</v>
      </c>
      <c r="B3001" t="s">
        <v>1234</v>
      </c>
      <c r="C3001">
        <v>5315</v>
      </c>
      <c r="D3001" t="s">
        <v>4160</v>
      </c>
      <c r="E3001" t="s">
        <v>5446</v>
      </c>
      <c r="F3001" t="s">
        <v>5447</v>
      </c>
    </row>
    <row r="3002" spans="1:6" hidden="1" x14ac:dyDescent="0.25">
      <c r="A3002" s="140">
        <v>578347</v>
      </c>
      <c r="B3002" t="s">
        <v>3966</v>
      </c>
      <c r="C3002">
        <v>5307</v>
      </c>
      <c r="D3002" t="s">
        <v>3966</v>
      </c>
      <c r="E3002" t="s">
        <v>5446</v>
      </c>
      <c r="F3002" t="s">
        <v>5447</v>
      </c>
    </row>
    <row r="3003" spans="1:6" hidden="1" x14ac:dyDescent="0.25">
      <c r="A3003" s="140">
        <v>575330</v>
      </c>
      <c r="B3003" t="s">
        <v>3780</v>
      </c>
      <c r="C3003">
        <v>5311</v>
      </c>
      <c r="D3003" t="s">
        <v>3788</v>
      </c>
      <c r="E3003" t="s">
        <v>5446</v>
      </c>
      <c r="F3003" t="s">
        <v>5447</v>
      </c>
    </row>
    <row r="3004" spans="1:6" hidden="1" x14ac:dyDescent="0.25">
      <c r="A3004" s="140">
        <v>571750</v>
      </c>
      <c r="B3004" t="s">
        <v>3508</v>
      </c>
      <c r="C3004">
        <v>5304</v>
      </c>
      <c r="D3004" t="s">
        <v>3459</v>
      </c>
      <c r="E3004" t="s">
        <v>5446</v>
      </c>
      <c r="F3004" t="s">
        <v>5447</v>
      </c>
    </row>
    <row r="3005" spans="1:6" hidden="1" x14ac:dyDescent="0.25">
      <c r="A3005" s="140">
        <v>578355</v>
      </c>
      <c r="B3005" t="s">
        <v>1453</v>
      </c>
      <c r="C3005">
        <v>5307</v>
      </c>
      <c r="D3005" t="s">
        <v>3966</v>
      </c>
      <c r="E3005" t="s">
        <v>5446</v>
      </c>
      <c r="F3005" t="s">
        <v>5447</v>
      </c>
    </row>
    <row r="3006" spans="1:6" hidden="1" x14ac:dyDescent="0.25">
      <c r="A3006" s="140">
        <v>580619</v>
      </c>
      <c r="B3006" t="s">
        <v>4123</v>
      </c>
      <c r="C3006">
        <v>5306</v>
      </c>
      <c r="D3006" t="s">
        <v>4119</v>
      </c>
      <c r="E3006" t="s">
        <v>5446</v>
      </c>
      <c r="F3006" t="s">
        <v>5447</v>
      </c>
    </row>
    <row r="3007" spans="1:6" hidden="1" x14ac:dyDescent="0.25">
      <c r="A3007" s="140">
        <v>571768</v>
      </c>
      <c r="B3007" t="s">
        <v>1296</v>
      </c>
      <c r="C3007">
        <v>5304</v>
      </c>
      <c r="D3007" t="s">
        <v>3459</v>
      </c>
      <c r="E3007" t="s">
        <v>5446</v>
      </c>
      <c r="F3007" t="s">
        <v>5447</v>
      </c>
    </row>
    <row r="3008" spans="1:6" hidden="1" x14ac:dyDescent="0.25">
      <c r="A3008" s="140">
        <v>580627</v>
      </c>
      <c r="B3008" t="s">
        <v>1296</v>
      </c>
      <c r="C3008">
        <v>5315</v>
      </c>
      <c r="D3008" t="s">
        <v>4160</v>
      </c>
      <c r="E3008" t="s">
        <v>5446</v>
      </c>
      <c r="F3008" t="s">
        <v>5447</v>
      </c>
    </row>
    <row r="3009" spans="1:6" hidden="1" x14ac:dyDescent="0.25">
      <c r="A3009" s="140">
        <v>580635</v>
      </c>
      <c r="B3009" t="s">
        <v>4124</v>
      </c>
      <c r="C3009">
        <v>5306</v>
      </c>
      <c r="D3009" t="s">
        <v>4119</v>
      </c>
      <c r="E3009" t="s">
        <v>5446</v>
      </c>
      <c r="F3009" t="s">
        <v>5447</v>
      </c>
    </row>
    <row r="3010" spans="1:6" hidden="1" x14ac:dyDescent="0.25">
      <c r="A3010" s="140">
        <v>571776</v>
      </c>
      <c r="B3010" t="s">
        <v>3509</v>
      </c>
      <c r="C3010">
        <v>5304</v>
      </c>
      <c r="D3010" t="s">
        <v>3459</v>
      </c>
      <c r="E3010" t="s">
        <v>5446</v>
      </c>
      <c r="F3010" t="s">
        <v>5447</v>
      </c>
    </row>
    <row r="3011" spans="1:6" hidden="1" x14ac:dyDescent="0.25">
      <c r="A3011" s="140">
        <v>578363</v>
      </c>
      <c r="B3011" t="s">
        <v>3967</v>
      </c>
      <c r="C3011">
        <v>5307</v>
      </c>
      <c r="D3011" t="s">
        <v>3966</v>
      </c>
      <c r="E3011" t="s">
        <v>5446</v>
      </c>
      <c r="F3011" t="s">
        <v>5447</v>
      </c>
    </row>
    <row r="3012" spans="1:6" hidden="1" x14ac:dyDescent="0.25">
      <c r="A3012" s="140">
        <v>572802</v>
      </c>
      <c r="B3012" t="s">
        <v>3594</v>
      </c>
      <c r="C3012">
        <v>5309</v>
      </c>
      <c r="D3012" t="s">
        <v>2362</v>
      </c>
      <c r="E3012" t="s">
        <v>5446</v>
      </c>
      <c r="F3012" t="s">
        <v>5447</v>
      </c>
    </row>
    <row r="3013" spans="1:6" hidden="1" x14ac:dyDescent="0.25">
      <c r="A3013" s="140">
        <v>578371</v>
      </c>
      <c r="B3013" t="s">
        <v>3968</v>
      </c>
      <c r="C3013">
        <v>5308</v>
      </c>
      <c r="D3013" t="s">
        <v>3973</v>
      </c>
      <c r="E3013" t="s">
        <v>5446</v>
      </c>
      <c r="F3013" t="s">
        <v>5447</v>
      </c>
    </row>
    <row r="3014" spans="1:6" hidden="1" x14ac:dyDescent="0.25">
      <c r="A3014" s="140">
        <v>578380</v>
      </c>
      <c r="B3014" t="s">
        <v>3969</v>
      </c>
      <c r="C3014">
        <v>5308</v>
      </c>
      <c r="D3014" t="s">
        <v>3973</v>
      </c>
      <c r="E3014" t="s">
        <v>5446</v>
      </c>
      <c r="F3014" t="s">
        <v>5447</v>
      </c>
    </row>
    <row r="3015" spans="1:6" hidden="1" x14ac:dyDescent="0.25">
      <c r="A3015" s="140">
        <v>571822</v>
      </c>
      <c r="B3015" t="s">
        <v>3514</v>
      </c>
      <c r="C3015">
        <v>5304</v>
      </c>
      <c r="D3015" t="s">
        <v>3459</v>
      </c>
      <c r="E3015" t="s">
        <v>5446</v>
      </c>
      <c r="F3015" t="s">
        <v>5447</v>
      </c>
    </row>
    <row r="3016" spans="1:6" hidden="1" x14ac:dyDescent="0.25">
      <c r="A3016" s="140">
        <v>578398</v>
      </c>
      <c r="B3016" t="s">
        <v>3970</v>
      </c>
      <c r="C3016">
        <v>5312</v>
      </c>
      <c r="D3016" t="s">
        <v>3934</v>
      </c>
      <c r="E3016" t="s">
        <v>5446</v>
      </c>
      <c r="F3016" t="s">
        <v>5447</v>
      </c>
    </row>
    <row r="3017" spans="1:6" hidden="1" x14ac:dyDescent="0.25">
      <c r="A3017" s="140">
        <v>575372</v>
      </c>
      <c r="B3017" t="s">
        <v>1309</v>
      </c>
      <c r="C3017">
        <v>5309</v>
      </c>
      <c r="D3017" t="s">
        <v>2362</v>
      </c>
      <c r="E3017" t="s">
        <v>5446</v>
      </c>
      <c r="F3017" t="s">
        <v>5447</v>
      </c>
    </row>
    <row r="3018" spans="1:6" hidden="1" x14ac:dyDescent="0.25">
      <c r="A3018" s="140">
        <v>571831</v>
      </c>
      <c r="B3018" t="s">
        <v>390</v>
      </c>
      <c r="C3018">
        <v>5302</v>
      </c>
      <c r="D3018" t="s">
        <v>3308</v>
      </c>
      <c r="E3018" t="s">
        <v>5446</v>
      </c>
      <c r="F3018" t="s">
        <v>5447</v>
      </c>
    </row>
    <row r="3019" spans="1:6" hidden="1" x14ac:dyDescent="0.25">
      <c r="A3019" s="140">
        <v>580643</v>
      </c>
      <c r="B3019" t="s">
        <v>4125</v>
      </c>
      <c r="C3019">
        <v>5315</v>
      </c>
      <c r="D3019" t="s">
        <v>4160</v>
      </c>
      <c r="E3019" t="s">
        <v>5446</v>
      </c>
      <c r="F3019" t="s">
        <v>5447</v>
      </c>
    </row>
    <row r="3020" spans="1:6" hidden="1" x14ac:dyDescent="0.25">
      <c r="A3020" s="140">
        <v>578401</v>
      </c>
      <c r="B3020" t="s">
        <v>3971</v>
      </c>
      <c r="C3020">
        <v>5308</v>
      </c>
      <c r="D3020" t="s">
        <v>3973</v>
      </c>
      <c r="E3020" t="s">
        <v>5446</v>
      </c>
      <c r="F3020" t="s">
        <v>5447</v>
      </c>
    </row>
    <row r="3021" spans="1:6" hidden="1" x14ac:dyDescent="0.25">
      <c r="A3021" s="140">
        <v>580651</v>
      </c>
      <c r="B3021" t="s">
        <v>4126</v>
      </c>
      <c r="C3021">
        <v>5305</v>
      </c>
      <c r="D3021" t="s">
        <v>3388</v>
      </c>
      <c r="E3021" t="s">
        <v>5446</v>
      </c>
      <c r="F3021" t="s">
        <v>5447</v>
      </c>
    </row>
    <row r="3022" spans="1:6" hidden="1" x14ac:dyDescent="0.25">
      <c r="A3022" s="140">
        <v>571857</v>
      </c>
      <c r="B3022" t="s">
        <v>3516</v>
      </c>
      <c r="C3022">
        <v>5304</v>
      </c>
      <c r="D3022" t="s">
        <v>3459</v>
      </c>
      <c r="E3022" t="s">
        <v>5446</v>
      </c>
      <c r="F3022" t="s">
        <v>5447</v>
      </c>
    </row>
    <row r="3023" spans="1:6" hidden="1" x14ac:dyDescent="0.25">
      <c r="A3023" s="140">
        <v>575381</v>
      </c>
      <c r="B3023" t="s">
        <v>3781</v>
      </c>
      <c r="C3023">
        <v>5311</v>
      </c>
      <c r="D3023" t="s">
        <v>3788</v>
      </c>
      <c r="E3023" t="s">
        <v>5446</v>
      </c>
      <c r="F3023" t="s">
        <v>5447</v>
      </c>
    </row>
    <row r="3024" spans="1:6" hidden="1" x14ac:dyDescent="0.25">
      <c r="A3024" s="140">
        <v>571873</v>
      </c>
      <c r="B3024" t="s">
        <v>3517</v>
      </c>
      <c r="C3024">
        <v>5304</v>
      </c>
      <c r="D3024" t="s">
        <v>3459</v>
      </c>
      <c r="E3024" t="s">
        <v>5446</v>
      </c>
      <c r="F3024" t="s">
        <v>5447</v>
      </c>
    </row>
    <row r="3025" spans="1:6" hidden="1" x14ac:dyDescent="0.25">
      <c r="A3025" s="140">
        <v>578428</v>
      </c>
      <c r="B3025" t="s">
        <v>3517</v>
      </c>
      <c r="C3025">
        <v>5307</v>
      </c>
      <c r="D3025" t="s">
        <v>3966</v>
      </c>
      <c r="E3025" t="s">
        <v>5446</v>
      </c>
      <c r="F3025" t="s">
        <v>5447</v>
      </c>
    </row>
    <row r="3026" spans="1:6" hidden="1" x14ac:dyDescent="0.25">
      <c r="A3026" s="140">
        <v>573035</v>
      </c>
      <c r="B3026" t="s">
        <v>3517</v>
      </c>
      <c r="C3026">
        <v>5311</v>
      </c>
      <c r="D3026" t="s">
        <v>3788</v>
      </c>
      <c r="E3026" t="s">
        <v>5446</v>
      </c>
      <c r="F3026" t="s">
        <v>5447</v>
      </c>
    </row>
    <row r="3027" spans="1:6" hidden="1" x14ac:dyDescent="0.25">
      <c r="A3027" s="140">
        <v>575399</v>
      </c>
      <c r="B3027" t="s">
        <v>3782</v>
      </c>
      <c r="C3027">
        <v>5309</v>
      </c>
      <c r="D3027" t="s">
        <v>2362</v>
      </c>
      <c r="E3027" t="s">
        <v>5446</v>
      </c>
      <c r="F3027" t="s">
        <v>5447</v>
      </c>
    </row>
    <row r="3028" spans="1:6" hidden="1" x14ac:dyDescent="0.25">
      <c r="A3028" s="140">
        <v>578444</v>
      </c>
      <c r="B3028" t="s">
        <v>3973</v>
      </c>
      <c r="C3028">
        <v>5308</v>
      </c>
      <c r="D3028" t="s">
        <v>3973</v>
      </c>
      <c r="E3028" t="s">
        <v>5446</v>
      </c>
      <c r="F3028" t="s">
        <v>5447</v>
      </c>
    </row>
    <row r="3029" spans="1:6" hidden="1" x14ac:dyDescent="0.25">
      <c r="A3029" s="140">
        <v>580660</v>
      </c>
      <c r="B3029" t="s">
        <v>4064</v>
      </c>
      <c r="C3029">
        <v>5314</v>
      </c>
      <c r="D3029" t="s">
        <v>4156</v>
      </c>
      <c r="E3029" t="s">
        <v>5446</v>
      </c>
      <c r="F3029" t="s">
        <v>5447</v>
      </c>
    </row>
    <row r="3030" spans="1:6" hidden="1" x14ac:dyDescent="0.25">
      <c r="A3030" s="140">
        <v>554847</v>
      </c>
      <c r="B3030" t="s">
        <v>2345</v>
      </c>
      <c r="C3030">
        <v>5304</v>
      </c>
      <c r="D3030" t="s">
        <v>3459</v>
      </c>
      <c r="E3030" t="s">
        <v>5446</v>
      </c>
      <c r="F3030" t="s">
        <v>5447</v>
      </c>
    </row>
    <row r="3031" spans="1:6" hidden="1" x14ac:dyDescent="0.25">
      <c r="A3031" s="140">
        <v>571890</v>
      </c>
      <c r="B3031" t="s">
        <v>3519</v>
      </c>
      <c r="C3031">
        <v>5304</v>
      </c>
      <c r="D3031" t="s">
        <v>3459</v>
      </c>
      <c r="E3031" t="s">
        <v>5446</v>
      </c>
      <c r="F3031" t="s">
        <v>5447</v>
      </c>
    </row>
    <row r="3032" spans="1:6" hidden="1" x14ac:dyDescent="0.25">
      <c r="A3032" s="140">
        <v>571903</v>
      </c>
      <c r="B3032" t="s">
        <v>3520</v>
      </c>
      <c r="C3032">
        <v>5304</v>
      </c>
      <c r="D3032" t="s">
        <v>3459</v>
      </c>
      <c r="E3032" t="s">
        <v>5446</v>
      </c>
      <c r="F3032" t="s">
        <v>5447</v>
      </c>
    </row>
    <row r="3033" spans="1:6" hidden="1" x14ac:dyDescent="0.25">
      <c r="A3033" s="140">
        <v>571911</v>
      </c>
      <c r="B3033" t="s">
        <v>2532</v>
      </c>
      <c r="C3033">
        <v>5304</v>
      </c>
      <c r="D3033" t="s">
        <v>3459</v>
      </c>
      <c r="E3033" t="s">
        <v>5446</v>
      </c>
      <c r="F3033" t="s">
        <v>5447</v>
      </c>
    </row>
    <row r="3034" spans="1:6" hidden="1" x14ac:dyDescent="0.25">
      <c r="A3034" s="140">
        <v>580678</v>
      </c>
      <c r="B3034" t="s">
        <v>2532</v>
      </c>
      <c r="C3034">
        <v>5314</v>
      </c>
      <c r="D3034" t="s">
        <v>4156</v>
      </c>
      <c r="E3034" t="s">
        <v>5446</v>
      </c>
      <c r="F3034" t="s">
        <v>5447</v>
      </c>
    </row>
    <row r="3035" spans="1:6" hidden="1" x14ac:dyDescent="0.25">
      <c r="A3035" s="140">
        <v>578452</v>
      </c>
      <c r="B3035" t="s">
        <v>3974</v>
      </c>
      <c r="C3035">
        <v>5310</v>
      </c>
      <c r="D3035" t="s">
        <v>3984</v>
      </c>
      <c r="E3035" t="s">
        <v>5446</v>
      </c>
      <c r="F3035" t="s">
        <v>5447</v>
      </c>
    </row>
    <row r="3036" spans="1:6" hidden="1" x14ac:dyDescent="0.25">
      <c r="A3036" s="140">
        <v>580686</v>
      </c>
      <c r="B3036" t="s">
        <v>4127</v>
      </c>
      <c r="C3036">
        <v>5315</v>
      </c>
      <c r="D3036" t="s">
        <v>4160</v>
      </c>
      <c r="E3036" t="s">
        <v>5446</v>
      </c>
      <c r="F3036" t="s">
        <v>5447</v>
      </c>
    </row>
    <row r="3037" spans="1:6" hidden="1" x14ac:dyDescent="0.25">
      <c r="A3037" s="140">
        <v>580694</v>
      </c>
      <c r="B3037" t="s">
        <v>969</v>
      </c>
      <c r="C3037">
        <v>5307</v>
      </c>
      <c r="D3037" t="s">
        <v>3966</v>
      </c>
      <c r="E3037" t="s">
        <v>5446</v>
      </c>
      <c r="F3037" t="s">
        <v>5447</v>
      </c>
    </row>
    <row r="3038" spans="1:6" hidden="1" x14ac:dyDescent="0.25">
      <c r="A3038" s="140">
        <v>572870</v>
      </c>
      <c r="B3038" t="s">
        <v>969</v>
      </c>
      <c r="C3038">
        <v>5309</v>
      </c>
      <c r="D3038" t="s">
        <v>2362</v>
      </c>
      <c r="E3038" t="s">
        <v>5446</v>
      </c>
      <c r="F3038" t="s">
        <v>5447</v>
      </c>
    </row>
    <row r="3039" spans="1:6" hidden="1" x14ac:dyDescent="0.25">
      <c r="A3039" s="140">
        <v>573078</v>
      </c>
      <c r="B3039" t="s">
        <v>3617</v>
      </c>
      <c r="C3039">
        <v>5309</v>
      </c>
      <c r="D3039" t="s">
        <v>2362</v>
      </c>
      <c r="E3039" t="s">
        <v>5446</v>
      </c>
      <c r="F3039" t="s">
        <v>5447</v>
      </c>
    </row>
    <row r="3040" spans="1:6" hidden="1" x14ac:dyDescent="0.25">
      <c r="A3040" s="140">
        <v>572608</v>
      </c>
      <c r="B3040" t="s">
        <v>3577</v>
      </c>
      <c r="C3040">
        <v>5307</v>
      </c>
      <c r="D3040" t="s">
        <v>3966</v>
      </c>
      <c r="E3040" t="s">
        <v>5446</v>
      </c>
      <c r="F3040" t="s">
        <v>5447</v>
      </c>
    </row>
    <row r="3041" spans="1:6" hidden="1" x14ac:dyDescent="0.25">
      <c r="A3041" s="140">
        <v>572438</v>
      </c>
      <c r="B3041" t="s">
        <v>3561</v>
      </c>
      <c r="C3041">
        <v>5307</v>
      </c>
      <c r="D3041" t="s">
        <v>3966</v>
      </c>
      <c r="E3041" t="s">
        <v>5446</v>
      </c>
      <c r="F3041" t="s">
        <v>5447</v>
      </c>
    </row>
    <row r="3042" spans="1:6" hidden="1" x14ac:dyDescent="0.25">
      <c r="A3042" s="140">
        <v>571920</v>
      </c>
      <c r="B3042" t="s">
        <v>1574</v>
      </c>
      <c r="C3042">
        <v>5314</v>
      </c>
      <c r="D3042" t="s">
        <v>4156</v>
      </c>
      <c r="E3042" t="s">
        <v>5446</v>
      </c>
      <c r="F3042" t="s">
        <v>5447</v>
      </c>
    </row>
    <row r="3043" spans="1:6" hidden="1" x14ac:dyDescent="0.25">
      <c r="A3043" s="140">
        <v>578479</v>
      </c>
      <c r="B3043" t="s">
        <v>3976</v>
      </c>
      <c r="C3043">
        <v>5310</v>
      </c>
      <c r="D3043" t="s">
        <v>3984</v>
      </c>
      <c r="E3043" t="s">
        <v>5446</v>
      </c>
      <c r="F3043" t="s">
        <v>5447</v>
      </c>
    </row>
    <row r="3044" spans="1:6" hidden="1" x14ac:dyDescent="0.25">
      <c r="A3044" s="140">
        <v>578487</v>
      </c>
      <c r="B3044" t="s">
        <v>3977</v>
      </c>
      <c r="C3044">
        <v>5312</v>
      </c>
      <c r="D3044" t="s">
        <v>3934</v>
      </c>
      <c r="E3044" t="s">
        <v>5446</v>
      </c>
      <c r="F3044" t="s">
        <v>5447</v>
      </c>
    </row>
    <row r="3045" spans="1:6" hidden="1" x14ac:dyDescent="0.25">
      <c r="A3045" s="140">
        <v>572721</v>
      </c>
      <c r="B3045" t="s">
        <v>3588</v>
      </c>
      <c r="C3045">
        <v>5312</v>
      </c>
      <c r="D3045" t="s">
        <v>3934</v>
      </c>
      <c r="E3045" t="s">
        <v>5446</v>
      </c>
      <c r="F3045" t="s">
        <v>5447</v>
      </c>
    </row>
    <row r="3046" spans="1:6" hidden="1" x14ac:dyDescent="0.25">
      <c r="A3046" s="140">
        <v>575429</v>
      </c>
      <c r="B3046" t="s">
        <v>3783</v>
      </c>
      <c r="C3046">
        <v>5309</v>
      </c>
      <c r="D3046" t="s">
        <v>2362</v>
      </c>
      <c r="E3046" t="s">
        <v>5446</v>
      </c>
      <c r="F3046" t="s">
        <v>5447</v>
      </c>
    </row>
    <row r="3047" spans="1:6" hidden="1" x14ac:dyDescent="0.25">
      <c r="A3047" s="140">
        <v>571962</v>
      </c>
      <c r="B3047" t="s">
        <v>3524</v>
      </c>
      <c r="C3047">
        <v>5304</v>
      </c>
      <c r="D3047" t="s">
        <v>3459</v>
      </c>
      <c r="E3047" t="s">
        <v>5446</v>
      </c>
      <c r="F3047" t="s">
        <v>5447</v>
      </c>
    </row>
    <row r="3048" spans="1:6" hidden="1" x14ac:dyDescent="0.25">
      <c r="A3048" s="140">
        <v>580716</v>
      </c>
      <c r="B3048" t="s">
        <v>4129</v>
      </c>
      <c r="C3048">
        <v>5313</v>
      </c>
      <c r="D3048" t="s">
        <v>4085</v>
      </c>
      <c r="E3048" t="s">
        <v>5446</v>
      </c>
      <c r="F3048" t="s">
        <v>5447</v>
      </c>
    </row>
    <row r="3049" spans="1:6" hidden="1" x14ac:dyDescent="0.25">
      <c r="A3049" s="140">
        <v>580724</v>
      </c>
      <c r="B3049" t="s">
        <v>4130</v>
      </c>
      <c r="C3049">
        <v>5315</v>
      </c>
      <c r="D3049" t="s">
        <v>4160</v>
      </c>
      <c r="E3049" t="s">
        <v>5446</v>
      </c>
      <c r="F3049" t="s">
        <v>5447</v>
      </c>
    </row>
    <row r="3050" spans="1:6" hidden="1" x14ac:dyDescent="0.25">
      <c r="A3050" s="140">
        <v>578509</v>
      </c>
      <c r="B3050" t="s">
        <v>3979</v>
      </c>
      <c r="C3050">
        <v>5307</v>
      </c>
      <c r="D3050" t="s">
        <v>3966</v>
      </c>
      <c r="E3050" t="s">
        <v>5446</v>
      </c>
      <c r="F3050" t="s">
        <v>5447</v>
      </c>
    </row>
    <row r="3051" spans="1:6" hidden="1" x14ac:dyDescent="0.25">
      <c r="A3051" s="140">
        <v>574104</v>
      </c>
      <c r="B3051" t="s">
        <v>1836</v>
      </c>
      <c r="C3051">
        <v>5304</v>
      </c>
      <c r="D3051" t="s">
        <v>3459</v>
      </c>
      <c r="E3051" t="s">
        <v>5446</v>
      </c>
      <c r="F3051" t="s">
        <v>5447</v>
      </c>
    </row>
    <row r="3052" spans="1:6" hidden="1" x14ac:dyDescent="0.25">
      <c r="A3052" s="140">
        <v>580732</v>
      </c>
      <c r="B3052" t="s">
        <v>1836</v>
      </c>
      <c r="C3052">
        <v>5306</v>
      </c>
      <c r="D3052" t="s">
        <v>4119</v>
      </c>
      <c r="E3052" t="s">
        <v>5446</v>
      </c>
      <c r="F3052" t="s">
        <v>5447</v>
      </c>
    </row>
    <row r="3053" spans="1:6" hidden="1" x14ac:dyDescent="0.25">
      <c r="A3053" s="140">
        <v>575437</v>
      </c>
      <c r="B3053" t="s">
        <v>3784</v>
      </c>
      <c r="C3053">
        <v>5309</v>
      </c>
      <c r="D3053" t="s">
        <v>2362</v>
      </c>
      <c r="E3053" t="s">
        <v>5446</v>
      </c>
      <c r="F3053" t="s">
        <v>5447</v>
      </c>
    </row>
    <row r="3054" spans="1:6" hidden="1" x14ac:dyDescent="0.25">
      <c r="A3054" s="140">
        <v>575445</v>
      </c>
      <c r="B3054" t="s">
        <v>3785</v>
      </c>
      <c r="C3054">
        <v>5303</v>
      </c>
      <c r="D3054" t="s">
        <v>3761</v>
      </c>
      <c r="E3054" t="s">
        <v>5446</v>
      </c>
      <c r="F3054" t="s">
        <v>5447</v>
      </c>
    </row>
    <row r="3055" spans="1:6" hidden="1" x14ac:dyDescent="0.25">
      <c r="A3055" s="140">
        <v>554952</v>
      </c>
      <c r="B3055" t="s">
        <v>2355</v>
      </c>
      <c r="C3055">
        <v>5302</v>
      </c>
      <c r="D3055" t="s">
        <v>3308</v>
      </c>
      <c r="E3055" t="s">
        <v>5446</v>
      </c>
      <c r="F3055" t="s">
        <v>5447</v>
      </c>
    </row>
    <row r="3056" spans="1:6" hidden="1" x14ac:dyDescent="0.25">
      <c r="A3056" s="140">
        <v>580741</v>
      </c>
      <c r="B3056" t="s">
        <v>4131</v>
      </c>
      <c r="C3056">
        <v>5314</v>
      </c>
      <c r="D3056" t="s">
        <v>4156</v>
      </c>
      <c r="E3056" t="s">
        <v>5446</v>
      </c>
      <c r="F3056" t="s">
        <v>5447</v>
      </c>
    </row>
    <row r="3057" spans="1:6" hidden="1" x14ac:dyDescent="0.25">
      <c r="A3057" s="140">
        <v>555134</v>
      </c>
      <c r="B3057" t="s">
        <v>2362</v>
      </c>
      <c r="C3057">
        <v>5309</v>
      </c>
      <c r="D3057" t="s">
        <v>2362</v>
      </c>
      <c r="E3057" t="s">
        <v>5446</v>
      </c>
      <c r="F3057" t="s">
        <v>5447</v>
      </c>
    </row>
    <row r="3058" spans="1:6" hidden="1" x14ac:dyDescent="0.25">
      <c r="A3058" s="140">
        <v>580759</v>
      </c>
      <c r="B3058" t="s">
        <v>4132</v>
      </c>
      <c r="C3058">
        <v>5315</v>
      </c>
      <c r="D3058" t="s">
        <v>4160</v>
      </c>
      <c r="E3058" t="s">
        <v>5446</v>
      </c>
      <c r="F3058" t="s">
        <v>5447</v>
      </c>
    </row>
    <row r="3059" spans="1:6" hidden="1" x14ac:dyDescent="0.25">
      <c r="A3059" s="140">
        <v>572004</v>
      </c>
      <c r="B3059" t="s">
        <v>3528</v>
      </c>
      <c r="C3059">
        <v>5304</v>
      </c>
      <c r="D3059" t="s">
        <v>3459</v>
      </c>
      <c r="E3059" t="s">
        <v>5446</v>
      </c>
      <c r="F3059" t="s">
        <v>5447</v>
      </c>
    </row>
    <row r="3060" spans="1:6" hidden="1" x14ac:dyDescent="0.25">
      <c r="A3060" s="140">
        <v>580767</v>
      </c>
      <c r="B3060" t="s">
        <v>1365</v>
      </c>
      <c r="C3060">
        <v>5306</v>
      </c>
      <c r="D3060" t="s">
        <v>4119</v>
      </c>
      <c r="E3060" t="s">
        <v>5446</v>
      </c>
      <c r="F3060" t="s">
        <v>5447</v>
      </c>
    </row>
    <row r="3061" spans="1:6" hidden="1" x14ac:dyDescent="0.25">
      <c r="A3061" s="140">
        <v>580775</v>
      </c>
      <c r="B3061" t="s">
        <v>1334</v>
      </c>
      <c r="C3061">
        <v>5315</v>
      </c>
      <c r="D3061" t="s">
        <v>4160</v>
      </c>
      <c r="E3061" t="s">
        <v>5446</v>
      </c>
      <c r="F3061" t="s">
        <v>5447</v>
      </c>
    </row>
    <row r="3062" spans="1:6" hidden="1" x14ac:dyDescent="0.25">
      <c r="A3062" s="140">
        <v>572942</v>
      </c>
      <c r="B3062" t="s">
        <v>3605</v>
      </c>
      <c r="C3062">
        <v>5309</v>
      </c>
      <c r="D3062" t="s">
        <v>2362</v>
      </c>
      <c r="E3062" t="s">
        <v>5446</v>
      </c>
      <c r="F3062" t="s">
        <v>5447</v>
      </c>
    </row>
    <row r="3063" spans="1:6" hidden="1" x14ac:dyDescent="0.25">
      <c r="A3063" s="140">
        <v>580783</v>
      </c>
      <c r="B3063" t="s">
        <v>4133</v>
      </c>
      <c r="C3063">
        <v>5314</v>
      </c>
      <c r="D3063" t="s">
        <v>4156</v>
      </c>
      <c r="E3063" t="s">
        <v>5446</v>
      </c>
      <c r="F3063" t="s">
        <v>5447</v>
      </c>
    </row>
    <row r="3064" spans="1:6" hidden="1" x14ac:dyDescent="0.25">
      <c r="A3064" s="140">
        <v>575461</v>
      </c>
      <c r="B3064" t="s">
        <v>3786</v>
      </c>
      <c r="C3064">
        <v>5303</v>
      </c>
      <c r="D3064" t="s">
        <v>3761</v>
      </c>
      <c r="E3064" t="s">
        <v>5446</v>
      </c>
      <c r="F3064" t="s">
        <v>5447</v>
      </c>
    </row>
    <row r="3065" spans="1:6" hidden="1" x14ac:dyDescent="0.25">
      <c r="A3065" s="140">
        <v>575470</v>
      </c>
      <c r="B3065" t="s">
        <v>3787</v>
      </c>
      <c r="C3065">
        <v>5311</v>
      </c>
      <c r="D3065" t="s">
        <v>3788</v>
      </c>
      <c r="E3065" t="s">
        <v>5446</v>
      </c>
      <c r="F3065" t="s">
        <v>5447</v>
      </c>
    </row>
    <row r="3066" spans="1:6" hidden="1" x14ac:dyDescent="0.25">
      <c r="A3066" s="140">
        <v>572039</v>
      </c>
      <c r="B3066" t="s">
        <v>3531</v>
      </c>
      <c r="C3066">
        <v>5304</v>
      </c>
      <c r="D3066" t="s">
        <v>3459</v>
      </c>
      <c r="E3066" t="s">
        <v>5446</v>
      </c>
      <c r="F3066" t="s">
        <v>5447</v>
      </c>
    </row>
    <row r="3067" spans="1:6" hidden="1" x14ac:dyDescent="0.25">
      <c r="A3067" s="140">
        <v>580805</v>
      </c>
      <c r="B3067" t="s">
        <v>2951</v>
      </c>
      <c r="C3067">
        <v>5314</v>
      </c>
      <c r="D3067" t="s">
        <v>4156</v>
      </c>
      <c r="E3067" t="s">
        <v>5446</v>
      </c>
      <c r="F3067" t="s">
        <v>5447</v>
      </c>
    </row>
    <row r="3068" spans="1:6" hidden="1" x14ac:dyDescent="0.25">
      <c r="A3068" s="140">
        <v>572951</v>
      </c>
      <c r="B3068" t="s">
        <v>3606</v>
      </c>
      <c r="C3068">
        <v>5309</v>
      </c>
      <c r="D3068" t="s">
        <v>2362</v>
      </c>
      <c r="E3068" t="s">
        <v>5446</v>
      </c>
      <c r="F3068" t="s">
        <v>5447</v>
      </c>
    </row>
    <row r="3069" spans="1:6" hidden="1" x14ac:dyDescent="0.25">
      <c r="A3069" s="140">
        <v>578550</v>
      </c>
      <c r="B3069" t="s">
        <v>3982</v>
      </c>
      <c r="C3069">
        <v>5312</v>
      </c>
      <c r="D3069" t="s">
        <v>3934</v>
      </c>
      <c r="E3069" t="s">
        <v>5446</v>
      </c>
      <c r="F3069" t="s">
        <v>5447</v>
      </c>
    </row>
    <row r="3070" spans="1:6" hidden="1" x14ac:dyDescent="0.25">
      <c r="A3070" s="140">
        <v>572063</v>
      </c>
      <c r="B3070" t="s">
        <v>3533</v>
      </c>
      <c r="C3070">
        <v>5302</v>
      </c>
      <c r="D3070" t="s">
        <v>3308</v>
      </c>
      <c r="E3070" t="s">
        <v>5446</v>
      </c>
      <c r="F3070" t="s">
        <v>5447</v>
      </c>
    </row>
    <row r="3071" spans="1:6" hidden="1" x14ac:dyDescent="0.25">
      <c r="A3071" s="140">
        <v>578576</v>
      </c>
      <c r="B3071" t="s">
        <v>3984</v>
      </c>
      <c r="C3071">
        <v>5310</v>
      </c>
      <c r="D3071" t="s">
        <v>3984</v>
      </c>
      <c r="E3071" t="s">
        <v>5446</v>
      </c>
      <c r="F3071" t="s">
        <v>5447</v>
      </c>
    </row>
    <row r="3072" spans="1:6" hidden="1" x14ac:dyDescent="0.25">
      <c r="A3072" s="140">
        <v>578584</v>
      </c>
      <c r="B3072" t="s">
        <v>3985</v>
      </c>
      <c r="C3072">
        <v>5310</v>
      </c>
      <c r="D3072" t="s">
        <v>3984</v>
      </c>
      <c r="E3072" t="s">
        <v>5446</v>
      </c>
      <c r="F3072" t="s">
        <v>5447</v>
      </c>
    </row>
    <row r="3073" spans="1:6" hidden="1" x14ac:dyDescent="0.25">
      <c r="A3073" s="140">
        <v>572373</v>
      </c>
      <c r="B3073" t="s">
        <v>3555</v>
      </c>
      <c r="C3073">
        <v>5307</v>
      </c>
      <c r="D3073" t="s">
        <v>3966</v>
      </c>
      <c r="E3073" t="s">
        <v>5446</v>
      </c>
      <c r="F3073" t="s">
        <v>5447</v>
      </c>
    </row>
    <row r="3074" spans="1:6" hidden="1" x14ac:dyDescent="0.25">
      <c r="A3074" s="140">
        <v>572071</v>
      </c>
      <c r="B3074" t="s">
        <v>3534</v>
      </c>
      <c r="C3074">
        <v>5304</v>
      </c>
      <c r="D3074" t="s">
        <v>3459</v>
      </c>
      <c r="E3074" t="s">
        <v>5446</v>
      </c>
      <c r="F3074" t="s">
        <v>5447</v>
      </c>
    </row>
    <row r="3075" spans="1:6" hidden="1" x14ac:dyDescent="0.25">
      <c r="A3075" s="140">
        <v>572853</v>
      </c>
      <c r="B3075" t="s">
        <v>3599</v>
      </c>
      <c r="C3075">
        <v>5309</v>
      </c>
      <c r="D3075" t="s">
        <v>2362</v>
      </c>
      <c r="E3075" t="s">
        <v>5446</v>
      </c>
      <c r="F3075" t="s">
        <v>5447</v>
      </c>
    </row>
    <row r="3076" spans="1:6" hidden="1" x14ac:dyDescent="0.25">
      <c r="A3076" s="140">
        <v>572080</v>
      </c>
      <c r="B3076" t="s">
        <v>1104</v>
      </c>
      <c r="C3076">
        <v>5304</v>
      </c>
      <c r="D3076" t="s">
        <v>3459</v>
      </c>
      <c r="E3076" t="s">
        <v>5446</v>
      </c>
      <c r="F3076" t="s">
        <v>5447</v>
      </c>
    </row>
    <row r="3077" spans="1:6" hidden="1" x14ac:dyDescent="0.25">
      <c r="A3077" s="140">
        <v>572098</v>
      </c>
      <c r="B3077" t="s">
        <v>3535</v>
      </c>
      <c r="C3077">
        <v>5304</v>
      </c>
      <c r="D3077" t="s">
        <v>3459</v>
      </c>
      <c r="E3077" t="s">
        <v>5446</v>
      </c>
      <c r="F3077" t="s">
        <v>5447</v>
      </c>
    </row>
    <row r="3078" spans="1:6" hidden="1" x14ac:dyDescent="0.25">
      <c r="A3078" s="140">
        <v>572101</v>
      </c>
      <c r="B3078" t="s">
        <v>3536</v>
      </c>
      <c r="C3078">
        <v>5304</v>
      </c>
      <c r="D3078" t="s">
        <v>3459</v>
      </c>
      <c r="E3078" t="s">
        <v>5446</v>
      </c>
      <c r="F3078" t="s">
        <v>5447</v>
      </c>
    </row>
    <row r="3079" spans="1:6" hidden="1" x14ac:dyDescent="0.25">
      <c r="A3079" s="140">
        <v>575500</v>
      </c>
      <c r="B3079" t="s">
        <v>3788</v>
      </c>
      <c r="C3079">
        <v>5311</v>
      </c>
      <c r="D3079" t="s">
        <v>3788</v>
      </c>
      <c r="E3079" t="s">
        <v>5446</v>
      </c>
      <c r="F3079" t="s">
        <v>5447</v>
      </c>
    </row>
    <row r="3080" spans="1:6" hidden="1" x14ac:dyDescent="0.25">
      <c r="A3080" s="140">
        <v>575518</v>
      </c>
      <c r="B3080" t="s">
        <v>3789</v>
      </c>
      <c r="C3080">
        <v>5311</v>
      </c>
      <c r="D3080" t="s">
        <v>3788</v>
      </c>
      <c r="E3080" t="s">
        <v>5446</v>
      </c>
      <c r="F3080" t="s">
        <v>5447</v>
      </c>
    </row>
    <row r="3081" spans="1:6" hidden="1" x14ac:dyDescent="0.25">
      <c r="A3081" s="140">
        <v>575526</v>
      </c>
      <c r="B3081" t="s">
        <v>3790</v>
      </c>
      <c r="C3081">
        <v>5311</v>
      </c>
      <c r="D3081" t="s">
        <v>3788</v>
      </c>
      <c r="E3081" t="s">
        <v>5446</v>
      </c>
      <c r="F3081" t="s">
        <v>5447</v>
      </c>
    </row>
    <row r="3082" spans="1:6" hidden="1" x14ac:dyDescent="0.25">
      <c r="A3082" s="140">
        <v>572110</v>
      </c>
      <c r="B3082" t="s">
        <v>288</v>
      </c>
      <c r="C3082">
        <v>5304</v>
      </c>
      <c r="D3082" t="s">
        <v>3459</v>
      </c>
      <c r="E3082" t="s">
        <v>5446</v>
      </c>
      <c r="F3082" t="s">
        <v>5447</v>
      </c>
    </row>
    <row r="3083" spans="1:6" hidden="1" x14ac:dyDescent="0.25">
      <c r="A3083" s="140">
        <v>578622</v>
      </c>
      <c r="B3083" t="s">
        <v>3989</v>
      </c>
      <c r="C3083">
        <v>5307</v>
      </c>
      <c r="D3083" t="s">
        <v>3966</v>
      </c>
      <c r="E3083" t="s">
        <v>5446</v>
      </c>
      <c r="F3083" t="s">
        <v>5447</v>
      </c>
    </row>
    <row r="3084" spans="1:6" hidden="1" x14ac:dyDescent="0.25">
      <c r="A3084" s="140">
        <v>580821</v>
      </c>
      <c r="B3084" t="s">
        <v>4134</v>
      </c>
      <c r="C3084">
        <v>5301</v>
      </c>
      <c r="D3084" t="s">
        <v>4093</v>
      </c>
      <c r="E3084" t="s">
        <v>5446</v>
      </c>
      <c r="F3084" t="s">
        <v>5447</v>
      </c>
    </row>
    <row r="3085" spans="1:6" hidden="1" x14ac:dyDescent="0.25">
      <c r="A3085" s="140">
        <v>578631</v>
      </c>
      <c r="B3085" t="s">
        <v>3990</v>
      </c>
      <c r="C3085">
        <v>5310</v>
      </c>
      <c r="D3085" t="s">
        <v>3984</v>
      </c>
      <c r="E3085" t="s">
        <v>5446</v>
      </c>
      <c r="F3085" t="s">
        <v>5447</v>
      </c>
    </row>
    <row r="3086" spans="1:6" hidden="1" x14ac:dyDescent="0.25">
      <c r="A3086" s="140">
        <v>578649</v>
      </c>
      <c r="B3086" t="s">
        <v>3991</v>
      </c>
      <c r="C3086">
        <v>5310</v>
      </c>
      <c r="D3086" t="s">
        <v>3984</v>
      </c>
      <c r="E3086" t="s">
        <v>5446</v>
      </c>
      <c r="F3086" t="s">
        <v>5447</v>
      </c>
    </row>
    <row r="3087" spans="1:6" hidden="1" x14ac:dyDescent="0.25">
      <c r="A3087" s="140">
        <v>580830</v>
      </c>
      <c r="B3087" t="s">
        <v>4135</v>
      </c>
      <c r="C3087">
        <v>5314</v>
      </c>
      <c r="D3087" t="s">
        <v>4156</v>
      </c>
      <c r="E3087" t="s">
        <v>5446</v>
      </c>
      <c r="F3087" t="s">
        <v>5447</v>
      </c>
    </row>
    <row r="3088" spans="1:6" hidden="1" x14ac:dyDescent="0.25">
      <c r="A3088" s="140">
        <v>556882</v>
      </c>
      <c r="B3088" t="s">
        <v>2429</v>
      </c>
      <c r="C3088">
        <v>5304</v>
      </c>
      <c r="D3088" t="s">
        <v>3459</v>
      </c>
      <c r="E3088" t="s">
        <v>5446</v>
      </c>
      <c r="F3088" t="s">
        <v>5447</v>
      </c>
    </row>
    <row r="3089" spans="1:6" hidden="1" x14ac:dyDescent="0.25">
      <c r="A3089" s="140">
        <v>575534</v>
      </c>
      <c r="B3089" t="s">
        <v>3791</v>
      </c>
      <c r="C3089">
        <v>5309</v>
      </c>
      <c r="D3089" t="s">
        <v>2362</v>
      </c>
      <c r="E3089" t="s">
        <v>5446</v>
      </c>
      <c r="F3089" t="s">
        <v>5447</v>
      </c>
    </row>
    <row r="3090" spans="1:6" hidden="1" x14ac:dyDescent="0.25">
      <c r="A3090" s="140">
        <v>575542</v>
      </c>
      <c r="B3090" t="s">
        <v>3792</v>
      </c>
      <c r="C3090">
        <v>5314</v>
      </c>
      <c r="D3090" t="s">
        <v>4156</v>
      </c>
      <c r="E3090" t="s">
        <v>5446</v>
      </c>
      <c r="F3090" t="s">
        <v>5447</v>
      </c>
    </row>
    <row r="3091" spans="1:6" hidden="1" x14ac:dyDescent="0.25">
      <c r="A3091" s="140">
        <v>578657</v>
      </c>
      <c r="B3091" t="s">
        <v>3992</v>
      </c>
      <c r="C3091">
        <v>5312</v>
      </c>
      <c r="D3091" t="s">
        <v>3934</v>
      </c>
      <c r="E3091" t="s">
        <v>5446</v>
      </c>
      <c r="F3091" t="s">
        <v>5447</v>
      </c>
    </row>
    <row r="3092" spans="1:6" hidden="1" x14ac:dyDescent="0.25">
      <c r="A3092" s="140">
        <v>574333</v>
      </c>
      <c r="B3092" t="s">
        <v>1968</v>
      </c>
      <c r="C3092">
        <v>5308</v>
      </c>
      <c r="D3092" t="s">
        <v>3973</v>
      </c>
      <c r="E3092" t="s">
        <v>5446</v>
      </c>
      <c r="F3092" t="s">
        <v>5447</v>
      </c>
    </row>
    <row r="3093" spans="1:6" hidden="1" x14ac:dyDescent="0.25">
      <c r="A3093" s="140">
        <v>572152</v>
      </c>
      <c r="B3093" t="s">
        <v>3131</v>
      </c>
      <c r="C3093">
        <v>5302</v>
      </c>
      <c r="D3093" t="s">
        <v>3308</v>
      </c>
      <c r="E3093" t="s">
        <v>5446</v>
      </c>
      <c r="F3093" t="s">
        <v>5447</v>
      </c>
    </row>
    <row r="3094" spans="1:6" hidden="1" x14ac:dyDescent="0.25">
      <c r="A3094" s="140">
        <v>575551</v>
      </c>
      <c r="B3094" t="s">
        <v>3793</v>
      </c>
      <c r="C3094">
        <v>5309</v>
      </c>
      <c r="D3094" t="s">
        <v>2362</v>
      </c>
      <c r="E3094" t="s">
        <v>5446</v>
      </c>
      <c r="F3094" t="s">
        <v>5447</v>
      </c>
    </row>
    <row r="3095" spans="1:6" hidden="1" x14ac:dyDescent="0.25">
      <c r="A3095" s="140">
        <v>578673</v>
      </c>
      <c r="B3095" t="s">
        <v>3994</v>
      </c>
      <c r="C3095">
        <v>5312</v>
      </c>
      <c r="D3095" t="s">
        <v>3934</v>
      </c>
      <c r="E3095" t="s">
        <v>5446</v>
      </c>
      <c r="F3095" t="s">
        <v>5447</v>
      </c>
    </row>
    <row r="3096" spans="1:6" hidden="1" x14ac:dyDescent="0.25">
      <c r="A3096" s="140">
        <v>575569</v>
      </c>
      <c r="B3096" t="s">
        <v>3630</v>
      </c>
      <c r="C3096">
        <v>5309</v>
      </c>
      <c r="D3096" t="s">
        <v>2362</v>
      </c>
      <c r="E3096" t="s">
        <v>5446</v>
      </c>
      <c r="F3096" t="s">
        <v>5447</v>
      </c>
    </row>
    <row r="3097" spans="1:6" hidden="1" x14ac:dyDescent="0.25">
      <c r="A3097" s="140">
        <v>575577</v>
      </c>
      <c r="B3097" t="s">
        <v>3794</v>
      </c>
      <c r="C3097">
        <v>5309</v>
      </c>
      <c r="D3097" t="s">
        <v>2362</v>
      </c>
      <c r="E3097" t="s">
        <v>5446</v>
      </c>
      <c r="F3097" t="s">
        <v>5447</v>
      </c>
    </row>
    <row r="3098" spans="1:6" hidden="1" x14ac:dyDescent="0.25">
      <c r="A3098" s="140">
        <v>572161</v>
      </c>
      <c r="B3098" t="s">
        <v>3538</v>
      </c>
      <c r="C3098">
        <v>5304</v>
      </c>
      <c r="D3098" t="s">
        <v>3459</v>
      </c>
      <c r="E3098" t="s">
        <v>5446</v>
      </c>
      <c r="F3098" t="s">
        <v>5447</v>
      </c>
    </row>
    <row r="3099" spans="1:6" hidden="1" x14ac:dyDescent="0.25">
      <c r="A3099" s="140">
        <v>572179</v>
      </c>
      <c r="B3099" t="s">
        <v>3539</v>
      </c>
      <c r="C3099">
        <v>5304</v>
      </c>
      <c r="D3099" t="s">
        <v>3459</v>
      </c>
      <c r="E3099" t="s">
        <v>5446</v>
      </c>
      <c r="F3099" t="s">
        <v>5447</v>
      </c>
    </row>
    <row r="3100" spans="1:6" hidden="1" x14ac:dyDescent="0.25">
      <c r="A3100" s="140">
        <v>547808</v>
      </c>
      <c r="B3100" t="s">
        <v>1789</v>
      </c>
      <c r="C3100">
        <v>5304</v>
      </c>
      <c r="D3100" t="s">
        <v>3459</v>
      </c>
      <c r="E3100" t="s">
        <v>5446</v>
      </c>
      <c r="F3100" t="s">
        <v>5447</v>
      </c>
    </row>
    <row r="3101" spans="1:6" hidden="1" x14ac:dyDescent="0.25">
      <c r="A3101" s="140">
        <v>578681</v>
      </c>
      <c r="B3101" t="s">
        <v>3995</v>
      </c>
      <c r="C3101">
        <v>5312</v>
      </c>
      <c r="D3101" t="s">
        <v>3934</v>
      </c>
      <c r="E3101" t="s">
        <v>5446</v>
      </c>
      <c r="F3101" t="s">
        <v>5447</v>
      </c>
    </row>
    <row r="3102" spans="1:6" hidden="1" x14ac:dyDescent="0.25">
      <c r="A3102" s="140">
        <v>578690</v>
      </c>
      <c r="B3102" t="s">
        <v>3996</v>
      </c>
      <c r="C3102">
        <v>5308</v>
      </c>
      <c r="D3102" t="s">
        <v>3973</v>
      </c>
      <c r="E3102" t="s">
        <v>5446</v>
      </c>
      <c r="F3102" t="s">
        <v>5447</v>
      </c>
    </row>
    <row r="3103" spans="1:6" hidden="1" x14ac:dyDescent="0.25">
      <c r="A3103" s="140">
        <v>578703</v>
      </c>
      <c r="B3103" t="s">
        <v>540</v>
      </c>
      <c r="C3103">
        <v>5312</v>
      </c>
      <c r="D3103" t="s">
        <v>3934</v>
      </c>
      <c r="E3103" t="s">
        <v>5446</v>
      </c>
      <c r="F3103" t="s">
        <v>5447</v>
      </c>
    </row>
    <row r="3104" spans="1:6" hidden="1" x14ac:dyDescent="0.25">
      <c r="A3104" s="140">
        <v>580848</v>
      </c>
      <c r="B3104" t="s">
        <v>4136</v>
      </c>
      <c r="C3104">
        <v>5306</v>
      </c>
      <c r="D3104" t="s">
        <v>4119</v>
      </c>
      <c r="E3104" t="s">
        <v>5446</v>
      </c>
      <c r="F3104" t="s">
        <v>5447</v>
      </c>
    </row>
    <row r="3105" spans="1:6" hidden="1" x14ac:dyDescent="0.25">
      <c r="A3105" s="140">
        <v>575593</v>
      </c>
      <c r="B3105" t="s">
        <v>3795</v>
      </c>
      <c r="C3105">
        <v>5309</v>
      </c>
      <c r="D3105" t="s">
        <v>2362</v>
      </c>
      <c r="E3105" t="s">
        <v>5446</v>
      </c>
      <c r="F3105" t="s">
        <v>5447</v>
      </c>
    </row>
    <row r="3106" spans="1:6" hidden="1" x14ac:dyDescent="0.25">
      <c r="A3106" s="140">
        <v>547905</v>
      </c>
      <c r="B3106" t="s">
        <v>1799</v>
      </c>
      <c r="C3106">
        <v>5301</v>
      </c>
      <c r="D3106" t="s">
        <v>4093</v>
      </c>
      <c r="E3106" t="s">
        <v>5446</v>
      </c>
      <c r="F3106" t="s">
        <v>5447</v>
      </c>
    </row>
    <row r="3107" spans="1:6" hidden="1" x14ac:dyDescent="0.25">
      <c r="A3107" s="140">
        <v>578711</v>
      </c>
      <c r="B3107" t="s">
        <v>3997</v>
      </c>
      <c r="C3107">
        <v>5308</v>
      </c>
      <c r="D3107" t="s">
        <v>3973</v>
      </c>
      <c r="E3107" t="s">
        <v>5446</v>
      </c>
      <c r="F3107" t="s">
        <v>5447</v>
      </c>
    </row>
    <row r="3108" spans="1:6" hidden="1" x14ac:dyDescent="0.25">
      <c r="A3108" s="140">
        <v>575607</v>
      </c>
      <c r="B3108" t="s">
        <v>3796</v>
      </c>
      <c r="C3108">
        <v>5311</v>
      </c>
      <c r="D3108" t="s">
        <v>3788</v>
      </c>
      <c r="E3108" t="s">
        <v>5446</v>
      </c>
      <c r="F3108" t="s">
        <v>5447</v>
      </c>
    </row>
    <row r="3109" spans="1:6" hidden="1" x14ac:dyDescent="0.25">
      <c r="A3109" s="140">
        <v>572209</v>
      </c>
      <c r="B3109" t="s">
        <v>3542</v>
      </c>
      <c r="C3109">
        <v>5314</v>
      </c>
      <c r="D3109" t="s">
        <v>4156</v>
      </c>
      <c r="E3109" t="s">
        <v>5446</v>
      </c>
      <c r="F3109" t="s">
        <v>5447</v>
      </c>
    </row>
    <row r="3110" spans="1:6" hidden="1" x14ac:dyDescent="0.25">
      <c r="A3110" s="140">
        <v>572217</v>
      </c>
      <c r="B3110" t="s">
        <v>3543</v>
      </c>
      <c r="C3110">
        <v>5304</v>
      </c>
      <c r="D3110" t="s">
        <v>3459</v>
      </c>
      <c r="E3110" t="s">
        <v>5446</v>
      </c>
      <c r="F3110" t="s">
        <v>5447</v>
      </c>
    </row>
    <row r="3111" spans="1:6" hidden="1" x14ac:dyDescent="0.25">
      <c r="A3111" s="140">
        <v>580872</v>
      </c>
      <c r="B3111" t="s">
        <v>4137</v>
      </c>
      <c r="C3111">
        <v>5313</v>
      </c>
      <c r="D3111" t="s">
        <v>4085</v>
      </c>
      <c r="E3111" t="s">
        <v>5446</v>
      </c>
      <c r="F3111" t="s">
        <v>5447</v>
      </c>
    </row>
    <row r="3112" spans="1:6" hidden="1" x14ac:dyDescent="0.25">
      <c r="A3112" s="140">
        <v>580881</v>
      </c>
      <c r="B3112" t="s">
        <v>4138</v>
      </c>
      <c r="C3112">
        <v>5313</v>
      </c>
      <c r="D3112" t="s">
        <v>4085</v>
      </c>
      <c r="E3112" t="s">
        <v>5446</v>
      </c>
      <c r="F3112" t="s">
        <v>5447</v>
      </c>
    </row>
    <row r="3113" spans="1:6" hidden="1" x14ac:dyDescent="0.25">
      <c r="A3113" s="140">
        <v>572233</v>
      </c>
      <c r="B3113" t="s">
        <v>3544</v>
      </c>
      <c r="C3113">
        <v>5307</v>
      </c>
      <c r="D3113" t="s">
        <v>3966</v>
      </c>
      <c r="E3113" t="s">
        <v>5446</v>
      </c>
      <c r="F3113" t="s">
        <v>5447</v>
      </c>
    </row>
    <row r="3114" spans="1:6" hidden="1" x14ac:dyDescent="0.25">
      <c r="A3114" s="140">
        <v>578720</v>
      </c>
      <c r="B3114" t="s">
        <v>1387</v>
      </c>
      <c r="C3114">
        <v>5310</v>
      </c>
      <c r="D3114" t="s">
        <v>3984</v>
      </c>
      <c r="E3114" t="s">
        <v>5446</v>
      </c>
      <c r="F3114" t="s">
        <v>5447</v>
      </c>
    </row>
    <row r="3115" spans="1:6" hidden="1" x14ac:dyDescent="0.25">
      <c r="A3115" s="140">
        <v>574392</v>
      </c>
      <c r="B3115" t="s">
        <v>793</v>
      </c>
      <c r="C3115">
        <v>5306</v>
      </c>
      <c r="D3115" t="s">
        <v>4119</v>
      </c>
      <c r="E3115" t="s">
        <v>5446</v>
      </c>
      <c r="F3115" t="s">
        <v>5447</v>
      </c>
    </row>
    <row r="3116" spans="1:6" hidden="1" x14ac:dyDescent="0.25">
      <c r="A3116" s="140">
        <v>578738</v>
      </c>
      <c r="B3116" t="s">
        <v>3998</v>
      </c>
      <c r="C3116">
        <v>5307</v>
      </c>
      <c r="D3116" t="s">
        <v>3966</v>
      </c>
      <c r="E3116" t="s">
        <v>5446</v>
      </c>
      <c r="F3116" t="s">
        <v>5447</v>
      </c>
    </row>
    <row r="3117" spans="1:6" hidden="1" x14ac:dyDescent="0.25">
      <c r="A3117" s="140">
        <v>572225</v>
      </c>
      <c r="B3117" t="s">
        <v>2496</v>
      </c>
      <c r="C3117">
        <v>5304</v>
      </c>
      <c r="D3117" t="s">
        <v>3459</v>
      </c>
      <c r="E3117" t="s">
        <v>5446</v>
      </c>
      <c r="F3117" t="s">
        <v>5447</v>
      </c>
    </row>
    <row r="3118" spans="1:6" hidden="1" x14ac:dyDescent="0.25">
      <c r="A3118" s="140">
        <v>580902</v>
      </c>
      <c r="B3118" t="s">
        <v>2496</v>
      </c>
      <c r="C3118">
        <v>5314</v>
      </c>
      <c r="D3118" t="s">
        <v>4156</v>
      </c>
      <c r="E3118" t="s">
        <v>5446</v>
      </c>
      <c r="F3118" t="s">
        <v>5447</v>
      </c>
    </row>
    <row r="3119" spans="1:6" hidden="1" x14ac:dyDescent="0.25">
      <c r="A3119" s="140">
        <v>578746</v>
      </c>
      <c r="B3119" t="s">
        <v>1335</v>
      </c>
      <c r="C3119">
        <v>5307</v>
      </c>
      <c r="D3119" t="s">
        <v>3966</v>
      </c>
      <c r="E3119" t="s">
        <v>5446</v>
      </c>
      <c r="F3119" t="s">
        <v>5447</v>
      </c>
    </row>
    <row r="3120" spans="1:6" hidden="1" x14ac:dyDescent="0.25">
      <c r="A3120" s="140">
        <v>575615</v>
      </c>
      <c r="B3120" t="s">
        <v>3797</v>
      </c>
      <c r="C3120">
        <v>5311</v>
      </c>
      <c r="D3120" t="s">
        <v>3788</v>
      </c>
      <c r="E3120" t="s">
        <v>5446</v>
      </c>
      <c r="F3120" t="s">
        <v>5447</v>
      </c>
    </row>
    <row r="3121" spans="1:6" hidden="1" x14ac:dyDescent="0.25">
      <c r="A3121" s="140">
        <v>555240</v>
      </c>
      <c r="B3121" t="s">
        <v>2370</v>
      </c>
      <c r="C3121">
        <v>5301</v>
      </c>
      <c r="D3121" t="s">
        <v>4093</v>
      </c>
      <c r="E3121" t="s">
        <v>5446</v>
      </c>
      <c r="F3121" t="s">
        <v>5447</v>
      </c>
    </row>
    <row r="3122" spans="1:6" hidden="1" x14ac:dyDescent="0.25">
      <c r="A3122" s="140">
        <v>575623</v>
      </c>
      <c r="B3122" t="s">
        <v>3798</v>
      </c>
      <c r="C3122">
        <v>5311</v>
      </c>
      <c r="D3122" t="s">
        <v>3788</v>
      </c>
      <c r="E3122" t="s">
        <v>5446</v>
      </c>
      <c r="F3122" t="s">
        <v>5447</v>
      </c>
    </row>
    <row r="3123" spans="1:6" hidden="1" x14ac:dyDescent="0.25">
      <c r="A3123" s="140">
        <v>575640</v>
      </c>
      <c r="B3123" t="s">
        <v>3799</v>
      </c>
      <c r="C3123">
        <v>5309</v>
      </c>
      <c r="D3123" t="s">
        <v>2362</v>
      </c>
      <c r="E3123" t="s">
        <v>5446</v>
      </c>
      <c r="F3123" t="s">
        <v>5447</v>
      </c>
    </row>
    <row r="3124" spans="1:6" hidden="1" x14ac:dyDescent="0.25">
      <c r="A3124" s="140">
        <v>578754</v>
      </c>
      <c r="B3124" t="s">
        <v>3999</v>
      </c>
      <c r="C3124">
        <v>5312</v>
      </c>
      <c r="D3124" t="s">
        <v>3934</v>
      </c>
      <c r="E3124" t="s">
        <v>5446</v>
      </c>
      <c r="F3124" t="s">
        <v>5447</v>
      </c>
    </row>
    <row r="3125" spans="1:6" hidden="1" x14ac:dyDescent="0.25">
      <c r="A3125" s="140">
        <v>580929</v>
      </c>
      <c r="B3125" t="s">
        <v>4139</v>
      </c>
      <c r="C3125">
        <v>5314</v>
      </c>
      <c r="D3125" t="s">
        <v>4156</v>
      </c>
      <c r="E3125" t="s">
        <v>5446</v>
      </c>
      <c r="F3125" t="s">
        <v>5447</v>
      </c>
    </row>
    <row r="3126" spans="1:6" hidden="1" x14ac:dyDescent="0.25">
      <c r="A3126" s="140">
        <v>572241</v>
      </c>
      <c r="B3126" t="s">
        <v>3545</v>
      </c>
      <c r="C3126">
        <v>5304</v>
      </c>
      <c r="D3126" t="s">
        <v>3459</v>
      </c>
      <c r="E3126" t="s">
        <v>5446</v>
      </c>
      <c r="F3126" t="s">
        <v>5447</v>
      </c>
    </row>
    <row r="3127" spans="1:6" hidden="1" x14ac:dyDescent="0.25">
      <c r="A3127" s="140">
        <v>578762</v>
      </c>
      <c r="B3127" t="s">
        <v>642</v>
      </c>
      <c r="C3127">
        <v>5308</v>
      </c>
      <c r="D3127" t="s">
        <v>3973</v>
      </c>
      <c r="E3127" t="s">
        <v>5446</v>
      </c>
      <c r="F3127" t="s">
        <v>5447</v>
      </c>
    </row>
    <row r="3128" spans="1:6" hidden="1" x14ac:dyDescent="0.25">
      <c r="A3128" s="140">
        <v>580945</v>
      </c>
      <c r="B3128" t="s">
        <v>642</v>
      </c>
      <c r="C3128">
        <v>5314</v>
      </c>
      <c r="D3128" t="s">
        <v>4156</v>
      </c>
      <c r="E3128" t="s">
        <v>5446</v>
      </c>
      <c r="F3128" t="s">
        <v>5447</v>
      </c>
    </row>
    <row r="3129" spans="1:6" hidden="1" x14ac:dyDescent="0.25">
      <c r="A3129" s="140">
        <v>572268</v>
      </c>
      <c r="B3129" t="s">
        <v>3547</v>
      </c>
      <c r="C3129">
        <v>5304</v>
      </c>
      <c r="D3129" t="s">
        <v>3459</v>
      </c>
      <c r="E3129" t="s">
        <v>5446</v>
      </c>
      <c r="F3129" t="s">
        <v>5447</v>
      </c>
    </row>
    <row r="3130" spans="1:6" hidden="1" x14ac:dyDescent="0.25">
      <c r="A3130" s="140">
        <v>575658</v>
      </c>
      <c r="B3130" t="s">
        <v>3800</v>
      </c>
      <c r="C3130">
        <v>5309</v>
      </c>
      <c r="D3130" t="s">
        <v>2362</v>
      </c>
      <c r="E3130" t="s">
        <v>5446</v>
      </c>
      <c r="F3130" t="s">
        <v>5447</v>
      </c>
    </row>
    <row r="3131" spans="1:6" hidden="1" x14ac:dyDescent="0.25">
      <c r="A3131" s="140">
        <v>580325</v>
      </c>
      <c r="B3131" t="s">
        <v>4107</v>
      </c>
      <c r="C3131">
        <v>5307</v>
      </c>
      <c r="D3131" t="s">
        <v>3966</v>
      </c>
      <c r="E3131" t="s">
        <v>5446</v>
      </c>
      <c r="F3131" t="s">
        <v>5447</v>
      </c>
    </row>
    <row r="3132" spans="1:6" hidden="1" x14ac:dyDescent="0.25">
      <c r="A3132" s="140">
        <v>573817</v>
      </c>
      <c r="B3132" t="s">
        <v>3681</v>
      </c>
      <c r="C3132">
        <v>5304</v>
      </c>
      <c r="D3132" t="s">
        <v>3459</v>
      </c>
      <c r="E3132" t="s">
        <v>5446</v>
      </c>
      <c r="F3132" t="s">
        <v>5447</v>
      </c>
    </row>
    <row r="3133" spans="1:6" hidden="1" x14ac:dyDescent="0.25">
      <c r="A3133" s="140">
        <v>572276</v>
      </c>
      <c r="B3133" t="s">
        <v>3548</v>
      </c>
      <c r="C3133">
        <v>5304</v>
      </c>
      <c r="D3133" t="s">
        <v>3459</v>
      </c>
      <c r="E3133" t="s">
        <v>5446</v>
      </c>
      <c r="F3133" t="s">
        <v>5447</v>
      </c>
    </row>
    <row r="3134" spans="1:6" hidden="1" x14ac:dyDescent="0.25">
      <c r="A3134" s="140">
        <v>547964</v>
      </c>
      <c r="B3134" t="s">
        <v>1805</v>
      </c>
      <c r="C3134">
        <v>5315</v>
      </c>
      <c r="D3134" t="s">
        <v>4160</v>
      </c>
      <c r="E3134" t="s">
        <v>5446</v>
      </c>
      <c r="F3134" t="s">
        <v>5447</v>
      </c>
    </row>
    <row r="3135" spans="1:6" hidden="1" x14ac:dyDescent="0.25">
      <c r="A3135" s="140">
        <v>580961</v>
      </c>
      <c r="B3135" t="s">
        <v>4140</v>
      </c>
      <c r="C3135">
        <v>5313</v>
      </c>
      <c r="D3135" t="s">
        <v>4085</v>
      </c>
      <c r="E3135" t="s">
        <v>5446</v>
      </c>
      <c r="F3135" t="s">
        <v>5447</v>
      </c>
    </row>
    <row r="3136" spans="1:6" hidden="1" x14ac:dyDescent="0.25">
      <c r="A3136" s="140">
        <v>575666</v>
      </c>
      <c r="B3136" t="s">
        <v>3801</v>
      </c>
      <c r="C3136">
        <v>5311</v>
      </c>
      <c r="D3136" t="s">
        <v>3788</v>
      </c>
      <c r="E3136" t="s">
        <v>5446</v>
      </c>
      <c r="F3136" t="s">
        <v>5447</v>
      </c>
    </row>
    <row r="3137" spans="1:6" hidden="1" x14ac:dyDescent="0.25">
      <c r="A3137" s="140">
        <v>573027</v>
      </c>
      <c r="B3137" t="s">
        <v>3613</v>
      </c>
      <c r="C3137">
        <v>5311</v>
      </c>
      <c r="D3137" t="s">
        <v>3788</v>
      </c>
      <c r="E3137" t="s">
        <v>5446</v>
      </c>
      <c r="F3137" t="s">
        <v>5447</v>
      </c>
    </row>
    <row r="3138" spans="1:6" hidden="1" x14ac:dyDescent="0.25">
      <c r="A3138" s="140">
        <v>574198</v>
      </c>
      <c r="B3138" t="s">
        <v>3709</v>
      </c>
      <c r="C3138">
        <v>5309</v>
      </c>
      <c r="D3138" t="s">
        <v>2362</v>
      </c>
      <c r="E3138" t="s">
        <v>5446</v>
      </c>
      <c r="F3138" t="s">
        <v>5447</v>
      </c>
    </row>
    <row r="3139" spans="1:6" hidden="1" x14ac:dyDescent="0.25">
      <c r="A3139" s="140">
        <v>575682</v>
      </c>
      <c r="B3139" t="s">
        <v>3802</v>
      </c>
      <c r="C3139">
        <v>5309</v>
      </c>
      <c r="D3139" t="s">
        <v>2362</v>
      </c>
      <c r="E3139" t="s">
        <v>5446</v>
      </c>
      <c r="F3139" t="s">
        <v>5447</v>
      </c>
    </row>
    <row r="3140" spans="1:6" hidden="1" x14ac:dyDescent="0.25">
      <c r="A3140" s="140">
        <v>553719</v>
      </c>
      <c r="B3140" t="s">
        <v>2266</v>
      </c>
      <c r="C3140">
        <v>5309</v>
      </c>
      <c r="D3140" t="s">
        <v>2362</v>
      </c>
      <c r="E3140" t="s">
        <v>5446</v>
      </c>
      <c r="F3140" t="s">
        <v>5447</v>
      </c>
    </row>
    <row r="3141" spans="1:6" hidden="1" x14ac:dyDescent="0.25">
      <c r="A3141" s="140">
        <v>580970</v>
      </c>
      <c r="B3141" t="s">
        <v>4141</v>
      </c>
      <c r="C3141">
        <v>5314</v>
      </c>
      <c r="D3141" t="s">
        <v>4156</v>
      </c>
      <c r="E3141" t="s">
        <v>5446</v>
      </c>
      <c r="F3141" t="s">
        <v>5447</v>
      </c>
    </row>
    <row r="3142" spans="1:6" hidden="1" x14ac:dyDescent="0.25">
      <c r="A3142" s="140">
        <v>575704</v>
      </c>
      <c r="B3142" t="s">
        <v>3803</v>
      </c>
      <c r="C3142">
        <v>5309</v>
      </c>
      <c r="D3142" t="s">
        <v>2362</v>
      </c>
      <c r="E3142" t="s">
        <v>5446</v>
      </c>
      <c r="F3142" t="s">
        <v>5447</v>
      </c>
    </row>
    <row r="3143" spans="1:6" hidden="1" x14ac:dyDescent="0.25">
      <c r="A3143" s="140">
        <v>575712</v>
      </c>
      <c r="B3143" t="s">
        <v>3804</v>
      </c>
      <c r="C3143">
        <v>5309</v>
      </c>
      <c r="D3143" t="s">
        <v>2362</v>
      </c>
      <c r="E3143" t="s">
        <v>5446</v>
      </c>
      <c r="F3143" t="s">
        <v>5447</v>
      </c>
    </row>
    <row r="3144" spans="1:6" hidden="1" x14ac:dyDescent="0.25">
      <c r="A3144" s="140">
        <v>578789</v>
      </c>
      <c r="B3144" t="s">
        <v>1368</v>
      </c>
      <c r="C3144">
        <v>5308</v>
      </c>
      <c r="D3144" t="s">
        <v>3973</v>
      </c>
      <c r="E3144" t="s">
        <v>5446</v>
      </c>
      <c r="F3144" t="s">
        <v>5447</v>
      </c>
    </row>
    <row r="3145" spans="1:6" hidden="1" x14ac:dyDescent="0.25">
      <c r="A3145" s="140">
        <v>575721</v>
      </c>
      <c r="B3145" t="s">
        <v>3805</v>
      </c>
      <c r="C3145">
        <v>5309</v>
      </c>
      <c r="D3145" t="s">
        <v>2362</v>
      </c>
      <c r="E3145" t="s">
        <v>5446</v>
      </c>
      <c r="F3145" t="s">
        <v>5447</v>
      </c>
    </row>
    <row r="3146" spans="1:6" hidden="1" x14ac:dyDescent="0.25">
      <c r="A3146" s="140">
        <v>575739</v>
      </c>
      <c r="B3146" t="s">
        <v>3806</v>
      </c>
      <c r="C3146">
        <v>5309</v>
      </c>
      <c r="D3146" t="s">
        <v>2362</v>
      </c>
      <c r="E3146" t="s">
        <v>5446</v>
      </c>
      <c r="F3146" t="s">
        <v>5447</v>
      </c>
    </row>
    <row r="3147" spans="1:6" hidden="1" x14ac:dyDescent="0.25">
      <c r="A3147" s="140">
        <v>578801</v>
      </c>
      <c r="B3147" t="s">
        <v>544</v>
      </c>
      <c r="C3147">
        <v>5310</v>
      </c>
      <c r="D3147" t="s">
        <v>3984</v>
      </c>
      <c r="E3147" t="s">
        <v>5446</v>
      </c>
      <c r="F3147" t="s">
        <v>5447</v>
      </c>
    </row>
    <row r="3148" spans="1:6" hidden="1" x14ac:dyDescent="0.25">
      <c r="A3148" s="140">
        <v>572934</v>
      </c>
      <c r="B3148" t="s">
        <v>3604</v>
      </c>
      <c r="C3148">
        <v>5309</v>
      </c>
      <c r="D3148" t="s">
        <v>2362</v>
      </c>
      <c r="E3148" t="s">
        <v>5446</v>
      </c>
      <c r="F3148" t="s">
        <v>5447</v>
      </c>
    </row>
    <row r="3149" spans="1:6" hidden="1" x14ac:dyDescent="0.25">
      <c r="A3149" s="140">
        <v>575755</v>
      </c>
      <c r="B3149" t="s">
        <v>3807</v>
      </c>
      <c r="C3149">
        <v>5311</v>
      </c>
      <c r="D3149" t="s">
        <v>3788</v>
      </c>
      <c r="E3149" t="s">
        <v>5446</v>
      </c>
      <c r="F3149" t="s">
        <v>5447</v>
      </c>
    </row>
    <row r="3150" spans="1:6" hidden="1" x14ac:dyDescent="0.25">
      <c r="A3150" s="140">
        <v>547891</v>
      </c>
      <c r="B3150" t="s">
        <v>1798</v>
      </c>
      <c r="C3150">
        <v>5304</v>
      </c>
      <c r="D3150" t="s">
        <v>3459</v>
      </c>
      <c r="E3150" t="s">
        <v>5446</v>
      </c>
      <c r="F3150" t="s">
        <v>5447</v>
      </c>
    </row>
    <row r="3151" spans="1:6" hidden="1" x14ac:dyDescent="0.25">
      <c r="A3151" s="140">
        <v>572306</v>
      </c>
      <c r="B3151" t="s">
        <v>3551</v>
      </c>
      <c r="C3151">
        <v>5314</v>
      </c>
      <c r="D3151" t="s">
        <v>4156</v>
      </c>
      <c r="E3151" t="s">
        <v>5446</v>
      </c>
      <c r="F3151" t="s">
        <v>5447</v>
      </c>
    </row>
    <row r="3152" spans="1:6" hidden="1" x14ac:dyDescent="0.25">
      <c r="A3152" s="140">
        <v>578819</v>
      </c>
      <c r="B3152" t="s">
        <v>4002</v>
      </c>
      <c r="C3152">
        <v>5307</v>
      </c>
      <c r="D3152" t="s">
        <v>3966</v>
      </c>
      <c r="E3152" t="s">
        <v>5446</v>
      </c>
      <c r="F3152" t="s">
        <v>5447</v>
      </c>
    </row>
    <row r="3153" spans="1:6" hidden="1" x14ac:dyDescent="0.25">
      <c r="A3153" s="140">
        <v>575763</v>
      </c>
      <c r="B3153" t="s">
        <v>3808</v>
      </c>
      <c r="C3153">
        <v>5311</v>
      </c>
      <c r="D3153" t="s">
        <v>3788</v>
      </c>
      <c r="E3153" t="s">
        <v>5446</v>
      </c>
      <c r="F3153" t="s">
        <v>5447</v>
      </c>
    </row>
    <row r="3154" spans="1:6" hidden="1" x14ac:dyDescent="0.25">
      <c r="A3154" s="140">
        <v>580988</v>
      </c>
      <c r="B3154" t="s">
        <v>4142</v>
      </c>
      <c r="C3154">
        <v>5306</v>
      </c>
      <c r="D3154" t="s">
        <v>4119</v>
      </c>
      <c r="E3154" t="s">
        <v>5446</v>
      </c>
      <c r="F3154" t="s">
        <v>5447</v>
      </c>
    </row>
    <row r="3155" spans="1:6" hidden="1" x14ac:dyDescent="0.25">
      <c r="A3155" s="140">
        <v>572314</v>
      </c>
      <c r="B3155" t="s">
        <v>3552</v>
      </c>
      <c r="C3155">
        <v>5304</v>
      </c>
      <c r="D3155" t="s">
        <v>3459</v>
      </c>
      <c r="E3155" t="s">
        <v>5446</v>
      </c>
      <c r="F3155" t="s">
        <v>5447</v>
      </c>
    </row>
    <row r="3156" spans="1:6" hidden="1" x14ac:dyDescent="0.25">
      <c r="A3156" s="140">
        <v>580996</v>
      </c>
      <c r="B3156" t="s">
        <v>4143</v>
      </c>
      <c r="C3156">
        <v>5315</v>
      </c>
      <c r="D3156" t="s">
        <v>4160</v>
      </c>
      <c r="E3156" t="s">
        <v>5446</v>
      </c>
      <c r="F3156" t="s">
        <v>5447</v>
      </c>
    </row>
    <row r="3157" spans="1:6" hidden="1" x14ac:dyDescent="0.25">
      <c r="A3157" s="140">
        <v>572322</v>
      </c>
      <c r="B3157" t="s">
        <v>3553</v>
      </c>
      <c r="C3157">
        <v>5302</v>
      </c>
      <c r="D3157" t="s">
        <v>3308</v>
      </c>
      <c r="E3157" t="s">
        <v>5446</v>
      </c>
      <c r="F3157" t="s">
        <v>5447</v>
      </c>
    </row>
    <row r="3158" spans="1:6" hidden="1" x14ac:dyDescent="0.25">
      <c r="A3158" s="140">
        <v>581003</v>
      </c>
      <c r="B3158" t="s">
        <v>4144</v>
      </c>
      <c r="C3158">
        <v>5313</v>
      </c>
      <c r="D3158" t="s">
        <v>4085</v>
      </c>
      <c r="E3158" t="s">
        <v>5446</v>
      </c>
      <c r="F3158" t="s">
        <v>5447</v>
      </c>
    </row>
    <row r="3159" spans="1:6" hidden="1" x14ac:dyDescent="0.25">
      <c r="A3159" s="140">
        <v>581011</v>
      </c>
      <c r="B3159" t="s">
        <v>4145</v>
      </c>
      <c r="C3159">
        <v>5314</v>
      </c>
      <c r="D3159" t="s">
        <v>4156</v>
      </c>
      <c r="E3159" t="s">
        <v>5446</v>
      </c>
      <c r="F3159" t="s">
        <v>5447</v>
      </c>
    </row>
    <row r="3160" spans="1:6" hidden="1" x14ac:dyDescent="0.25">
      <c r="A3160" s="140">
        <v>578835</v>
      </c>
      <c r="B3160" t="s">
        <v>4004</v>
      </c>
      <c r="C3160">
        <v>5307</v>
      </c>
      <c r="D3160" t="s">
        <v>3966</v>
      </c>
      <c r="E3160" t="s">
        <v>5446</v>
      </c>
      <c r="F3160" t="s">
        <v>5447</v>
      </c>
    </row>
    <row r="3161" spans="1:6" hidden="1" x14ac:dyDescent="0.25">
      <c r="A3161" s="140">
        <v>580708</v>
      </c>
      <c r="B3161" t="s">
        <v>4128</v>
      </c>
      <c r="C3161">
        <v>5314</v>
      </c>
      <c r="D3161" t="s">
        <v>4156</v>
      </c>
      <c r="E3161" t="s">
        <v>5446</v>
      </c>
      <c r="F3161" t="s">
        <v>5447</v>
      </c>
    </row>
    <row r="3162" spans="1:6" hidden="1" x14ac:dyDescent="0.25">
      <c r="A3162" s="140">
        <v>572331</v>
      </c>
      <c r="B3162" t="s">
        <v>1864</v>
      </c>
      <c r="C3162">
        <v>5304</v>
      </c>
      <c r="D3162" t="s">
        <v>3459</v>
      </c>
      <c r="E3162" t="s">
        <v>5446</v>
      </c>
      <c r="F3162" t="s">
        <v>5447</v>
      </c>
    </row>
    <row r="3163" spans="1:6" hidden="1" x14ac:dyDescent="0.25">
      <c r="A3163" s="140">
        <v>575771</v>
      </c>
      <c r="B3163" t="s">
        <v>3809</v>
      </c>
      <c r="C3163">
        <v>5311</v>
      </c>
      <c r="D3163" t="s">
        <v>3788</v>
      </c>
      <c r="E3163" t="s">
        <v>5446</v>
      </c>
      <c r="F3163" t="s">
        <v>5447</v>
      </c>
    </row>
    <row r="3164" spans="1:6" hidden="1" x14ac:dyDescent="0.25">
      <c r="A3164" s="140">
        <v>577731</v>
      </c>
      <c r="B3164" t="s">
        <v>3934</v>
      </c>
      <c r="C3164">
        <v>5312</v>
      </c>
      <c r="D3164" t="s">
        <v>3934</v>
      </c>
      <c r="E3164" t="s">
        <v>5446</v>
      </c>
      <c r="F3164" t="s">
        <v>5447</v>
      </c>
    </row>
    <row r="3165" spans="1:6" hidden="1" x14ac:dyDescent="0.25">
      <c r="A3165" s="140">
        <v>578843</v>
      </c>
      <c r="B3165" t="s">
        <v>4005</v>
      </c>
      <c r="C3165">
        <v>5310</v>
      </c>
      <c r="D3165" t="s">
        <v>3984</v>
      </c>
      <c r="E3165" t="s">
        <v>5446</v>
      </c>
      <c r="F3165" t="s">
        <v>5447</v>
      </c>
    </row>
    <row r="3166" spans="1:6" hidden="1" x14ac:dyDescent="0.25">
      <c r="A3166" s="140">
        <v>575780</v>
      </c>
      <c r="B3166" t="s">
        <v>728</v>
      </c>
      <c r="C3166">
        <v>5311</v>
      </c>
      <c r="D3166" t="s">
        <v>3788</v>
      </c>
      <c r="E3166" t="s">
        <v>5446</v>
      </c>
      <c r="F3166" t="s">
        <v>5447</v>
      </c>
    </row>
    <row r="3167" spans="1:6" hidden="1" x14ac:dyDescent="0.25">
      <c r="A3167" s="140">
        <v>572349</v>
      </c>
      <c r="B3167" t="s">
        <v>3554</v>
      </c>
      <c r="C3167">
        <v>5302</v>
      </c>
      <c r="D3167" t="s">
        <v>3308</v>
      </c>
      <c r="E3167" t="s">
        <v>5446</v>
      </c>
      <c r="F3167" t="s">
        <v>5447</v>
      </c>
    </row>
    <row r="3168" spans="1:6" hidden="1" x14ac:dyDescent="0.25">
      <c r="A3168" s="140">
        <v>581038</v>
      </c>
      <c r="B3168" t="s">
        <v>4146</v>
      </c>
      <c r="C3168">
        <v>5315</v>
      </c>
      <c r="D3168" t="s">
        <v>4160</v>
      </c>
      <c r="E3168" t="s">
        <v>5446</v>
      </c>
      <c r="F3168" t="s">
        <v>5447</v>
      </c>
    </row>
    <row r="3169" spans="1:6" hidden="1" x14ac:dyDescent="0.25">
      <c r="A3169" s="140">
        <v>578851</v>
      </c>
      <c r="B3169" t="s">
        <v>4006</v>
      </c>
      <c r="C3169">
        <v>5310</v>
      </c>
      <c r="D3169" t="s">
        <v>3984</v>
      </c>
      <c r="E3169" t="s">
        <v>5446</v>
      </c>
      <c r="F3169" t="s">
        <v>5447</v>
      </c>
    </row>
    <row r="3170" spans="1:6" hidden="1" x14ac:dyDescent="0.25">
      <c r="A3170" s="140">
        <v>578860</v>
      </c>
      <c r="B3170" t="s">
        <v>1581</v>
      </c>
      <c r="C3170">
        <v>5312</v>
      </c>
      <c r="D3170" t="s">
        <v>3934</v>
      </c>
      <c r="E3170" t="s">
        <v>5446</v>
      </c>
      <c r="F3170" t="s">
        <v>5447</v>
      </c>
    </row>
    <row r="3171" spans="1:6" hidden="1" x14ac:dyDescent="0.25">
      <c r="A3171" s="140">
        <v>581046</v>
      </c>
      <c r="B3171" t="s">
        <v>4147</v>
      </c>
      <c r="C3171">
        <v>5306</v>
      </c>
      <c r="D3171" t="s">
        <v>4119</v>
      </c>
      <c r="E3171" t="s">
        <v>5446</v>
      </c>
      <c r="F3171" t="s">
        <v>5447</v>
      </c>
    </row>
    <row r="3172" spans="1:6" hidden="1" x14ac:dyDescent="0.25">
      <c r="A3172" s="140">
        <v>581054</v>
      </c>
      <c r="B3172" t="s">
        <v>4148</v>
      </c>
      <c r="C3172">
        <v>5315</v>
      </c>
      <c r="D3172" t="s">
        <v>4160</v>
      </c>
      <c r="E3172" t="s">
        <v>5446</v>
      </c>
      <c r="F3172" t="s">
        <v>5447</v>
      </c>
    </row>
    <row r="3173" spans="1:6" hidden="1" x14ac:dyDescent="0.25">
      <c r="A3173" s="140">
        <v>578878</v>
      </c>
      <c r="B3173" t="s">
        <v>4007</v>
      </c>
      <c r="C3173">
        <v>5310</v>
      </c>
      <c r="D3173" t="s">
        <v>3984</v>
      </c>
      <c r="E3173" t="s">
        <v>5446</v>
      </c>
      <c r="F3173" t="s">
        <v>5447</v>
      </c>
    </row>
    <row r="3174" spans="1:6" hidden="1" x14ac:dyDescent="0.25">
      <c r="A3174" s="140">
        <v>575810</v>
      </c>
      <c r="B3174" t="s">
        <v>3810</v>
      </c>
      <c r="C3174">
        <v>5311</v>
      </c>
      <c r="D3174" t="s">
        <v>3788</v>
      </c>
      <c r="E3174" t="s">
        <v>5446</v>
      </c>
      <c r="F3174" t="s">
        <v>5447</v>
      </c>
    </row>
    <row r="3175" spans="1:6" hidden="1" x14ac:dyDescent="0.25">
      <c r="A3175" s="140">
        <v>581062</v>
      </c>
      <c r="B3175" t="s">
        <v>1420</v>
      </c>
      <c r="C3175">
        <v>5314</v>
      </c>
      <c r="D3175" t="s">
        <v>4156</v>
      </c>
      <c r="E3175" t="s">
        <v>5446</v>
      </c>
      <c r="F3175" t="s">
        <v>5447</v>
      </c>
    </row>
    <row r="3176" spans="1:6" hidden="1" x14ac:dyDescent="0.25">
      <c r="A3176" s="140">
        <v>572381</v>
      </c>
      <c r="B3176" t="s">
        <v>3556</v>
      </c>
      <c r="C3176">
        <v>5302</v>
      </c>
      <c r="D3176" t="s">
        <v>3308</v>
      </c>
      <c r="E3176" t="s">
        <v>5446</v>
      </c>
      <c r="F3176" t="s">
        <v>5447</v>
      </c>
    </row>
    <row r="3177" spans="1:6" hidden="1" x14ac:dyDescent="0.25">
      <c r="A3177" s="140">
        <v>572390</v>
      </c>
      <c r="B3177" t="s">
        <v>3557</v>
      </c>
      <c r="C3177">
        <v>5302</v>
      </c>
      <c r="D3177" t="s">
        <v>3308</v>
      </c>
      <c r="E3177" t="s">
        <v>5446</v>
      </c>
      <c r="F3177" t="s">
        <v>5447</v>
      </c>
    </row>
    <row r="3178" spans="1:6" hidden="1" x14ac:dyDescent="0.25">
      <c r="A3178" s="140">
        <v>530794</v>
      </c>
      <c r="B3178" t="s">
        <v>449</v>
      </c>
      <c r="C3178">
        <v>5311</v>
      </c>
      <c r="D3178" t="s">
        <v>3788</v>
      </c>
      <c r="E3178" t="s">
        <v>5446</v>
      </c>
      <c r="F3178" t="s">
        <v>5447</v>
      </c>
    </row>
    <row r="3179" spans="1:6" hidden="1" x14ac:dyDescent="0.25">
      <c r="A3179" s="140">
        <v>572403</v>
      </c>
      <c r="B3179" t="s">
        <v>3558</v>
      </c>
      <c r="C3179">
        <v>5304</v>
      </c>
      <c r="D3179" t="s">
        <v>3459</v>
      </c>
      <c r="E3179" t="s">
        <v>5446</v>
      </c>
      <c r="F3179" t="s">
        <v>5447</v>
      </c>
    </row>
    <row r="3180" spans="1:6" hidden="1" x14ac:dyDescent="0.25">
      <c r="A3180" s="140">
        <v>547921</v>
      </c>
      <c r="B3180" t="s">
        <v>1801</v>
      </c>
      <c r="C3180">
        <v>5306</v>
      </c>
      <c r="D3180" t="s">
        <v>4119</v>
      </c>
      <c r="E3180" t="s">
        <v>5446</v>
      </c>
      <c r="F3180" t="s">
        <v>5447</v>
      </c>
    </row>
    <row r="3181" spans="1:6" hidden="1" x14ac:dyDescent="0.25">
      <c r="A3181" s="140">
        <v>578886</v>
      </c>
      <c r="B3181" t="s">
        <v>4008</v>
      </c>
      <c r="C3181">
        <v>5310</v>
      </c>
      <c r="D3181" t="s">
        <v>3984</v>
      </c>
      <c r="E3181" t="s">
        <v>5446</v>
      </c>
      <c r="F3181" t="s">
        <v>5447</v>
      </c>
    </row>
    <row r="3182" spans="1:6" hidden="1" x14ac:dyDescent="0.25">
      <c r="A3182" s="140">
        <v>578894</v>
      </c>
      <c r="B3182" t="s">
        <v>2346</v>
      </c>
      <c r="C3182">
        <v>5307</v>
      </c>
      <c r="D3182" t="s">
        <v>3966</v>
      </c>
      <c r="E3182" t="s">
        <v>5446</v>
      </c>
      <c r="F3182" t="s">
        <v>5447</v>
      </c>
    </row>
    <row r="3183" spans="1:6" hidden="1" x14ac:dyDescent="0.25">
      <c r="A3183" s="140">
        <v>575828</v>
      </c>
      <c r="B3183" t="s">
        <v>3811</v>
      </c>
      <c r="C3183">
        <v>5303</v>
      </c>
      <c r="D3183" t="s">
        <v>3761</v>
      </c>
      <c r="E3183" t="s">
        <v>5446</v>
      </c>
      <c r="F3183" t="s">
        <v>5447</v>
      </c>
    </row>
    <row r="3184" spans="1:6" hidden="1" x14ac:dyDescent="0.25">
      <c r="A3184" s="140">
        <v>572616</v>
      </c>
      <c r="B3184" t="s">
        <v>3578</v>
      </c>
      <c r="C3184">
        <v>5307</v>
      </c>
      <c r="D3184" t="s">
        <v>3966</v>
      </c>
      <c r="E3184" t="s">
        <v>5446</v>
      </c>
      <c r="F3184" t="s">
        <v>5447</v>
      </c>
    </row>
    <row r="3185" spans="1:6" hidden="1" x14ac:dyDescent="0.25">
      <c r="A3185" s="140">
        <v>578908</v>
      </c>
      <c r="B3185" t="s">
        <v>4009</v>
      </c>
      <c r="C3185">
        <v>5308</v>
      </c>
      <c r="D3185" t="s">
        <v>3973</v>
      </c>
      <c r="E3185" t="s">
        <v>5446</v>
      </c>
      <c r="F3185" t="s">
        <v>5447</v>
      </c>
    </row>
    <row r="3186" spans="1:6" hidden="1" x14ac:dyDescent="0.25">
      <c r="A3186" s="140">
        <v>572985</v>
      </c>
      <c r="B3186" t="s">
        <v>3609</v>
      </c>
      <c r="C3186">
        <v>5309</v>
      </c>
      <c r="D3186" t="s">
        <v>2362</v>
      </c>
      <c r="E3186" t="s">
        <v>5446</v>
      </c>
      <c r="F3186" t="s">
        <v>5447</v>
      </c>
    </row>
    <row r="3187" spans="1:6" hidden="1" x14ac:dyDescent="0.25">
      <c r="A3187" s="140">
        <v>581071</v>
      </c>
      <c r="B3187" t="s">
        <v>4149</v>
      </c>
      <c r="C3187">
        <v>5301</v>
      </c>
      <c r="D3187" t="s">
        <v>4093</v>
      </c>
      <c r="E3187" t="s">
        <v>5446</v>
      </c>
      <c r="F3187" t="s">
        <v>5447</v>
      </c>
    </row>
    <row r="3188" spans="1:6" hidden="1" x14ac:dyDescent="0.25">
      <c r="A3188" s="140">
        <v>572411</v>
      </c>
      <c r="B3188" t="s">
        <v>3559</v>
      </c>
      <c r="C3188">
        <v>5304</v>
      </c>
      <c r="D3188" t="s">
        <v>3459</v>
      </c>
      <c r="E3188" t="s">
        <v>5446</v>
      </c>
      <c r="F3188" t="s">
        <v>5447</v>
      </c>
    </row>
    <row r="3189" spans="1:6" hidden="1" x14ac:dyDescent="0.25">
      <c r="A3189" s="140">
        <v>504921</v>
      </c>
      <c r="B3189" t="s">
        <v>77</v>
      </c>
      <c r="C3189">
        <v>5304</v>
      </c>
      <c r="D3189" t="s">
        <v>3459</v>
      </c>
      <c r="E3189" t="s">
        <v>5446</v>
      </c>
      <c r="F3189" t="s">
        <v>5447</v>
      </c>
    </row>
    <row r="3190" spans="1:6" hidden="1" x14ac:dyDescent="0.25">
      <c r="A3190" s="140">
        <v>572420</v>
      </c>
      <c r="B3190" t="s">
        <v>3560</v>
      </c>
      <c r="C3190">
        <v>5304</v>
      </c>
      <c r="D3190" t="s">
        <v>3459</v>
      </c>
      <c r="E3190" t="s">
        <v>5446</v>
      </c>
      <c r="F3190" t="s">
        <v>5447</v>
      </c>
    </row>
    <row r="3191" spans="1:6" hidden="1" x14ac:dyDescent="0.25">
      <c r="A3191" s="140">
        <v>575844</v>
      </c>
      <c r="B3191" t="s">
        <v>3812</v>
      </c>
      <c r="C3191">
        <v>5311</v>
      </c>
      <c r="D3191" t="s">
        <v>3788</v>
      </c>
      <c r="E3191" t="s">
        <v>5446</v>
      </c>
      <c r="F3191" t="s">
        <v>5447</v>
      </c>
    </row>
    <row r="3192" spans="1:6" hidden="1" x14ac:dyDescent="0.25">
      <c r="A3192" s="140">
        <v>575861</v>
      </c>
      <c r="B3192" t="s">
        <v>3813</v>
      </c>
      <c r="C3192">
        <v>5314</v>
      </c>
      <c r="D3192" t="s">
        <v>4156</v>
      </c>
      <c r="E3192" t="s">
        <v>5446</v>
      </c>
      <c r="F3192" t="s">
        <v>5447</v>
      </c>
    </row>
    <row r="3193" spans="1:6" hidden="1" x14ac:dyDescent="0.25">
      <c r="A3193" s="140">
        <v>530697</v>
      </c>
      <c r="B3193" t="s">
        <v>439</v>
      </c>
      <c r="C3193">
        <v>5304</v>
      </c>
      <c r="D3193" t="s">
        <v>3459</v>
      </c>
      <c r="E3193" t="s">
        <v>5446</v>
      </c>
      <c r="F3193" t="s">
        <v>5447</v>
      </c>
    </row>
    <row r="3194" spans="1:6" hidden="1" x14ac:dyDescent="0.25">
      <c r="A3194" s="140">
        <v>575879</v>
      </c>
      <c r="B3194" t="s">
        <v>3814</v>
      </c>
      <c r="C3194">
        <v>5303</v>
      </c>
      <c r="D3194" t="s">
        <v>3761</v>
      </c>
      <c r="E3194" t="s">
        <v>5446</v>
      </c>
      <c r="F3194" t="s">
        <v>5447</v>
      </c>
    </row>
    <row r="3195" spans="1:6" hidden="1" x14ac:dyDescent="0.25">
      <c r="A3195" s="140">
        <v>572446</v>
      </c>
      <c r="B3195" t="s">
        <v>3562</v>
      </c>
      <c r="C3195">
        <v>5304</v>
      </c>
      <c r="D3195" t="s">
        <v>3459</v>
      </c>
      <c r="E3195" t="s">
        <v>5446</v>
      </c>
      <c r="F3195" t="s">
        <v>5447</v>
      </c>
    </row>
    <row r="3196" spans="1:6" hidden="1" x14ac:dyDescent="0.25">
      <c r="A3196" s="140">
        <v>575887</v>
      </c>
      <c r="B3196" t="s">
        <v>3815</v>
      </c>
      <c r="C3196">
        <v>5309</v>
      </c>
      <c r="D3196" t="s">
        <v>2362</v>
      </c>
      <c r="E3196" t="s">
        <v>5446</v>
      </c>
      <c r="F3196" t="s">
        <v>5447</v>
      </c>
    </row>
    <row r="3197" spans="1:6" hidden="1" x14ac:dyDescent="0.25">
      <c r="A3197" s="140">
        <v>581089</v>
      </c>
      <c r="B3197" t="s">
        <v>4150</v>
      </c>
      <c r="C3197">
        <v>5314</v>
      </c>
      <c r="D3197" t="s">
        <v>4156</v>
      </c>
      <c r="E3197" t="s">
        <v>5446</v>
      </c>
      <c r="F3197" t="s">
        <v>5447</v>
      </c>
    </row>
    <row r="3198" spans="1:6" hidden="1" x14ac:dyDescent="0.25">
      <c r="A3198" s="140">
        <v>575909</v>
      </c>
      <c r="B3198" t="s">
        <v>3816</v>
      </c>
      <c r="C3198">
        <v>5311</v>
      </c>
      <c r="D3198" t="s">
        <v>3788</v>
      </c>
      <c r="E3198" t="s">
        <v>5446</v>
      </c>
      <c r="F3198" t="s">
        <v>5447</v>
      </c>
    </row>
    <row r="3199" spans="1:6" hidden="1" x14ac:dyDescent="0.25">
      <c r="A3199" s="140">
        <v>572888</v>
      </c>
      <c r="B3199" t="s">
        <v>3601</v>
      </c>
      <c r="C3199">
        <v>5309</v>
      </c>
      <c r="D3199" t="s">
        <v>2362</v>
      </c>
      <c r="E3199" t="s">
        <v>5446</v>
      </c>
      <c r="F3199" t="s">
        <v>5447</v>
      </c>
    </row>
    <row r="3200" spans="1:6" hidden="1" x14ac:dyDescent="0.25">
      <c r="A3200" s="140">
        <v>578916</v>
      </c>
      <c r="B3200" t="s">
        <v>136</v>
      </c>
      <c r="C3200">
        <v>5307</v>
      </c>
      <c r="D3200" t="s">
        <v>3966</v>
      </c>
      <c r="E3200" t="s">
        <v>5446</v>
      </c>
      <c r="F3200" t="s">
        <v>5447</v>
      </c>
    </row>
    <row r="3201" spans="1:6" hidden="1" x14ac:dyDescent="0.25">
      <c r="A3201" s="140">
        <v>575917</v>
      </c>
      <c r="B3201" t="s">
        <v>252</v>
      </c>
      <c r="C3201">
        <v>5311</v>
      </c>
      <c r="D3201" t="s">
        <v>3788</v>
      </c>
      <c r="E3201" t="s">
        <v>5446</v>
      </c>
      <c r="F3201" t="s">
        <v>5447</v>
      </c>
    </row>
    <row r="3202" spans="1:6" hidden="1" x14ac:dyDescent="0.25">
      <c r="A3202" s="140">
        <v>579891</v>
      </c>
      <c r="B3202" t="s">
        <v>4085</v>
      </c>
      <c r="C3202">
        <v>5313</v>
      </c>
      <c r="D3202" t="s">
        <v>4085</v>
      </c>
      <c r="E3202" t="s">
        <v>5446</v>
      </c>
      <c r="F3202" t="s">
        <v>5447</v>
      </c>
    </row>
    <row r="3203" spans="1:6" hidden="1" x14ac:dyDescent="0.25">
      <c r="A3203" s="140">
        <v>572624</v>
      </c>
      <c r="B3203" t="s">
        <v>3579</v>
      </c>
      <c r="C3203">
        <v>5308</v>
      </c>
      <c r="D3203" t="s">
        <v>3973</v>
      </c>
      <c r="E3203" t="s">
        <v>5446</v>
      </c>
      <c r="F3203" t="s">
        <v>5447</v>
      </c>
    </row>
    <row r="3204" spans="1:6" hidden="1" x14ac:dyDescent="0.25">
      <c r="A3204" s="140">
        <v>575925</v>
      </c>
      <c r="B3204" t="s">
        <v>1236</v>
      </c>
      <c r="C3204">
        <v>5311</v>
      </c>
      <c r="D3204" t="s">
        <v>3788</v>
      </c>
      <c r="E3204" t="s">
        <v>5446</v>
      </c>
      <c r="F3204" t="s">
        <v>5447</v>
      </c>
    </row>
    <row r="3205" spans="1:6" hidden="1" x14ac:dyDescent="0.25">
      <c r="A3205" s="140">
        <v>572454</v>
      </c>
      <c r="B3205" t="s">
        <v>3563</v>
      </c>
      <c r="C3205">
        <v>5304</v>
      </c>
      <c r="D3205" t="s">
        <v>3459</v>
      </c>
      <c r="E3205" t="s">
        <v>5446</v>
      </c>
      <c r="F3205" t="s">
        <v>5447</v>
      </c>
    </row>
    <row r="3206" spans="1:6" hidden="1" x14ac:dyDescent="0.25">
      <c r="A3206" s="140">
        <v>575933</v>
      </c>
      <c r="B3206" t="s">
        <v>3817</v>
      </c>
      <c r="C3206">
        <v>5311</v>
      </c>
      <c r="D3206" t="s">
        <v>3788</v>
      </c>
      <c r="E3206" t="s">
        <v>5446</v>
      </c>
      <c r="F3206" t="s">
        <v>5447</v>
      </c>
    </row>
    <row r="3207" spans="1:6" hidden="1" x14ac:dyDescent="0.25">
      <c r="A3207" s="140">
        <v>572462</v>
      </c>
      <c r="B3207" t="s">
        <v>3564</v>
      </c>
      <c r="C3207">
        <v>5302</v>
      </c>
      <c r="D3207" t="s">
        <v>3308</v>
      </c>
      <c r="E3207" t="s">
        <v>5446</v>
      </c>
      <c r="F3207" t="s">
        <v>5447</v>
      </c>
    </row>
    <row r="3208" spans="1:6" hidden="1" x14ac:dyDescent="0.25">
      <c r="A3208" s="140">
        <v>572471</v>
      </c>
      <c r="B3208" t="s">
        <v>3565</v>
      </c>
      <c r="C3208">
        <v>5304</v>
      </c>
      <c r="D3208" t="s">
        <v>3459</v>
      </c>
      <c r="E3208" t="s">
        <v>5446</v>
      </c>
      <c r="F3208" t="s">
        <v>5447</v>
      </c>
    </row>
    <row r="3209" spans="1:6" hidden="1" x14ac:dyDescent="0.25">
      <c r="A3209" s="140">
        <v>575941</v>
      </c>
      <c r="B3209" t="s">
        <v>3818</v>
      </c>
      <c r="C3209">
        <v>5303</v>
      </c>
      <c r="D3209" t="s">
        <v>3761</v>
      </c>
      <c r="E3209" t="s">
        <v>5446</v>
      </c>
      <c r="F3209" t="s">
        <v>5447</v>
      </c>
    </row>
    <row r="3210" spans="1:6" hidden="1" x14ac:dyDescent="0.25">
      <c r="A3210" s="140">
        <v>581101</v>
      </c>
      <c r="B3210" t="s">
        <v>4151</v>
      </c>
      <c r="C3210">
        <v>5313</v>
      </c>
      <c r="D3210" t="s">
        <v>4085</v>
      </c>
      <c r="E3210" t="s">
        <v>5446</v>
      </c>
      <c r="F3210" t="s">
        <v>5447</v>
      </c>
    </row>
    <row r="3211" spans="1:6" hidden="1" x14ac:dyDescent="0.25">
      <c r="A3211" s="140">
        <v>578932</v>
      </c>
      <c r="B3211" t="s">
        <v>4011</v>
      </c>
      <c r="C3211">
        <v>5312</v>
      </c>
      <c r="D3211" t="s">
        <v>3934</v>
      </c>
      <c r="E3211" t="s">
        <v>5446</v>
      </c>
      <c r="F3211" t="s">
        <v>5447</v>
      </c>
    </row>
    <row r="3212" spans="1:6" hidden="1" x14ac:dyDescent="0.25">
      <c r="A3212" s="140">
        <v>581119</v>
      </c>
      <c r="B3212" t="s">
        <v>4152</v>
      </c>
      <c r="C3212">
        <v>5315</v>
      </c>
      <c r="D3212" t="s">
        <v>4160</v>
      </c>
      <c r="E3212" t="s">
        <v>5446</v>
      </c>
      <c r="F3212" t="s">
        <v>5447</v>
      </c>
    </row>
    <row r="3213" spans="1:6" hidden="1" x14ac:dyDescent="0.25">
      <c r="A3213" s="140">
        <v>575968</v>
      </c>
      <c r="B3213" t="s">
        <v>3819</v>
      </c>
      <c r="C3213">
        <v>5311</v>
      </c>
      <c r="D3213" t="s">
        <v>3788</v>
      </c>
      <c r="E3213" t="s">
        <v>5446</v>
      </c>
      <c r="F3213" t="s">
        <v>5447</v>
      </c>
    </row>
    <row r="3214" spans="1:6" hidden="1" x14ac:dyDescent="0.25">
      <c r="A3214" s="140">
        <v>578941</v>
      </c>
      <c r="B3214" t="s">
        <v>4012</v>
      </c>
      <c r="C3214">
        <v>5307</v>
      </c>
      <c r="D3214" t="s">
        <v>3966</v>
      </c>
      <c r="E3214" t="s">
        <v>5446</v>
      </c>
      <c r="F3214" t="s">
        <v>5447</v>
      </c>
    </row>
    <row r="3215" spans="1:6" hidden="1" x14ac:dyDescent="0.25">
      <c r="A3215" s="140">
        <v>572489</v>
      </c>
      <c r="B3215" t="s">
        <v>3452</v>
      </c>
      <c r="C3215">
        <v>5314</v>
      </c>
      <c r="D3215" t="s">
        <v>4156</v>
      </c>
      <c r="E3215" t="s">
        <v>5446</v>
      </c>
      <c r="F3215" t="s">
        <v>5447</v>
      </c>
    </row>
    <row r="3216" spans="1:6" hidden="1" x14ac:dyDescent="0.25">
      <c r="A3216" s="140">
        <v>578959</v>
      </c>
      <c r="B3216" t="s">
        <v>4013</v>
      </c>
      <c r="C3216">
        <v>5308</v>
      </c>
      <c r="D3216" t="s">
        <v>3973</v>
      </c>
      <c r="E3216" t="s">
        <v>5446</v>
      </c>
      <c r="F3216" t="s">
        <v>5447</v>
      </c>
    </row>
    <row r="3217" spans="1:6" hidden="1" x14ac:dyDescent="0.25">
      <c r="A3217" s="140">
        <v>572497</v>
      </c>
      <c r="B3217" t="s">
        <v>3566</v>
      </c>
      <c r="C3217">
        <v>5302</v>
      </c>
      <c r="D3217" t="s">
        <v>3308</v>
      </c>
      <c r="E3217" t="s">
        <v>5446</v>
      </c>
      <c r="F3217" t="s">
        <v>5447</v>
      </c>
    </row>
    <row r="3218" spans="1:6" hidden="1" x14ac:dyDescent="0.25">
      <c r="A3218" s="140">
        <v>578967</v>
      </c>
      <c r="B3218" t="s">
        <v>4014</v>
      </c>
      <c r="C3218">
        <v>5312</v>
      </c>
      <c r="D3218" t="s">
        <v>3934</v>
      </c>
      <c r="E3218" t="s">
        <v>5446</v>
      </c>
      <c r="F3218" t="s">
        <v>5447</v>
      </c>
    </row>
    <row r="3219" spans="1:6" hidden="1" x14ac:dyDescent="0.25">
      <c r="A3219" s="140">
        <v>575984</v>
      </c>
      <c r="B3219" t="s">
        <v>3820</v>
      </c>
      <c r="C3219">
        <v>5309</v>
      </c>
      <c r="D3219" t="s">
        <v>2362</v>
      </c>
      <c r="E3219" t="s">
        <v>5446</v>
      </c>
      <c r="F3219" t="s">
        <v>5447</v>
      </c>
    </row>
    <row r="3220" spans="1:6" hidden="1" x14ac:dyDescent="0.25">
      <c r="A3220" s="140">
        <v>581127</v>
      </c>
      <c r="B3220" t="s">
        <v>4153</v>
      </c>
      <c r="C3220">
        <v>5307</v>
      </c>
      <c r="D3220" t="s">
        <v>3966</v>
      </c>
      <c r="E3220" t="s">
        <v>5446</v>
      </c>
      <c r="F3220" t="s">
        <v>5447</v>
      </c>
    </row>
    <row r="3221" spans="1:6" hidden="1" x14ac:dyDescent="0.25">
      <c r="A3221" s="140">
        <v>581143</v>
      </c>
      <c r="B3221" t="s">
        <v>3877</v>
      </c>
      <c r="C3221">
        <v>5313</v>
      </c>
      <c r="D3221" t="s">
        <v>4085</v>
      </c>
      <c r="E3221" t="s">
        <v>5446</v>
      </c>
      <c r="F3221" t="s">
        <v>5447</v>
      </c>
    </row>
    <row r="3222" spans="1:6" hidden="1" x14ac:dyDescent="0.25">
      <c r="A3222" s="140">
        <v>572501</v>
      </c>
      <c r="B3222" t="s">
        <v>3567</v>
      </c>
      <c r="C3222">
        <v>5302</v>
      </c>
      <c r="D3222" t="s">
        <v>3308</v>
      </c>
      <c r="E3222" t="s">
        <v>5446</v>
      </c>
      <c r="F3222" t="s">
        <v>5447</v>
      </c>
    </row>
    <row r="3223" spans="1:6" hidden="1" x14ac:dyDescent="0.25">
      <c r="A3223" s="140">
        <v>575992</v>
      </c>
      <c r="B3223" t="s">
        <v>3821</v>
      </c>
      <c r="C3223">
        <v>5309</v>
      </c>
      <c r="D3223" t="s">
        <v>2362</v>
      </c>
      <c r="E3223" t="s">
        <v>5446</v>
      </c>
      <c r="F3223" t="s">
        <v>5447</v>
      </c>
    </row>
    <row r="3224" spans="1:6" hidden="1" x14ac:dyDescent="0.25">
      <c r="A3224" s="140">
        <v>572527</v>
      </c>
      <c r="B3224" t="s">
        <v>3569</v>
      </c>
      <c r="C3224">
        <v>5302</v>
      </c>
      <c r="D3224" t="s">
        <v>3308</v>
      </c>
      <c r="E3224" t="s">
        <v>5446</v>
      </c>
      <c r="F3224" t="s">
        <v>5447</v>
      </c>
    </row>
    <row r="3225" spans="1:6" hidden="1" x14ac:dyDescent="0.25">
      <c r="A3225" s="140">
        <v>581151</v>
      </c>
      <c r="B3225" t="s">
        <v>4154</v>
      </c>
      <c r="C3225">
        <v>5314</v>
      </c>
      <c r="D3225" t="s">
        <v>4156</v>
      </c>
      <c r="E3225" t="s">
        <v>5446</v>
      </c>
      <c r="F3225" t="s">
        <v>5447</v>
      </c>
    </row>
    <row r="3226" spans="1:6" hidden="1" x14ac:dyDescent="0.25">
      <c r="A3226" s="140">
        <v>548022</v>
      </c>
      <c r="B3226" t="s">
        <v>1810</v>
      </c>
      <c r="C3226">
        <v>5314</v>
      </c>
      <c r="D3226" t="s">
        <v>4156</v>
      </c>
      <c r="E3226" t="s">
        <v>5446</v>
      </c>
      <c r="F3226" t="s">
        <v>5447</v>
      </c>
    </row>
    <row r="3227" spans="1:6" hidden="1" x14ac:dyDescent="0.25">
      <c r="A3227" s="140">
        <v>578975</v>
      </c>
      <c r="B3227" t="s">
        <v>4015</v>
      </c>
      <c r="C3227">
        <v>5308</v>
      </c>
      <c r="D3227" t="s">
        <v>3973</v>
      </c>
      <c r="E3227" t="s">
        <v>5446</v>
      </c>
      <c r="F3227" t="s">
        <v>5447</v>
      </c>
    </row>
    <row r="3228" spans="1:6" hidden="1" x14ac:dyDescent="0.25">
      <c r="A3228" s="140">
        <v>572292</v>
      </c>
      <c r="B3228" t="s">
        <v>3550</v>
      </c>
      <c r="C3228">
        <v>5308</v>
      </c>
      <c r="D3228" t="s">
        <v>3973</v>
      </c>
      <c r="E3228" t="s">
        <v>5446</v>
      </c>
      <c r="F3228" t="s">
        <v>5447</v>
      </c>
    </row>
    <row r="3229" spans="1:6" hidden="1" x14ac:dyDescent="0.25">
      <c r="A3229" s="140">
        <v>572535</v>
      </c>
      <c r="B3229" t="s">
        <v>3570</v>
      </c>
      <c r="C3229">
        <v>5304</v>
      </c>
      <c r="D3229" t="s">
        <v>3459</v>
      </c>
      <c r="E3229" t="s">
        <v>5446</v>
      </c>
      <c r="F3229" t="s">
        <v>5447</v>
      </c>
    </row>
    <row r="3230" spans="1:6" hidden="1" x14ac:dyDescent="0.25">
      <c r="A3230" s="140">
        <v>572543</v>
      </c>
      <c r="B3230" t="s">
        <v>3571</v>
      </c>
      <c r="C3230">
        <v>5302</v>
      </c>
      <c r="D3230" t="s">
        <v>3308</v>
      </c>
      <c r="E3230" t="s">
        <v>5446</v>
      </c>
      <c r="F3230" t="s">
        <v>5447</v>
      </c>
    </row>
    <row r="3231" spans="1:6" hidden="1" x14ac:dyDescent="0.25">
      <c r="A3231" s="140">
        <v>581178</v>
      </c>
      <c r="B3231" t="s">
        <v>4155</v>
      </c>
      <c r="C3231">
        <v>5306</v>
      </c>
      <c r="D3231" t="s">
        <v>4119</v>
      </c>
      <c r="E3231" t="s">
        <v>5446</v>
      </c>
      <c r="F3231" t="s">
        <v>5447</v>
      </c>
    </row>
    <row r="3232" spans="1:6" hidden="1" x14ac:dyDescent="0.25">
      <c r="A3232" s="140">
        <v>572551</v>
      </c>
      <c r="B3232" t="s">
        <v>3572</v>
      </c>
      <c r="C3232">
        <v>5302</v>
      </c>
      <c r="D3232" t="s">
        <v>3308</v>
      </c>
      <c r="E3232" t="s">
        <v>5446</v>
      </c>
      <c r="F3232" t="s">
        <v>5447</v>
      </c>
    </row>
    <row r="3233" spans="1:6" hidden="1" x14ac:dyDescent="0.25">
      <c r="A3233" s="140">
        <v>578991</v>
      </c>
      <c r="B3233" t="s">
        <v>436</v>
      </c>
      <c r="C3233">
        <v>5308</v>
      </c>
      <c r="D3233" t="s">
        <v>3973</v>
      </c>
      <c r="E3233" t="s">
        <v>5446</v>
      </c>
      <c r="F3233" t="s">
        <v>5447</v>
      </c>
    </row>
    <row r="3234" spans="1:6" hidden="1" x14ac:dyDescent="0.25">
      <c r="A3234" s="140">
        <v>576000</v>
      </c>
      <c r="B3234" t="s">
        <v>3822</v>
      </c>
      <c r="C3234">
        <v>5303</v>
      </c>
      <c r="D3234" t="s">
        <v>3761</v>
      </c>
      <c r="E3234" t="s">
        <v>5446</v>
      </c>
      <c r="F3234" t="s">
        <v>5447</v>
      </c>
    </row>
    <row r="3235" spans="1:6" hidden="1" x14ac:dyDescent="0.25">
      <c r="A3235" s="140">
        <v>581186</v>
      </c>
      <c r="B3235" t="s">
        <v>4156</v>
      </c>
      <c r="C3235">
        <v>5314</v>
      </c>
      <c r="D3235" t="s">
        <v>4156</v>
      </c>
      <c r="E3235" t="s">
        <v>5446</v>
      </c>
      <c r="F3235" t="s">
        <v>5447</v>
      </c>
    </row>
    <row r="3236" spans="1:6" hidden="1" x14ac:dyDescent="0.25">
      <c r="A3236" s="140">
        <v>576018</v>
      </c>
      <c r="B3236" t="s">
        <v>3823</v>
      </c>
      <c r="C3236">
        <v>5311</v>
      </c>
      <c r="D3236" t="s">
        <v>3788</v>
      </c>
      <c r="E3236" t="s">
        <v>5446</v>
      </c>
      <c r="F3236" t="s">
        <v>5447</v>
      </c>
    </row>
    <row r="3237" spans="1:6" hidden="1" x14ac:dyDescent="0.25">
      <c r="A3237" s="140">
        <v>547841</v>
      </c>
      <c r="B3237" t="s">
        <v>1793</v>
      </c>
      <c r="C3237">
        <v>5304</v>
      </c>
      <c r="D3237" t="s">
        <v>3459</v>
      </c>
      <c r="E3237" t="s">
        <v>5446</v>
      </c>
      <c r="F3237" t="s">
        <v>5447</v>
      </c>
    </row>
    <row r="3238" spans="1:6" hidden="1" x14ac:dyDescent="0.25">
      <c r="A3238" s="140">
        <v>581194</v>
      </c>
      <c r="B3238" t="s">
        <v>4157</v>
      </c>
      <c r="C3238">
        <v>5314</v>
      </c>
      <c r="D3238" t="s">
        <v>4156</v>
      </c>
      <c r="E3238" t="s">
        <v>5446</v>
      </c>
      <c r="F3238" t="s">
        <v>5447</v>
      </c>
    </row>
    <row r="3239" spans="1:6" hidden="1" x14ac:dyDescent="0.25">
      <c r="A3239" s="140">
        <v>581208</v>
      </c>
      <c r="B3239" t="s">
        <v>1424</v>
      </c>
      <c r="C3239">
        <v>5315</v>
      </c>
      <c r="D3239" t="s">
        <v>4160</v>
      </c>
      <c r="E3239" t="s">
        <v>5446</v>
      </c>
      <c r="F3239" t="s">
        <v>5447</v>
      </c>
    </row>
    <row r="3240" spans="1:6" hidden="1" x14ac:dyDescent="0.25">
      <c r="A3240" s="140">
        <v>572578</v>
      </c>
      <c r="B3240" t="s">
        <v>3574</v>
      </c>
      <c r="C3240">
        <v>5304</v>
      </c>
      <c r="D3240" t="s">
        <v>3459</v>
      </c>
      <c r="E3240" t="s">
        <v>5446</v>
      </c>
      <c r="F3240" t="s">
        <v>5447</v>
      </c>
    </row>
    <row r="3241" spans="1:6" hidden="1" x14ac:dyDescent="0.25">
      <c r="A3241" s="140">
        <v>547859</v>
      </c>
      <c r="B3241" t="s">
        <v>1794</v>
      </c>
      <c r="C3241">
        <v>5304</v>
      </c>
      <c r="D3241" t="s">
        <v>3459</v>
      </c>
      <c r="E3241" t="s">
        <v>5446</v>
      </c>
      <c r="F3241" t="s">
        <v>5447</v>
      </c>
    </row>
    <row r="3242" spans="1:6" hidden="1" x14ac:dyDescent="0.25">
      <c r="A3242" s="140">
        <v>581216</v>
      </c>
      <c r="B3242" t="s">
        <v>2234</v>
      </c>
      <c r="C3242">
        <v>5314</v>
      </c>
      <c r="D3242" t="s">
        <v>4156</v>
      </c>
      <c r="E3242" t="s">
        <v>5446</v>
      </c>
      <c r="F3242" t="s">
        <v>5447</v>
      </c>
    </row>
    <row r="3243" spans="1:6" hidden="1" x14ac:dyDescent="0.25">
      <c r="A3243" s="140">
        <v>581224</v>
      </c>
      <c r="B3243" t="s">
        <v>4158</v>
      </c>
      <c r="C3243">
        <v>5314</v>
      </c>
      <c r="D3243" t="s">
        <v>4156</v>
      </c>
      <c r="E3243" t="s">
        <v>5446</v>
      </c>
      <c r="F3243" t="s">
        <v>5447</v>
      </c>
    </row>
    <row r="3244" spans="1:6" hidden="1" x14ac:dyDescent="0.25">
      <c r="A3244" s="140">
        <v>581232</v>
      </c>
      <c r="B3244" t="s">
        <v>4159</v>
      </c>
      <c r="C3244">
        <v>5314</v>
      </c>
      <c r="D3244" t="s">
        <v>4156</v>
      </c>
      <c r="E3244" t="s">
        <v>5446</v>
      </c>
      <c r="F3244" t="s">
        <v>5447</v>
      </c>
    </row>
    <row r="3245" spans="1:6" hidden="1" x14ac:dyDescent="0.25">
      <c r="A3245" s="140">
        <v>576026</v>
      </c>
      <c r="B3245" t="s">
        <v>3674</v>
      </c>
      <c r="C3245">
        <v>5311</v>
      </c>
      <c r="D3245" t="s">
        <v>3788</v>
      </c>
      <c r="E3245" t="s">
        <v>5446</v>
      </c>
      <c r="F3245" t="s">
        <v>5447</v>
      </c>
    </row>
    <row r="3246" spans="1:6" hidden="1" x14ac:dyDescent="0.25">
      <c r="A3246" s="140">
        <v>573876</v>
      </c>
      <c r="B3246" t="s">
        <v>3686</v>
      </c>
      <c r="C3246">
        <v>5304</v>
      </c>
      <c r="D3246" t="s">
        <v>3459</v>
      </c>
      <c r="E3246" t="s">
        <v>5446</v>
      </c>
      <c r="F3246" t="s">
        <v>5447</v>
      </c>
    </row>
    <row r="3247" spans="1:6" hidden="1" x14ac:dyDescent="0.25">
      <c r="A3247" s="140">
        <v>581259</v>
      </c>
      <c r="B3247" t="s">
        <v>4160</v>
      </c>
      <c r="C3247">
        <v>5315</v>
      </c>
      <c r="D3247" t="s">
        <v>4160</v>
      </c>
      <c r="E3247" t="s">
        <v>5446</v>
      </c>
      <c r="F3247" t="s">
        <v>5447</v>
      </c>
    </row>
    <row r="3248" spans="1:6" hidden="1" x14ac:dyDescent="0.25">
      <c r="A3248" s="140">
        <v>581267</v>
      </c>
      <c r="B3248" t="s">
        <v>4161</v>
      </c>
      <c r="C3248">
        <v>5315</v>
      </c>
      <c r="D3248" t="s">
        <v>4160</v>
      </c>
      <c r="E3248" t="s">
        <v>5446</v>
      </c>
      <c r="F3248" t="s">
        <v>5447</v>
      </c>
    </row>
    <row r="3249" spans="1:6" hidden="1" x14ac:dyDescent="0.25">
      <c r="A3249" s="140">
        <v>576042</v>
      </c>
      <c r="B3249" t="s">
        <v>3824</v>
      </c>
      <c r="C3249">
        <v>5311</v>
      </c>
      <c r="D3249" t="s">
        <v>3788</v>
      </c>
      <c r="E3249" t="s">
        <v>5446</v>
      </c>
      <c r="F3249" t="s">
        <v>5447</v>
      </c>
    </row>
    <row r="3250" spans="1:6" hidden="1" x14ac:dyDescent="0.25">
      <c r="A3250" s="140">
        <v>572195</v>
      </c>
      <c r="B3250" t="s">
        <v>3541</v>
      </c>
      <c r="C3250">
        <v>5312</v>
      </c>
      <c r="D3250" t="s">
        <v>3934</v>
      </c>
      <c r="E3250" t="s">
        <v>5446</v>
      </c>
      <c r="F3250" t="s">
        <v>5447</v>
      </c>
    </row>
    <row r="3251" spans="1:6" hidden="1" x14ac:dyDescent="0.25">
      <c r="A3251" s="140">
        <v>581275</v>
      </c>
      <c r="B3251" t="s">
        <v>4162</v>
      </c>
      <c r="C3251">
        <v>5306</v>
      </c>
      <c r="D3251" t="s">
        <v>4119</v>
      </c>
      <c r="E3251" t="s">
        <v>5446</v>
      </c>
      <c r="F3251" t="s">
        <v>5447</v>
      </c>
    </row>
    <row r="3252" spans="1:6" hidden="1" x14ac:dyDescent="0.25">
      <c r="A3252" s="140">
        <v>576051</v>
      </c>
      <c r="B3252" t="s">
        <v>3825</v>
      </c>
      <c r="C3252">
        <v>5309</v>
      </c>
      <c r="D3252" t="s">
        <v>2362</v>
      </c>
      <c r="E3252" t="s">
        <v>5446</v>
      </c>
      <c r="F3252" t="s">
        <v>5447</v>
      </c>
    </row>
    <row r="3253" spans="1:6" hidden="1" x14ac:dyDescent="0.25">
      <c r="A3253" s="140">
        <v>574091</v>
      </c>
      <c r="B3253" t="s">
        <v>3701</v>
      </c>
      <c r="C3253">
        <v>5304</v>
      </c>
      <c r="D3253" t="s">
        <v>3459</v>
      </c>
      <c r="E3253" t="s">
        <v>5446</v>
      </c>
      <c r="F3253" t="s">
        <v>5447</v>
      </c>
    </row>
    <row r="3254" spans="1:6" hidden="1" x14ac:dyDescent="0.25">
      <c r="A3254" s="140">
        <v>572641</v>
      </c>
      <c r="B3254" t="s">
        <v>3581</v>
      </c>
      <c r="C3254">
        <v>5304</v>
      </c>
      <c r="D3254" t="s">
        <v>3459</v>
      </c>
      <c r="E3254" t="s">
        <v>5446</v>
      </c>
      <c r="F3254" t="s">
        <v>5447</v>
      </c>
    </row>
    <row r="3255" spans="1:6" hidden="1" x14ac:dyDescent="0.25">
      <c r="A3255" s="140">
        <v>553433</v>
      </c>
      <c r="B3255" t="s">
        <v>2241</v>
      </c>
      <c r="C3255">
        <v>3202</v>
      </c>
      <c r="D3255" t="s">
        <v>2240</v>
      </c>
      <c r="E3255" t="s">
        <v>5443</v>
      </c>
      <c r="F3255" t="s">
        <v>5444</v>
      </c>
    </row>
    <row r="3256" spans="1:6" hidden="1" x14ac:dyDescent="0.25">
      <c r="A3256" s="140">
        <v>566756</v>
      </c>
      <c r="B3256" t="s">
        <v>3138</v>
      </c>
      <c r="C3256">
        <v>3208</v>
      </c>
      <c r="D3256" t="s">
        <v>2550</v>
      </c>
      <c r="E3256" t="s">
        <v>5443</v>
      </c>
      <c r="F3256" t="s">
        <v>5444</v>
      </c>
    </row>
    <row r="3257" spans="1:6" hidden="1" x14ac:dyDescent="0.25">
      <c r="A3257" s="140">
        <v>541842</v>
      </c>
      <c r="B3257" t="s">
        <v>1438</v>
      </c>
      <c r="C3257">
        <v>3205</v>
      </c>
      <c r="D3257" t="s">
        <v>2398</v>
      </c>
      <c r="E3257" t="s">
        <v>5443</v>
      </c>
      <c r="F3257" t="s">
        <v>5444</v>
      </c>
    </row>
    <row r="3258" spans="1:6" hidden="1" x14ac:dyDescent="0.25">
      <c r="A3258" s="140">
        <v>553441</v>
      </c>
      <c r="B3258" t="s">
        <v>2242</v>
      </c>
      <c r="C3258">
        <v>3202</v>
      </c>
      <c r="D3258" t="s">
        <v>2240</v>
      </c>
      <c r="E3258" t="s">
        <v>5443</v>
      </c>
      <c r="F3258" t="s">
        <v>5444</v>
      </c>
    </row>
    <row r="3259" spans="1:6" hidden="1" x14ac:dyDescent="0.25">
      <c r="A3259" s="140">
        <v>560723</v>
      </c>
      <c r="B3259" t="s">
        <v>2634</v>
      </c>
      <c r="C3259">
        <v>3213</v>
      </c>
      <c r="D3259" t="s">
        <v>2666</v>
      </c>
      <c r="E3259" t="s">
        <v>5443</v>
      </c>
      <c r="F3259" t="s">
        <v>5444</v>
      </c>
    </row>
    <row r="3260" spans="1:6" hidden="1" x14ac:dyDescent="0.25">
      <c r="A3260" s="140">
        <v>555797</v>
      </c>
      <c r="B3260" t="s">
        <v>2399</v>
      </c>
      <c r="C3260">
        <v>3205</v>
      </c>
      <c r="D3260" t="s">
        <v>2398</v>
      </c>
      <c r="E3260" t="s">
        <v>5443</v>
      </c>
      <c r="F3260" t="s">
        <v>5444</v>
      </c>
    </row>
    <row r="3261" spans="1:6" hidden="1" x14ac:dyDescent="0.25">
      <c r="A3261" s="140">
        <v>555801</v>
      </c>
      <c r="B3261" t="s">
        <v>1370</v>
      </c>
      <c r="C3261">
        <v>3205</v>
      </c>
      <c r="D3261" t="s">
        <v>2398</v>
      </c>
      <c r="E3261" t="s">
        <v>5443</v>
      </c>
      <c r="F3261" t="s">
        <v>5444</v>
      </c>
    </row>
    <row r="3262" spans="1:6" hidden="1" x14ac:dyDescent="0.25">
      <c r="A3262" s="140">
        <v>541095</v>
      </c>
      <c r="B3262" t="s">
        <v>1370</v>
      </c>
      <c r="C3262">
        <v>3211</v>
      </c>
      <c r="D3262" t="s">
        <v>2572</v>
      </c>
      <c r="E3262" t="s">
        <v>5443</v>
      </c>
      <c r="F3262" t="s">
        <v>5444</v>
      </c>
    </row>
    <row r="3263" spans="1:6" hidden="1" x14ac:dyDescent="0.25">
      <c r="A3263" s="140">
        <v>560740</v>
      </c>
      <c r="B3263" t="s">
        <v>2635</v>
      </c>
      <c r="C3263">
        <v>3213</v>
      </c>
      <c r="D3263" t="s">
        <v>2666</v>
      </c>
      <c r="E3263" t="s">
        <v>5443</v>
      </c>
      <c r="F3263" t="s">
        <v>5444</v>
      </c>
    </row>
    <row r="3264" spans="1:6" hidden="1" x14ac:dyDescent="0.25">
      <c r="A3264" s="140">
        <v>558656</v>
      </c>
      <c r="B3264" t="s">
        <v>2513</v>
      </c>
      <c r="C3264">
        <v>3206</v>
      </c>
      <c r="D3264" t="s">
        <v>2537</v>
      </c>
      <c r="E3264" t="s">
        <v>5443</v>
      </c>
      <c r="F3264" t="s">
        <v>5444</v>
      </c>
    </row>
    <row r="3265" spans="1:6" hidden="1" x14ac:dyDescent="0.25">
      <c r="A3265" s="140">
        <v>530239</v>
      </c>
      <c r="B3265" t="s">
        <v>396</v>
      </c>
      <c r="C3265">
        <v>3206</v>
      </c>
      <c r="D3265" t="s">
        <v>2537</v>
      </c>
      <c r="E3265" t="s">
        <v>5443</v>
      </c>
      <c r="F3265" t="s">
        <v>5444</v>
      </c>
    </row>
    <row r="3266" spans="1:6" hidden="1" x14ac:dyDescent="0.25">
      <c r="A3266" s="140">
        <v>578088</v>
      </c>
      <c r="B3266" t="s">
        <v>3943</v>
      </c>
      <c r="C3266">
        <v>3205</v>
      </c>
      <c r="D3266" t="s">
        <v>2398</v>
      </c>
      <c r="E3266" t="s">
        <v>5443</v>
      </c>
      <c r="F3266" t="s">
        <v>5444</v>
      </c>
    </row>
    <row r="3267" spans="1:6" hidden="1" x14ac:dyDescent="0.25">
      <c r="A3267" s="140">
        <v>558672</v>
      </c>
      <c r="B3267" t="s">
        <v>2514</v>
      </c>
      <c r="C3267">
        <v>3208</v>
      </c>
      <c r="D3267" t="s">
        <v>2550</v>
      </c>
      <c r="E3267" t="s">
        <v>5443</v>
      </c>
      <c r="F3267" t="s">
        <v>5444</v>
      </c>
    </row>
    <row r="3268" spans="1:6" hidden="1" x14ac:dyDescent="0.25">
      <c r="A3268" s="140">
        <v>566764</v>
      </c>
      <c r="B3268" t="s">
        <v>3080</v>
      </c>
      <c r="C3268">
        <v>3208</v>
      </c>
      <c r="D3268" t="s">
        <v>2550</v>
      </c>
      <c r="E3268" t="s">
        <v>5443</v>
      </c>
      <c r="F3268" t="s">
        <v>5444</v>
      </c>
    </row>
    <row r="3269" spans="1:6" hidden="1" x14ac:dyDescent="0.25">
      <c r="A3269" s="140">
        <v>553450</v>
      </c>
      <c r="B3269" t="s">
        <v>2243</v>
      </c>
      <c r="C3269">
        <v>3204</v>
      </c>
      <c r="D3269" t="s">
        <v>2263</v>
      </c>
      <c r="E3269" t="s">
        <v>5443</v>
      </c>
      <c r="F3269" t="s">
        <v>5444</v>
      </c>
    </row>
    <row r="3270" spans="1:6" hidden="1" x14ac:dyDescent="0.25">
      <c r="A3270" s="140">
        <v>557587</v>
      </c>
      <c r="B3270" t="s">
        <v>2462</v>
      </c>
      <c r="C3270">
        <v>3201</v>
      </c>
      <c r="D3270" t="s">
        <v>2462</v>
      </c>
      <c r="E3270" t="s">
        <v>5443</v>
      </c>
      <c r="F3270" t="s">
        <v>5444</v>
      </c>
    </row>
    <row r="3271" spans="1:6" hidden="1" x14ac:dyDescent="0.25">
      <c r="A3271" s="140">
        <v>566471</v>
      </c>
      <c r="B3271" t="s">
        <v>3115</v>
      </c>
      <c r="C3271">
        <v>3206</v>
      </c>
      <c r="D3271" t="s">
        <v>2537</v>
      </c>
      <c r="E3271" t="s">
        <v>5443</v>
      </c>
      <c r="F3271" t="s">
        <v>5444</v>
      </c>
    </row>
    <row r="3272" spans="1:6" hidden="1" x14ac:dyDescent="0.25">
      <c r="A3272" s="140">
        <v>555835</v>
      </c>
      <c r="B3272" t="s">
        <v>2400</v>
      </c>
      <c r="C3272">
        <v>3205</v>
      </c>
      <c r="D3272" t="s">
        <v>2398</v>
      </c>
      <c r="E3272" t="s">
        <v>5443</v>
      </c>
      <c r="F3272" t="s">
        <v>5444</v>
      </c>
    </row>
    <row r="3273" spans="1:6" hidden="1" x14ac:dyDescent="0.25">
      <c r="A3273" s="140">
        <v>540463</v>
      </c>
      <c r="B3273" t="s">
        <v>1315</v>
      </c>
      <c r="C3273">
        <v>3210</v>
      </c>
      <c r="D3273" t="s">
        <v>2491</v>
      </c>
      <c r="E3273" t="s">
        <v>5443</v>
      </c>
      <c r="F3273" t="s">
        <v>5444</v>
      </c>
    </row>
    <row r="3274" spans="1:6" hidden="1" x14ac:dyDescent="0.25">
      <c r="A3274" s="140">
        <v>560758</v>
      </c>
      <c r="B3274" t="s">
        <v>2636</v>
      </c>
      <c r="C3274">
        <v>3215</v>
      </c>
      <c r="D3274" t="s">
        <v>2259</v>
      </c>
      <c r="E3274" t="s">
        <v>5443</v>
      </c>
      <c r="F3274" t="s">
        <v>5444</v>
      </c>
    </row>
    <row r="3275" spans="1:6" hidden="1" x14ac:dyDescent="0.25">
      <c r="A3275" s="140">
        <v>566705</v>
      </c>
      <c r="B3275" t="s">
        <v>3135</v>
      </c>
      <c r="C3275">
        <v>3201</v>
      </c>
      <c r="D3275" t="s">
        <v>2462</v>
      </c>
      <c r="E3275" t="s">
        <v>5443</v>
      </c>
      <c r="F3275" t="s">
        <v>5444</v>
      </c>
    </row>
    <row r="3276" spans="1:6" hidden="1" x14ac:dyDescent="0.25">
      <c r="A3276" s="140">
        <v>542156</v>
      </c>
      <c r="B3276" t="s">
        <v>1465</v>
      </c>
      <c r="C3276">
        <v>3210</v>
      </c>
      <c r="D3276" t="s">
        <v>2491</v>
      </c>
      <c r="E3276" t="s">
        <v>5443</v>
      </c>
      <c r="F3276" t="s">
        <v>5444</v>
      </c>
    </row>
    <row r="3277" spans="1:6" hidden="1" x14ac:dyDescent="0.25">
      <c r="A3277" s="140">
        <v>566136</v>
      </c>
      <c r="B3277" t="s">
        <v>3090</v>
      </c>
      <c r="C3277">
        <v>3202</v>
      </c>
      <c r="D3277" t="s">
        <v>2240</v>
      </c>
      <c r="E3277" t="s">
        <v>5443</v>
      </c>
      <c r="F3277" t="s">
        <v>5444</v>
      </c>
    </row>
    <row r="3278" spans="1:6" hidden="1" x14ac:dyDescent="0.25">
      <c r="A3278" s="140">
        <v>541605</v>
      </c>
      <c r="B3278" t="s">
        <v>1418</v>
      </c>
      <c r="C3278">
        <v>3215</v>
      </c>
      <c r="D3278" t="s">
        <v>2259</v>
      </c>
      <c r="E3278" t="s">
        <v>5443</v>
      </c>
      <c r="F3278" t="s">
        <v>5444</v>
      </c>
    </row>
    <row r="3279" spans="1:6" hidden="1" x14ac:dyDescent="0.25">
      <c r="A3279" s="140">
        <v>566489</v>
      </c>
      <c r="B3279" t="s">
        <v>3116</v>
      </c>
      <c r="C3279">
        <v>3206</v>
      </c>
      <c r="D3279" t="s">
        <v>2537</v>
      </c>
      <c r="E3279" t="s">
        <v>5443</v>
      </c>
      <c r="F3279" t="s">
        <v>5444</v>
      </c>
    </row>
    <row r="3280" spans="1:6" hidden="1" x14ac:dyDescent="0.25">
      <c r="A3280" s="140">
        <v>541401</v>
      </c>
      <c r="B3280" t="s">
        <v>1400</v>
      </c>
      <c r="C3280">
        <v>3215</v>
      </c>
      <c r="D3280" t="s">
        <v>2259</v>
      </c>
      <c r="E3280" t="s">
        <v>5443</v>
      </c>
      <c r="F3280" t="s">
        <v>5444</v>
      </c>
    </row>
    <row r="3281" spans="1:6" hidden="1" x14ac:dyDescent="0.25">
      <c r="A3281" s="140">
        <v>559725</v>
      </c>
      <c r="B3281" t="s">
        <v>2573</v>
      </c>
      <c r="C3281">
        <v>3211</v>
      </c>
      <c r="D3281" t="s">
        <v>2572</v>
      </c>
      <c r="E3281" t="s">
        <v>5443</v>
      </c>
      <c r="F3281" t="s">
        <v>5444</v>
      </c>
    </row>
    <row r="3282" spans="1:6" hidden="1" x14ac:dyDescent="0.25">
      <c r="A3282" s="140">
        <v>559733</v>
      </c>
      <c r="B3282" t="s">
        <v>140</v>
      </c>
      <c r="C3282">
        <v>3211</v>
      </c>
      <c r="D3282" t="s">
        <v>2572</v>
      </c>
      <c r="E3282" t="s">
        <v>5443</v>
      </c>
      <c r="F3282" t="s">
        <v>5444</v>
      </c>
    </row>
    <row r="3283" spans="1:6" hidden="1" x14ac:dyDescent="0.25">
      <c r="A3283" s="140">
        <v>541923</v>
      </c>
      <c r="B3283" t="s">
        <v>1445</v>
      </c>
      <c r="C3283">
        <v>3203</v>
      </c>
      <c r="D3283" t="s">
        <v>2408</v>
      </c>
      <c r="E3283" t="s">
        <v>5443</v>
      </c>
      <c r="F3283" t="s">
        <v>5444</v>
      </c>
    </row>
    <row r="3284" spans="1:6" hidden="1" x14ac:dyDescent="0.25">
      <c r="A3284" s="140">
        <v>558699</v>
      </c>
      <c r="B3284" t="s">
        <v>2515</v>
      </c>
      <c r="C3284">
        <v>3208</v>
      </c>
      <c r="D3284" t="s">
        <v>2550</v>
      </c>
      <c r="E3284" t="s">
        <v>5443</v>
      </c>
      <c r="F3284" t="s">
        <v>5444</v>
      </c>
    </row>
    <row r="3285" spans="1:6" hidden="1" x14ac:dyDescent="0.25">
      <c r="A3285" s="140">
        <v>555894</v>
      </c>
      <c r="B3285" t="s">
        <v>2401</v>
      </c>
      <c r="C3285">
        <v>3214</v>
      </c>
      <c r="D3285" t="s">
        <v>304</v>
      </c>
      <c r="E3285" t="s">
        <v>5443</v>
      </c>
      <c r="F3285" t="s">
        <v>5444</v>
      </c>
    </row>
    <row r="3286" spans="1:6" hidden="1" x14ac:dyDescent="0.25">
      <c r="A3286" s="140">
        <v>559741</v>
      </c>
      <c r="B3286" t="s">
        <v>2574</v>
      </c>
      <c r="C3286">
        <v>3211</v>
      </c>
      <c r="D3286" t="s">
        <v>2572</v>
      </c>
      <c r="E3286" t="s">
        <v>5443</v>
      </c>
      <c r="F3286" t="s">
        <v>5444</v>
      </c>
    </row>
    <row r="3287" spans="1:6" hidden="1" x14ac:dyDescent="0.25">
      <c r="A3287" s="140">
        <v>546372</v>
      </c>
      <c r="B3287" t="s">
        <v>1695</v>
      </c>
      <c r="C3287">
        <v>3210</v>
      </c>
      <c r="D3287" t="s">
        <v>2491</v>
      </c>
      <c r="E3287" t="s">
        <v>5443</v>
      </c>
      <c r="F3287" t="s">
        <v>5444</v>
      </c>
    </row>
    <row r="3288" spans="1:6" hidden="1" x14ac:dyDescent="0.25">
      <c r="A3288" s="140">
        <v>553506</v>
      </c>
      <c r="B3288" t="s">
        <v>190</v>
      </c>
      <c r="C3288">
        <v>3212</v>
      </c>
      <c r="D3288" t="s">
        <v>2500</v>
      </c>
      <c r="E3288" t="s">
        <v>5443</v>
      </c>
      <c r="F3288" t="s">
        <v>5444</v>
      </c>
    </row>
    <row r="3289" spans="1:6" hidden="1" x14ac:dyDescent="0.25">
      <c r="A3289" s="140">
        <v>530085</v>
      </c>
      <c r="B3289" t="s">
        <v>382</v>
      </c>
      <c r="C3289">
        <v>3214</v>
      </c>
      <c r="D3289" t="s">
        <v>304</v>
      </c>
      <c r="E3289" t="s">
        <v>5443</v>
      </c>
      <c r="F3289" t="s">
        <v>5444</v>
      </c>
    </row>
    <row r="3290" spans="1:6" hidden="1" x14ac:dyDescent="0.25">
      <c r="A3290" s="140">
        <v>559750</v>
      </c>
      <c r="B3290" t="s">
        <v>2575</v>
      </c>
      <c r="C3290">
        <v>3211</v>
      </c>
      <c r="D3290" t="s">
        <v>2572</v>
      </c>
      <c r="E3290" t="s">
        <v>5443</v>
      </c>
      <c r="F3290" t="s">
        <v>5444</v>
      </c>
    </row>
    <row r="3291" spans="1:6" hidden="1" x14ac:dyDescent="0.25">
      <c r="A3291" s="140">
        <v>560782</v>
      </c>
      <c r="B3291" t="s">
        <v>2637</v>
      </c>
      <c r="C3291">
        <v>3213</v>
      </c>
      <c r="D3291" t="s">
        <v>2666</v>
      </c>
      <c r="E3291" t="s">
        <v>5443</v>
      </c>
      <c r="F3291" t="s">
        <v>5444</v>
      </c>
    </row>
    <row r="3292" spans="1:6" hidden="1" x14ac:dyDescent="0.25">
      <c r="A3292" s="140">
        <v>559768</v>
      </c>
      <c r="B3292" t="s">
        <v>2576</v>
      </c>
      <c r="C3292">
        <v>3211</v>
      </c>
      <c r="D3292" t="s">
        <v>2572</v>
      </c>
      <c r="E3292" t="s">
        <v>5443</v>
      </c>
      <c r="F3292" t="s">
        <v>5444</v>
      </c>
    </row>
    <row r="3293" spans="1:6" hidden="1" x14ac:dyDescent="0.25">
      <c r="A3293" s="140">
        <v>579459</v>
      </c>
      <c r="B3293" t="s">
        <v>630</v>
      </c>
      <c r="C3293">
        <v>3215</v>
      </c>
      <c r="D3293" t="s">
        <v>2259</v>
      </c>
      <c r="E3293" t="s">
        <v>5443</v>
      </c>
      <c r="F3293" t="s">
        <v>5444</v>
      </c>
    </row>
    <row r="3294" spans="1:6" hidden="1" x14ac:dyDescent="0.25">
      <c r="A3294" s="140">
        <v>555941</v>
      </c>
      <c r="B3294" t="s">
        <v>2402</v>
      </c>
      <c r="C3294">
        <v>3205</v>
      </c>
      <c r="D3294" t="s">
        <v>2398</v>
      </c>
      <c r="E3294" t="s">
        <v>5443</v>
      </c>
      <c r="F3294" t="s">
        <v>5444</v>
      </c>
    </row>
    <row r="3295" spans="1:6" hidden="1" x14ac:dyDescent="0.25">
      <c r="A3295" s="140">
        <v>560804</v>
      </c>
      <c r="B3295" t="s">
        <v>2638</v>
      </c>
      <c r="C3295">
        <v>3215</v>
      </c>
      <c r="D3295" t="s">
        <v>2259</v>
      </c>
      <c r="E3295" t="s">
        <v>5443</v>
      </c>
      <c r="F3295" t="s">
        <v>5444</v>
      </c>
    </row>
    <row r="3296" spans="1:6" hidden="1" x14ac:dyDescent="0.25">
      <c r="A3296" s="140">
        <v>566080</v>
      </c>
      <c r="B3296" t="s">
        <v>3087</v>
      </c>
      <c r="C3296">
        <v>3212</v>
      </c>
      <c r="D3296" t="s">
        <v>2500</v>
      </c>
      <c r="E3296" t="s">
        <v>5443</v>
      </c>
      <c r="F3296" t="s">
        <v>5444</v>
      </c>
    </row>
    <row r="3297" spans="1:6" hidden="1" x14ac:dyDescent="0.25">
      <c r="A3297" s="140">
        <v>558711</v>
      </c>
      <c r="B3297" t="s">
        <v>2516</v>
      </c>
      <c r="C3297">
        <v>3208</v>
      </c>
      <c r="D3297" t="s">
        <v>2550</v>
      </c>
      <c r="E3297" t="s">
        <v>5443</v>
      </c>
      <c r="F3297" t="s">
        <v>5444</v>
      </c>
    </row>
    <row r="3298" spans="1:6" hidden="1" x14ac:dyDescent="0.25">
      <c r="A3298" s="140">
        <v>553514</v>
      </c>
      <c r="B3298" t="s">
        <v>2248</v>
      </c>
      <c r="C3298">
        <v>3204</v>
      </c>
      <c r="D3298" t="s">
        <v>2263</v>
      </c>
      <c r="E3298" t="s">
        <v>5443</v>
      </c>
      <c r="F3298" t="s">
        <v>5444</v>
      </c>
    </row>
    <row r="3299" spans="1:6" hidden="1" x14ac:dyDescent="0.25">
      <c r="A3299" s="140">
        <v>553531</v>
      </c>
      <c r="B3299" t="s">
        <v>2250</v>
      </c>
      <c r="C3299">
        <v>3205</v>
      </c>
      <c r="D3299" t="s">
        <v>2398</v>
      </c>
      <c r="E3299" t="s">
        <v>5443</v>
      </c>
      <c r="F3299" t="s">
        <v>5444</v>
      </c>
    </row>
    <row r="3300" spans="1:6" hidden="1" x14ac:dyDescent="0.25">
      <c r="A3300" s="140">
        <v>566632</v>
      </c>
      <c r="B3300" t="s">
        <v>3129</v>
      </c>
      <c r="C3300">
        <v>3206</v>
      </c>
      <c r="D3300" t="s">
        <v>2537</v>
      </c>
      <c r="E3300" t="s">
        <v>5443</v>
      </c>
      <c r="F3300" t="s">
        <v>5444</v>
      </c>
    </row>
    <row r="3301" spans="1:6" hidden="1" x14ac:dyDescent="0.25">
      <c r="A3301" s="140">
        <v>560812</v>
      </c>
      <c r="B3301" t="s">
        <v>2639</v>
      </c>
      <c r="C3301">
        <v>3213</v>
      </c>
      <c r="D3301" t="s">
        <v>2666</v>
      </c>
      <c r="E3301" t="s">
        <v>5443</v>
      </c>
      <c r="F3301" t="s">
        <v>5444</v>
      </c>
    </row>
    <row r="3302" spans="1:6" hidden="1" x14ac:dyDescent="0.25">
      <c r="A3302" s="140">
        <v>566098</v>
      </c>
      <c r="B3302" t="s">
        <v>1785</v>
      </c>
      <c r="C3302">
        <v>3212</v>
      </c>
      <c r="D3302" t="s">
        <v>2500</v>
      </c>
      <c r="E3302" t="s">
        <v>5443</v>
      </c>
      <c r="F3302" t="s">
        <v>5444</v>
      </c>
    </row>
    <row r="3303" spans="1:6" hidden="1" x14ac:dyDescent="0.25">
      <c r="A3303" s="140">
        <v>530328</v>
      </c>
      <c r="B3303" t="s">
        <v>403</v>
      </c>
      <c r="C3303">
        <v>3208</v>
      </c>
      <c r="D3303" t="s">
        <v>2550</v>
      </c>
      <c r="E3303" t="s">
        <v>5443</v>
      </c>
      <c r="F3303" t="s">
        <v>5444</v>
      </c>
    </row>
    <row r="3304" spans="1:6" hidden="1" x14ac:dyDescent="0.25">
      <c r="A3304" s="140">
        <v>542172</v>
      </c>
      <c r="B3304" t="s">
        <v>1467</v>
      </c>
      <c r="C3304">
        <v>3205</v>
      </c>
      <c r="D3304" t="s">
        <v>2398</v>
      </c>
      <c r="E3304" t="s">
        <v>5443</v>
      </c>
      <c r="F3304" t="s">
        <v>5444</v>
      </c>
    </row>
    <row r="3305" spans="1:6" hidden="1" x14ac:dyDescent="0.25">
      <c r="A3305" s="140">
        <v>558745</v>
      </c>
      <c r="B3305" t="s">
        <v>2517</v>
      </c>
      <c r="C3305">
        <v>3208</v>
      </c>
      <c r="D3305" t="s">
        <v>2550</v>
      </c>
      <c r="E3305" t="s">
        <v>5443</v>
      </c>
      <c r="F3305" t="s">
        <v>5444</v>
      </c>
    </row>
    <row r="3306" spans="1:6" hidden="1" x14ac:dyDescent="0.25">
      <c r="A3306" s="140">
        <v>553549</v>
      </c>
      <c r="B3306" t="s">
        <v>2251</v>
      </c>
      <c r="C3306">
        <v>3202</v>
      </c>
      <c r="D3306" t="s">
        <v>2240</v>
      </c>
      <c r="E3306" t="s">
        <v>5443</v>
      </c>
      <c r="F3306" t="s">
        <v>5444</v>
      </c>
    </row>
    <row r="3307" spans="1:6" hidden="1" x14ac:dyDescent="0.25">
      <c r="A3307" s="140">
        <v>542024</v>
      </c>
      <c r="B3307" t="s">
        <v>1452</v>
      </c>
      <c r="C3307">
        <v>3205</v>
      </c>
      <c r="D3307" t="s">
        <v>2398</v>
      </c>
      <c r="E3307" t="s">
        <v>5443</v>
      </c>
      <c r="F3307" t="s">
        <v>5444</v>
      </c>
    </row>
    <row r="3308" spans="1:6" hidden="1" x14ac:dyDescent="0.25">
      <c r="A3308" s="140">
        <v>540927</v>
      </c>
      <c r="B3308" t="s">
        <v>1355</v>
      </c>
      <c r="C3308">
        <v>3211</v>
      </c>
      <c r="D3308" t="s">
        <v>2572</v>
      </c>
      <c r="E3308" t="s">
        <v>5443</v>
      </c>
      <c r="F3308" t="s">
        <v>5444</v>
      </c>
    </row>
    <row r="3309" spans="1:6" hidden="1" x14ac:dyDescent="0.25">
      <c r="A3309" s="140">
        <v>578495</v>
      </c>
      <c r="B3309" t="s">
        <v>3978</v>
      </c>
      <c r="C3309">
        <v>3214</v>
      </c>
      <c r="D3309" t="s">
        <v>304</v>
      </c>
      <c r="E3309" t="s">
        <v>5443</v>
      </c>
      <c r="F3309" t="s">
        <v>5444</v>
      </c>
    </row>
    <row r="3310" spans="1:6" hidden="1" x14ac:dyDescent="0.25">
      <c r="A3310" s="140">
        <v>557641</v>
      </c>
      <c r="B3310" t="s">
        <v>2463</v>
      </c>
      <c r="C3310">
        <v>3210</v>
      </c>
      <c r="D3310" t="s">
        <v>2491</v>
      </c>
      <c r="E3310" t="s">
        <v>5443</v>
      </c>
      <c r="F3310" t="s">
        <v>5444</v>
      </c>
    </row>
    <row r="3311" spans="1:6" hidden="1" x14ac:dyDescent="0.25">
      <c r="A3311" s="140">
        <v>557650</v>
      </c>
      <c r="B3311" t="s">
        <v>2464</v>
      </c>
      <c r="C3311">
        <v>3207</v>
      </c>
      <c r="D3311" t="s">
        <v>2484</v>
      </c>
      <c r="E3311" t="s">
        <v>5443</v>
      </c>
      <c r="F3311" t="s">
        <v>5444</v>
      </c>
    </row>
    <row r="3312" spans="1:6" hidden="1" x14ac:dyDescent="0.25">
      <c r="A3312" s="140">
        <v>578568</v>
      </c>
      <c r="B3312" t="s">
        <v>3983</v>
      </c>
      <c r="C3312">
        <v>3207</v>
      </c>
      <c r="D3312" t="s">
        <v>2484</v>
      </c>
      <c r="E3312" t="s">
        <v>5443</v>
      </c>
      <c r="F3312" t="s">
        <v>5444</v>
      </c>
    </row>
    <row r="3313" spans="1:6" hidden="1" x14ac:dyDescent="0.25">
      <c r="A3313" s="140">
        <v>556041</v>
      </c>
      <c r="B3313" t="s">
        <v>2403</v>
      </c>
      <c r="C3313">
        <v>3205</v>
      </c>
      <c r="D3313" t="s">
        <v>2398</v>
      </c>
      <c r="E3313" t="s">
        <v>5443</v>
      </c>
      <c r="F3313" t="s">
        <v>5444</v>
      </c>
    </row>
    <row r="3314" spans="1:6" hidden="1" x14ac:dyDescent="0.25">
      <c r="A3314" s="140">
        <v>553557</v>
      </c>
      <c r="B3314" t="s">
        <v>2252</v>
      </c>
      <c r="C3314">
        <v>3202</v>
      </c>
      <c r="D3314" t="s">
        <v>2240</v>
      </c>
      <c r="E3314" t="s">
        <v>5443</v>
      </c>
      <c r="F3314" t="s">
        <v>5444</v>
      </c>
    </row>
    <row r="3315" spans="1:6" hidden="1" x14ac:dyDescent="0.25">
      <c r="A3315" s="140">
        <v>556068</v>
      </c>
      <c r="B3315" t="s">
        <v>2404</v>
      </c>
      <c r="C3315">
        <v>3205</v>
      </c>
      <c r="D3315" t="s">
        <v>2398</v>
      </c>
      <c r="E3315" t="s">
        <v>5443</v>
      </c>
      <c r="F3315" t="s">
        <v>5444</v>
      </c>
    </row>
    <row r="3316" spans="1:6" hidden="1" x14ac:dyDescent="0.25">
      <c r="A3316" s="140">
        <v>556076</v>
      </c>
      <c r="B3316" t="s">
        <v>2405</v>
      </c>
      <c r="C3316">
        <v>3214</v>
      </c>
      <c r="D3316" t="s">
        <v>304</v>
      </c>
      <c r="E3316" t="s">
        <v>5443</v>
      </c>
      <c r="F3316" t="s">
        <v>5444</v>
      </c>
    </row>
    <row r="3317" spans="1:6" hidden="1" x14ac:dyDescent="0.25">
      <c r="A3317" s="140">
        <v>560839</v>
      </c>
      <c r="B3317" t="s">
        <v>2640</v>
      </c>
      <c r="C3317">
        <v>3215</v>
      </c>
      <c r="D3317" t="s">
        <v>2259</v>
      </c>
      <c r="E3317" t="s">
        <v>5443</v>
      </c>
      <c r="F3317" t="s">
        <v>5444</v>
      </c>
    </row>
    <row r="3318" spans="1:6" hidden="1" x14ac:dyDescent="0.25">
      <c r="A3318" s="140">
        <v>557668</v>
      </c>
      <c r="B3318" t="s">
        <v>2465</v>
      </c>
      <c r="C3318">
        <v>3212</v>
      </c>
      <c r="D3318" t="s">
        <v>2500</v>
      </c>
      <c r="E3318" t="s">
        <v>5443</v>
      </c>
      <c r="F3318" t="s">
        <v>5444</v>
      </c>
    </row>
    <row r="3319" spans="1:6" hidden="1" x14ac:dyDescent="0.25">
      <c r="A3319" s="140">
        <v>530123</v>
      </c>
      <c r="B3319" t="s">
        <v>386</v>
      </c>
      <c r="C3319">
        <v>3214</v>
      </c>
      <c r="D3319" t="s">
        <v>304</v>
      </c>
      <c r="E3319" t="s">
        <v>5443</v>
      </c>
      <c r="F3319" t="s">
        <v>5444</v>
      </c>
    </row>
    <row r="3320" spans="1:6" hidden="1" x14ac:dyDescent="0.25">
      <c r="A3320" s="140">
        <v>557676</v>
      </c>
      <c r="B3320" t="s">
        <v>2466</v>
      </c>
      <c r="C3320">
        <v>3212</v>
      </c>
      <c r="D3320" t="s">
        <v>2500</v>
      </c>
      <c r="E3320" t="s">
        <v>5443</v>
      </c>
      <c r="F3320" t="s">
        <v>5444</v>
      </c>
    </row>
    <row r="3321" spans="1:6" hidden="1" x14ac:dyDescent="0.25">
      <c r="A3321" s="140">
        <v>558770</v>
      </c>
      <c r="B3321" t="s">
        <v>1210</v>
      </c>
      <c r="C3321">
        <v>3206</v>
      </c>
      <c r="D3321" t="s">
        <v>2537</v>
      </c>
      <c r="E3321" t="s">
        <v>5443</v>
      </c>
      <c r="F3321" t="s">
        <v>5444</v>
      </c>
    </row>
    <row r="3322" spans="1:6" hidden="1" x14ac:dyDescent="0.25">
      <c r="A3322" s="140">
        <v>559776</v>
      </c>
      <c r="B3322" t="s">
        <v>2577</v>
      </c>
      <c r="C3322">
        <v>3211</v>
      </c>
      <c r="D3322" t="s">
        <v>2572</v>
      </c>
      <c r="E3322" t="s">
        <v>5443</v>
      </c>
      <c r="F3322" t="s">
        <v>5444</v>
      </c>
    </row>
    <row r="3323" spans="1:6" hidden="1" x14ac:dyDescent="0.25">
      <c r="A3323" s="140">
        <v>556106</v>
      </c>
      <c r="B3323" t="s">
        <v>53</v>
      </c>
      <c r="C3323">
        <v>3205</v>
      </c>
      <c r="D3323" t="s">
        <v>2398</v>
      </c>
      <c r="E3323" t="s">
        <v>5443</v>
      </c>
      <c r="F3323" t="s">
        <v>5444</v>
      </c>
    </row>
    <row r="3324" spans="1:6" hidden="1" x14ac:dyDescent="0.25">
      <c r="A3324" s="140">
        <v>558788</v>
      </c>
      <c r="B3324" t="s">
        <v>53</v>
      </c>
      <c r="C3324">
        <v>3208</v>
      </c>
      <c r="D3324" t="s">
        <v>2550</v>
      </c>
      <c r="E3324" t="s">
        <v>5443</v>
      </c>
      <c r="F3324" t="s">
        <v>5444</v>
      </c>
    </row>
    <row r="3325" spans="1:6" hidden="1" x14ac:dyDescent="0.25">
      <c r="A3325" s="140">
        <v>539945</v>
      </c>
      <c r="B3325" t="s">
        <v>1271</v>
      </c>
      <c r="C3325">
        <v>3210</v>
      </c>
      <c r="D3325" t="s">
        <v>2491</v>
      </c>
      <c r="E3325" t="s">
        <v>5443</v>
      </c>
      <c r="F3325" t="s">
        <v>5444</v>
      </c>
    </row>
    <row r="3326" spans="1:6" hidden="1" x14ac:dyDescent="0.25">
      <c r="A3326" s="140">
        <v>558796</v>
      </c>
      <c r="B3326" t="s">
        <v>2518</v>
      </c>
      <c r="C3326">
        <v>3206</v>
      </c>
      <c r="D3326" t="s">
        <v>2537</v>
      </c>
      <c r="E3326" t="s">
        <v>5443</v>
      </c>
      <c r="F3326" t="s">
        <v>5444</v>
      </c>
    </row>
    <row r="3327" spans="1:6" hidden="1" x14ac:dyDescent="0.25">
      <c r="A3327" s="140">
        <v>558800</v>
      </c>
      <c r="B3327" t="s">
        <v>2519</v>
      </c>
      <c r="C3327">
        <v>3206</v>
      </c>
      <c r="D3327" t="s">
        <v>2537</v>
      </c>
      <c r="E3327" t="s">
        <v>5443</v>
      </c>
      <c r="F3327" t="s">
        <v>5444</v>
      </c>
    </row>
    <row r="3328" spans="1:6" hidden="1" x14ac:dyDescent="0.25">
      <c r="A3328" s="140">
        <v>557684</v>
      </c>
      <c r="B3328" t="s">
        <v>2467</v>
      </c>
      <c r="C3328">
        <v>3210</v>
      </c>
      <c r="D3328" t="s">
        <v>2491</v>
      </c>
      <c r="E3328" t="s">
        <v>5443</v>
      </c>
      <c r="F3328" t="s">
        <v>5444</v>
      </c>
    </row>
    <row r="3329" spans="1:6" hidden="1" x14ac:dyDescent="0.25">
      <c r="A3329" s="140">
        <v>553425</v>
      </c>
      <c r="B3329" t="s">
        <v>2240</v>
      </c>
      <c r="C3329">
        <v>3202</v>
      </c>
      <c r="D3329" t="s">
        <v>2240</v>
      </c>
      <c r="E3329" t="s">
        <v>5443</v>
      </c>
      <c r="F3329" t="s">
        <v>5444</v>
      </c>
    </row>
    <row r="3330" spans="1:6" hidden="1" x14ac:dyDescent="0.25">
      <c r="A3330" s="140">
        <v>578517</v>
      </c>
      <c r="B3330" t="s">
        <v>3980</v>
      </c>
      <c r="C3330">
        <v>3214</v>
      </c>
      <c r="D3330" t="s">
        <v>304</v>
      </c>
      <c r="E3330" t="s">
        <v>5443</v>
      </c>
      <c r="F3330" t="s">
        <v>5444</v>
      </c>
    </row>
    <row r="3331" spans="1:6" hidden="1" x14ac:dyDescent="0.25">
      <c r="A3331" s="140">
        <v>540251</v>
      </c>
      <c r="B3331" t="s">
        <v>1298</v>
      </c>
      <c r="C3331">
        <v>3201</v>
      </c>
      <c r="D3331" t="s">
        <v>2462</v>
      </c>
      <c r="E3331" t="s">
        <v>5443</v>
      </c>
      <c r="F3331" t="s">
        <v>5444</v>
      </c>
    </row>
    <row r="3332" spans="1:6" hidden="1" x14ac:dyDescent="0.25">
      <c r="A3332" s="140">
        <v>530379</v>
      </c>
      <c r="B3332" t="s">
        <v>408</v>
      </c>
      <c r="C3332">
        <v>3211</v>
      </c>
      <c r="D3332" t="s">
        <v>2572</v>
      </c>
      <c r="E3332" t="s">
        <v>5443</v>
      </c>
      <c r="F3332" t="s">
        <v>5444</v>
      </c>
    </row>
    <row r="3333" spans="1:6" hidden="1" x14ac:dyDescent="0.25">
      <c r="A3333" s="140">
        <v>553573</v>
      </c>
      <c r="B3333" t="s">
        <v>2254</v>
      </c>
      <c r="C3333">
        <v>3202</v>
      </c>
      <c r="D3333" t="s">
        <v>2240</v>
      </c>
      <c r="E3333" t="s">
        <v>5443</v>
      </c>
      <c r="F3333" t="s">
        <v>5444</v>
      </c>
    </row>
    <row r="3334" spans="1:6" hidden="1" x14ac:dyDescent="0.25">
      <c r="A3334" s="140">
        <v>578665</v>
      </c>
      <c r="B3334" t="s">
        <v>3993</v>
      </c>
      <c r="C3334">
        <v>3206</v>
      </c>
      <c r="D3334" t="s">
        <v>2537</v>
      </c>
      <c r="E3334" t="s">
        <v>5443</v>
      </c>
      <c r="F3334" t="s">
        <v>5444</v>
      </c>
    </row>
    <row r="3335" spans="1:6" hidden="1" x14ac:dyDescent="0.25">
      <c r="A3335" s="140">
        <v>553581</v>
      </c>
      <c r="B3335" t="s">
        <v>2255</v>
      </c>
      <c r="C3335">
        <v>3202</v>
      </c>
      <c r="D3335" t="s">
        <v>2240</v>
      </c>
      <c r="E3335" t="s">
        <v>5443</v>
      </c>
      <c r="F3335" t="s">
        <v>5444</v>
      </c>
    </row>
    <row r="3336" spans="1:6" hidden="1" x14ac:dyDescent="0.25">
      <c r="A3336" s="140">
        <v>566683</v>
      </c>
      <c r="B3336" t="s">
        <v>3133</v>
      </c>
      <c r="C3336">
        <v>3214</v>
      </c>
      <c r="D3336" t="s">
        <v>304</v>
      </c>
      <c r="E3336" t="s">
        <v>5443</v>
      </c>
      <c r="F3336" t="s">
        <v>5444</v>
      </c>
    </row>
    <row r="3337" spans="1:6" hidden="1" x14ac:dyDescent="0.25">
      <c r="A3337" s="140">
        <v>558834</v>
      </c>
      <c r="B3337" t="s">
        <v>2520</v>
      </c>
      <c r="C3337">
        <v>3208</v>
      </c>
      <c r="D3337" t="s">
        <v>2550</v>
      </c>
      <c r="E3337" t="s">
        <v>5443</v>
      </c>
      <c r="F3337" t="s">
        <v>5444</v>
      </c>
    </row>
    <row r="3338" spans="1:6" hidden="1" x14ac:dyDescent="0.25">
      <c r="A3338" s="140">
        <v>558851</v>
      </c>
      <c r="B3338" t="s">
        <v>2521</v>
      </c>
      <c r="C3338">
        <v>3209</v>
      </c>
      <c r="D3338" t="s">
        <v>2341</v>
      </c>
      <c r="E3338" t="s">
        <v>5443</v>
      </c>
      <c r="F3338" t="s">
        <v>5444</v>
      </c>
    </row>
    <row r="3339" spans="1:6" hidden="1" x14ac:dyDescent="0.25">
      <c r="A3339" s="140">
        <v>559792</v>
      </c>
      <c r="B3339" t="s">
        <v>2578</v>
      </c>
      <c r="C3339">
        <v>3211</v>
      </c>
      <c r="D3339" t="s">
        <v>2572</v>
      </c>
      <c r="E3339" t="s">
        <v>5443</v>
      </c>
      <c r="F3339" t="s">
        <v>5444</v>
      </c>
    </row>
    <row r="3340" spans="1:6" hidden="1" x14ac:dyDescent="0.25">
      <c r="A3340" s="140">
        <v>560855</v>
      </c>
      <c r="B3340" t="s">
        <v>2641</v>
      </c>
      <c r="C3340">
        <v>3213</v>
      </c>
      <c r="D3340" t="s">
        <v>2666</v>
      </c>
      <c r="E3340" t="s">
        <v>5443</v>
      </c>
      <c r="F3340" t="s">
        <v>5444</v>
      </c>
    </row>
    <row r="3341" spans="1:6" hidden="1" x14ac:dyDescent="0.25">
      <c r="A3341" s="140">
        <v>578525</v>
      </c>
      <c r="B3341" t="s">
        <v>1631</v>
      </c>
      <c r="C3341">
        <v>3214</v>
      </c>
      <c r="D3341" t="s">
        <v>304</v>
      </c>
      <c r="E3341" t="s">
        <v>5443</v>
      </c>
      <c r="F3341" t="s">
        <v>5444</v>
      </c>
    </row>
    <row r="3342" spans="1:6" hidden="1" x14ac:dyDescent="0.25">
      <c r="A3342" s="140">
        <v>560863</v>
      </c>
      <c r="B3342" t="s">
        <v>2642</v>
      </c>
      <c r="C3342">
        <v>3215</v>
      </c>
      <c r="D3342" t="s">
        <v>2259</v>
      </c>
      <c r="E3342" t="s">
        <v>5443</v>
      </c>
      <c r="F3342" t="s">
        <v>5444</v>
      </c>
    </row>
    <row r="3343" spans="1:6" hidden="1" x14ac:dyDescent="0.25">
      <c r="A3343" s="140">
        <v>578240</v>
      </c>
      <c r="B3343" t="s">
        <v>3477</v>
      </c>
      <c r="C3343">
        <v>3205</v>
      </c>
      <c r="D3343" t="s">
        <v>2398</v>
      </c>
      <c r="E3343" t="s">
        <v>5443</v>
      </c>
      <c r="F3343" t="s">
        <v>5444</v>
      </c>
    </row>
    <row r="3344" spans="1:6" hidden="1" x14ac:dyDescent="0.25">
      <c r="A3344" s="140">
        <v>556181</v>
      </c>
      <c r="B3344" t="s">
        <v>947</v>
      </c>
      <c r="C3344">
        <v>3214</v>
      </c>
      <c r="D3344" t="s">
        <v>304</v>
      </c>
      <c r="E3344" t="s">
        <v>5443</v>
      </c>
      <c r="F3344" t="s">
        <v>5444</v>
      </c>
    </row>
    <row r="3345" spans="1:6" hidden="1" x14ac:dyDescent="0.25">
      <c r="A3345" s="140">
        <v>541796</v>
      </c>
      <c r="B3345" t="s">
        <v>1435</v>
      </c>
      <c r="C3345">
        <v>3203</v>
      </c>
      <c r="D3345" t="s">
        <v>2408</v>
      </c>
      <c r="E3345" t="s">
        <v>5443</v>
      </c>
      <c r="F3345" t="s">
        <v>5444</v>
      </c>
    </row>
    <row r="3346" spans="1:6" hidden="1" x14ac:dyDescent="0.25">
      <c r="A3346" s="140">
        <v>558869</v>
      </c>
      <c r="B3346" t="s">
        <v>2522</v>
      </c>
      <c r="C3346">
        <v>3208</v>
      </c>
      <c r="D3346" t="s">
        <v>2550</v>
      </c>
      <c r="E3346" t="s">
        <v>5443</v>
      </c>
      <c r="F3346" t="s">
        <v>5444</v>
      </c>
    </row>
    <row r="3347" spans="1:6" hidden="1" x14ac:dyDescent="0.25">
      <c r="A3347" s="140">
        <v>556203</v>
      </c>
      <c r="B3347" t="s">
        <v>2407</v>
      </c>
      <c r="C3347">
        <v>3214</v>
      </c>
      <c r="D3347" t="s">
        <v>304</v>
      </c>
      <c r="E3347" t="s">
        <v>5443</v>
      </c>
      <c r="F3347" t="s">
        <v>5444</v>
      </c>
    </row>
    <row r="3348" spans="1:6" hidden="1" x14ac:dyDescent="0.25">
      <c r="A3348" s="140">
        <v>566390</v>
      </c>
      <c r="B3348" t="s">
        <v>3109</v>
      </c>
      <c r="C3348">
        <v>3206</v>
      </c>
      <c r="D3348" t="s">
        <v>2537</v>
      </c>
      <c r="E3348" t="s">
        <v>5443</v>
      </c>
      <c r="F3348" t="s">
        <v>5444</v>
      </c>
    </row>
    <row r="3349" spans="1:6" hidden="1" x14ac:dyDescent="0.25">
      <c r="A3349" s="140">
        <v>553620</v>
      </c>
      <c r="B3349" t="s">
        <v>2258</v>
      </c>
      <c r="C3349">
        <v>3204</v>
      </c>
      <c r="D3349" t="s">
        <v>2263</v>
      </c>
      <c r="E3349" t="s">
        <v>5443</v>
      </c>
      <c r="F3349" t="s">
        <v>5444</v>
      </c>
    </row>
    <row r="3350" spans="1:6" hidden="1" x14ac:dyDescent="0.25">
      <c r="A3350" s="140">
        <v>566641</v>
      </c>
      <c r="B3350" t="s">
        <v>3130</v>
      </c>
      <c r="C3350">
        <v>3204</v>
      </c>
      <c r="D3350" t="s">
        <v>2263</v>
      </c>
      <c r="E3350" t="s">
        <v>5443</v>
      </c>
      <c r="F3350" t="s">
        <v>5444</v>
      </c>
    </row>
    <row r="3351" spans="1:6" hidden="1" x14ac:dyDescent="0.25">
      <c r="A3351" s="140">
        <v>559806</v>
      </c>
      <c r="B3351" t="s">
        <v>2579</v>
      </c>
      <c r="C3351">
        <v>3211</v>
      </c>
      <c r="D3351" t="s">
        <v>2572</v>
      </c>
      <c r="E3351" t="s">
        <v>5443</v>
      </c>
      <c r="F3351" t="s">
        <v>5444</v>
      </c>
    </row>
    <row r="3352" spans="1:6" hidden="1" x14ac:dyDescent="0.25">
      <c r="A3352" s="140">
        <v>542083</v>
      </c>
      <c r="B3352" t="s">
        <v>1458</v>
      </c>
      <c r="C3352">
        <v>3205</v>
      </c>
      <c r="D3352" t="s">
        <v>2398</v>
      </c>
      <c r="E3352" t="s">
        <v>5443</v>
      </c>
      <c r="F3352" t="s">
        <v>5444</v>
      </c>
    </row>
    <row r="3353" spans="1:6" hidden="1" x14ac:dyDescent="0.25">
      <c r="A3353" s="140">
        <v>530221</v>
      </c>
      <c r="B3353" t="s">
        <v>395</v>
      </c>
      <c r="C3353">
        <v>3208</v>
      </c>
      <c r="D3353" t="s">
        <v>2550</v>
      </c>
      <c r="E3353" t="s">
        <v>5443</v>
      </c>
      <c r="F3353" t="s">
        <v>5444</v>
      </c>
    </row>
    <row r="3354" spans="1:6" hidden="1" x14ac:dyDescent="0.25">
      <c r="A3354" s="140">
        <v>559814</v>
      </c>
      <c r="B3354" t="s">
        <v>2580</v>
      </c>
      <c r="C3354">
        <v>3211</v>
      </c>
      <c r="D3354" t="s">
        <v>2572</v>
      </c>
      <c r="E3354" t="s">
        <v>5443</v>
      </c>
      <c r="F3354" t="s">
        <v>5444</v>
      </c>
    </row>
    <row r="3355" spans="1:6" hidden="1" x14ac:dyDescent="0.25">
      <c r="A3355" s="140">
        <v>566730</v>
      </c>
      <c r="B3355" t="s">
        <v>3137</v>
      </c>
      <c r="C3355">
        <v>3206</v>
      </c>
      <c r="D3355" t="s">
        <v>2537</v>
      </c>
      <c r="E3355" t="s">
        <v>5443</v>
      </c>
      <c r="F3355" t="s">
        <v>5444</v>
      </c>
    </row>
    <row r="3356" spans="1:6" hidden="1" x14ac:dyDescent="0.25">
      <c r="A3356" s="140">
        <v>553654</v>
      </c>
      <c r="B3356" t="s">
        <v>2261</v>
      </c>
      <c r="C3356">
        <v>3212</v>
      </c>
      <c r="D3356" t="s">
        <v>2500</v>
      </c>
      <c r="E3356" t="s">
        <v>5443</v>
      </c>
      <c r="F3356" t="s">
        <v>5444</v>
      </c>
    </row>
    <row r="3357" spans="1:6" hidden="1" x14ac:dyDescent="0.25">
      <c r="A3357" s="140">
        <v>540668</v>
      </c>
      <c r="B3357" t="s">
        <v>1332</v>
      </c>
      <c r="C3357">
        <v>3212</v>
      </c>
      <c r="D3357" t="s">
        <v>2500</v>
      </c>
      <c r="E3357" t="s">
        <v>5443</v>
      </c>
      <c r="F3357" t="s">
        <v>5444</v>
      </c>
    </row>
    <row r="3358" spans="1:6" hidden="1" x14ac:dyDescent="0.25">
      <c r="A3358" s="140">
        <v>566276</v>
      </c>
      <c r="B3358" t="s">
        <v>3100</v>
      </c>
      <c r="C3358">
        <v>3202</v>
      </c>
      <c r="D3358" t="s">
        <v>2240</v>
      </c>
      <c r="E3358" t="s">
        <v>5443</v>
      </c>
      <c r="F3358" t="s">
        <v>5444</v>
      </c>
    </row>
    <row r="3359" spans="1:6" hidden="1" x14ac:dyDescent="0.25">
      <c r="A3359" s="140">
        <v>556254</v>
      </c>
      <c r="B3359" t="s">
        <v>2408</v>
      </c>
      <c r="C3359">
        <v>3203</v>
      </c>
      <c r="D3359" t="s">
        <v>2408</v>
      </c>
      <c r="E3359" t="s">
        <v>5443</v>
      </c>
      <c r="F3359" t="s">
        <v>5444</v>
      </c>
    </row>
    <row r="3360" spans="1:6" hidden="1" x14ac:dyDescent="0.25">
      <c r="A3360" s="140">
        <v>558877</v>
      </c>
      <c r="B3360" t="s">
        <v>2523</v>
      </c>
      <c r="C3360">
        <v>3206</v>
      </c>
      <c r="D3360" t="s">
        <v>2537</v>
      </c>
      <c r="E3360" t="s">
        <v>5443</v>
      </c>
      <c r="F3360" t="s">
        <v>5444</v>
      </c>
    </row>
    <row r="3361" spans="1:6" hidden="1" x14ac:dyDescent="0.25">
      <c r="A3361" s="140">
        <v>558885</v>
      </c>
      <c r="B3361" t="s">
        <v>2524</v>
      </c>
      <c r="C3361">
        <v>3208</v>
      </c>
      <c r="D3361" t="s">
        <v>2550</v>
      </c>
      <c r="E3361" t="s">
        <v>5443</v>
      </c>
      <c r="F3361" t="s">
        <v>5444</v>
      </c>
    </row>
    <row r="3362" spans="1:6" hidden="1" x14ac:dyDescent="0.25">
      <c r="A3362" s="140">
        <v>553662</v>
      </c>
      <c r="B3362" t="s">
        <v>2262</v>
      </c>
      <c r="C3362">
        <v>3212</v>
      </c>
      <c r="D3362" t="s">
        <v>2500</v>
      </c>
      <c r="E3362" t="s">
        <v>5443</v>
      </c>
      <c r="F3362" t="s">
        <v>5444</v>
      </c>
    </row>
    <row r="3363" spans="1:6" hidden="1" x14ac:dyDescent="0.25">
      <c r="A3363" s="140">
        <v>541290</v>
      </c>
      <c r="B3363" t="s">
        <v>1389</v>
      </c>
      <c r="C3363">
        <v>3213</v>
      </c>
      <c r="D3363" t="s">
        <v>2666</v>
      </c>
      <c r="E3363" t="s">
        <v>5443</v>
      </c>
      <c r="F3363" t="s">
        <v>5444</v>
      </c>
    </row>
    <row r="3364" spans="1:6" hidden="1" x14ac:dyDescent="0.25">
      <c r="A3364" s="140">
        <v>539821</v>
      </c>
      <c r="B3364" t="s">
        <v>1261</v>
      </c>
      <c r="C3364">
        <v>3210</v>
      </c>
      <c r="D3364" t="s">
        <v>2491</v>
      </c>
      <c r="E3364" t="s">
        <v>5443</v>
      </c>
      <c r="F3364" t="s">
        <v>5444</v>
      </c>
    </row>
    <row r="3365" spans="1:6" hidden="1" x14ac:dyDescent="0.25">
      <c r="A3365" s="140">
        <v>542091</v>
      </c>
      <c r="B3365" t="s">
        <v>1459</v>
      </c>
      <c r="C3365">
        <v>3214</v>
      </c>
      <c r="D3365" t="s">
        <v>304</v>
      </c>
      <c r="E3365" t="s">
        <v>5443</v>
      </c>
      <c r="F3365" t="s">
        <v>5444</v>
      </c>
    </row>
    <row r="3366" spans="1:6" hidden="1" x14ac:dyDescent="0.25">
      <c r="A3366" s="140">
        <v>557722</v>
      </c>
      <c r="B3366" t="s">
        <v>2468</v>
      </c>
      <c r="C3366">
        <v>3210</v>
      </c>
      <c r="D3366" t="s">
        <v>2491</v>
      </c>
      <c r="E3366" t="s">
        <v>5443</v>
      </c>
      <c r="F3366" t="s">
        <v>5444</v>
      </c>
    </row>
    <row r="3367" spans="1:6" hidden="1" x14ac:dyDescent="0.25">
      <c r="A3367" s="140">
        <v>553671</v>
      </c>
      <c r="B3367" t="s">
        <v>2263</v>
      </c>
      <c r="C3367">
        <v>3204</v>
      </c>
      <c r="D3367" t="s">
        <v>2263</v>
      </c>
      <c r="E3367" t="s">
        <v>5443</v>
      </c>
      <c r="F3367" t="s">
        <v>5444</v>
      </c>
    </row>
    <row r="3368" spans="1:6" hidden="1" x14ac:dyDescent="0.25">
      <c r="A3368" s="140">
        <v>553689</v>
      </c>
      <c r="B3368" t="s">
        <v>596</v>
      </c>
      <c r="C3368">
        <v>3202</v>
      </c>
      <c r="D3368" t="s">
        <v>2240</v>
      </c>
      <c r="E3368" t="s">
        <v>5443</v>
      </c>
      <c r="F3368" t="s">
        <v>5444</v>
      </c>
    </row>
    <row r="3369" spans="1:6" hidden="1" x14ac:dyDescent="0.25">
      <c r="A3369" s="140">
        <v>560898</v>
      </c>
      <c r="B3369" t="s">
        <v>2643</v>
      </c>
      <c r="C3369">
        <v>3215</v>
      </c>
      <c r="D3369" t="s">
        <v>2259</v>
      </c>
      <c r="E3369" t="s">
        <v>5443</v>
      </c>
      <c r="F3369" t="s">
        <v>5444</v>
      </c>
    </row>
    <row r="3370" spans="1:6" hidden="1" x14ac:dyDescent="0.25">
      <c r="A3370" s="140">
        <v>557731</v>
      </c>
      <c r="B3370" t="s">
        <v>2469</v>
      </c>
      <c r="C3370">
        <v>3212</v>
      </c>
      <c r="D3370" t="s">
        <v>2500</v>
      </c>
      <c r="E3370" t="s">
        <v>5443</v>
      </c>
      <c r="F3370" t="s">
        <v>5444</v>
      </c>
    </row>
    <row r="3371" spans="1:6" hidden="1" x14ac:dyDescent="0.25">
      <c r="A3371" s="140">
        <v>559822</v>
      </c>
      <c r="B3371" t="s">
        <v>194</v>
      </c>
      <c r="C3371">
        <v>3211</v>
      </c>
      <c r="D3371" t="s">
        <v>2572</v>
      </c>
      <c r="E3371" t="s">
        <v>5443</v>
      </c>
      <c r="F3371" t="s">
        <v>5444</v>
      </c>
    </row>
    <row r="3372" spans="1:6" hidden="1" x14ac:dyDescent="0.25">
      <c r="A3372" s="140">
        <v>556301</v>
      </c>
      <c r="B3372" t="s">
        <v>194</v>
      </c>
      <c r="C3372">
        <v>3214</v>
      </c>
      <c r="D3372" t="s">
        <v>304</v>
      </c>
      <c r="E3372" t="s">
        <v>5443</v>
      </c>
      <c r="F3372" t="s">
        <v>5444</v>
      </c>
    </row>
    <row r="3373" spans="1:6" hidden="1" x14ac:dyDescent="0.25">
      <c r="A3373" s="140">
        <v>556319</v>
      </c>
      <c r="B3373" t="s">
        <v>2409</v>
      </c>
      <c r="C3373">
        <v>3203</v>
      </c>
      <c r="D3373" t="s">
        <v>2408</v>
      </c>
      <c r="E3373" t="s">
        <v>5443</v>
      </c>
      <c r="F3373" t="s">
        <v>5444</v>
      </c>
    </row>
    <row r="3374" spans="1:6" hidden="1" x14ac:dyDescent="0.25">
      <c r="A3374" s="140">
        <v>566179</v>
      </c>
      <c r="B3374" t="s">
        <v>653</v>
      </c>
      <c r="C3374">
        <v>3202</v>
      </c>
      <c r="D3374" t="s">
        <v>2240</v>
      </c>
      <c r="E3374" t="s">
        <v>5443</v>
      </c>
      <c r="F3374" t="s">
        <v>5444</v>
      </c>
    </row>
    <row r="3375" spans="1:6" hidden="1" x14ac:dyDescent="0.25">
      <c r="A3375" s="140">
        <v>557749</v>
      </c>
      <c r="B3375" t="s">
        <v>653</v>
      </c>
      <c r="C3375">
        <v>3207</v>
      </c>
      <c r="D3375" t="s">
        <v>2484</v>
      </c>
      <c r="E3375" t="s">
        <v>5443</v>
      </c>
      <c r="F3375" t="s">
        <v>5444</v>
      </c>
    </row>
    <row r="3376" spans="1:6" hidden="1" x14ac:dyDescent="0.25">
      <c r="A3376" s="140">
        <v>541001</v>
      </c>
      <c r="B3376" t="s">
        <v>653</v>
      </c>
      <c r="C3376">
        <v>3211</v>
      </c>
      <c r="D3376" t="s">
        <v>2572</v>
      </c>
      <c r="E3376" t="s">
        <v>5443</v>
      </c>
      <c r="F3376" t="s">
        <v>5444</v>
      </c>
    </row>
    <row r="3377" spans="1:6" hidden="1" x14ac:dyDescent="0.25">
      <c r="A3377" s="140">
        <v>558915</v>
      </c>
      <c r="B3377" t="s">
        <v>2525</v>
      </c>
      <c r="C3377">
        <v>3208</v>
      </c>
      <c r="D3377" t="s">
        <v>2550</v>
      </c>
      <c r="E3377" t="s">
        <v>5443</v>
      </c>
      <c r="F3377" t="s">
        <v>5444</v>
      </c>
    </row>
    <row r="3378" spans="1:6" hidden="1" x14ac:dyDescent="0.25">
      <c r="A3378" s="140">
        <v>559849</v>
      </c>
      <c r="B3378" t="s">
        <v>2581</v>
      </c>
      <c r="C3378">
        <v>3211</v>
      </c>
      <c r="D3378" t="s">
        <v>2572</v>
      </c>
      <c r="E3378" t="s">
        <v>5443</v>
      </c>
      <c r="F3378" t="s">
        <v>5444</v>
      </c>
    </row>
    <row r="3379" spans="1:6" hidden="1" x14ac:dyDescent="0.25">
      <c r="A3379" s="140">
        <v>558931</v>
      </c>
      <c r="B3379" t="s">
        <v>2526</v>
      </c>
      <c r="C3379">
        <v>3206</v>
      </c>
      <c r="D3379" t="s">
        <v>2537</v>
      </c>
      <c r="E3379" t="s">
        <v>5443</v>
      </c>
      <c r="F3379" t="s">
        <v>5444</v>
      </c>
    </row>
    <row r="3380" spans="1:6" hidden="1" x14ac:dyDescent="0.25">
      <c r="A3380" s="140">
        <v>566331</v>
      </c>
      <c r="B3380" t="s">
        <v>1302</v>
      </c>
      <c r="C3380">
        <v>3202</v>
      </c>
      <c r="D3380" t="s">
        <v>2240</v>
      </c>
      <c r="E3380" t="s">
        <v>5443</v>
      </c>
      <c r="F3380" t="s">
        <v>5444</v>
      </c>
    </row>
    <row r="3381" spans="1:6" hidden="1" x14ac:dyDescent="0.25">
      <c r="A3381" s="140">
        <v>556335</v>
      </c>
      <c r="B3381" t="s">
        <v>2410</v>
      </c>
      <c r="C3381">
        <v>3203</v>
      </c>
      <c r="D3381" t="s">
        <v>2408</v>
      </c>
      <c r="E3381" t="s">
        <v>5443</v>
      </c>
      <c r="F3381" t="s">
        <v>5444</v>
      </c>
    </row>
    <row r="3382" spans="1:6" hidden="1" x14ac:dyDescent="0.25">
      <c r="A3382" s="140">
        <v>559857</v>
      </c>
      <c r="B3382" t="s">
        <v>2582</v>
      </c>
      <c r="C3382">
        <v>3211</v>
      </c>
      <c r="D3382" t="s">
        <v>2572</v>
      </c>
      <c r="E3382" t="s">
        <v>5443</v>
      </c>
      <c r="F3382" t="s">
        <v>5444</v>
      </c>
    </row>
    <row r="3383" spans="1:6" hidden="1" x14ac:dyDescent="0.25">
      <c r="A3383" s="140">
        <v>556343</v>
      </c>
      <c r="B3383" t="s">
        <v>2411</v>
      </c>
      <c r="C3383">
        <v>3205</v>
      </c>
      <c r="D3383" t="s">
        <v>2398</v>
      </c>
      <c r="E3383" t="s">
        <v>5443</v>
      </c>
      <c r="F3383" t="s">
        <v>5444</v>
      </c>
    </row>
    <row r="3384" spans="1:6" hidden="1" x14ac:dyDescent="0.25">
      <c r="A3384" s="140">
        <v>557773</v>
      </c>
      <c r="B3384" t="s">
        <v>354</v>
      </c>
      <c r="C3384">
        <v>3201</v>
      </c>
      <c r="D3384" t="s">
        <v>2462</v>
      </c>
      <c r="E3384" t="s">
        <v>5443</v>
      </c>
      <c r="F3384" t="s">
        <v>5444</v>
      </c>
    </row>
    <row r="3385" spans="1:6" hidden="1" x14ac:dyDescent="0.25">
      <c r="A3385" s="140">
        <v>540803</v>
      </c>
      <c r="B3385" t="s">
        <v>354</v>
      </c>
      <c r="C3385">
        <v>3211</v>
      </c>
      <c r="D3385" t="s">
        <v>2572</v>
      </c>
      <c r="E3385" t="s">
        <v>5443</v>
      </c>
      <c r="F3385" t="s">
        <v>5444</v>
      </c>
    </row>
    <row r="3386" spans="1:6" hidden="1" x14ac:dyDescent="0.25">
      <c r="A3386" s="140">
        <v>557781</v>
      </c>
      <c r="B3386" t="s">
        <v>2470</v>
      </c>
      <c r="C3386">
        <v>3210</v>
      </c>
      <c r="D3386" t="s">
        <v>2491</v>
      </c>
      <c r="E3386" t="s">
        <v>5443</v>
      </c>
      <c r="F3386" t="s">
        <v>5444</v>
      </c>
    </row>
    <row r="3387" spans="1:6" hidden="1" x14ac:dyDescent="0.25">
      <c r="A3387" s="140">
        <v>540307</v>
      </c>
      <c r="B3387" t="s">
        <v>1301</v>
      </c>
      <c r="C3387">
        <v>3207</v>
      </c>
      <c r="D3387" t="s">
        <v>2484</v>
      </c>
      <c r="E3387" t="s">
        <v>5443</v>
      </c>
      <c r="F3387" t="s">
        <v>5444</v>
      </c>
    </row>
    <row r="3388" spans="1:6" hidden="1" x14ac:dyDescent="0.25">
      <c r="A3388" s="140">
        <v>557803</v>
      </c>
      <c r="B3388" t="s">
        <v>2471</v>
      </c>
      <c r="C3388">
        <v>3201</v>
      </c>
      <c r="D3388" t="s">
        <v>2462</v>
      </c>
      <c r="E3388" t="s">
        <v>5443</v>
      </c>
      <c r="F3388" t="s">
        <v>5444</v>
      </c>
    </row>
    <row r="3389" spans="1:6" hidden="1" x14ac:dyDescent="0.25">
      <c r="A3389" s="140">
        <v>553727</v>
      </c>
      <c r="B3389" t="s">
        <v>2267</v>
      </c>
      <c r="C3389">
        <v>3202</v>
      </c>
      <c r="D3389" t="s">
        <v>2240</v>
      </c>
      <c r="E3389" t="s">
        <v>5443</v>
      </c>
      <c r="F3389" t="s">
        <v>5444</v>
      </c>
    </row>
    <row r="3390" spans="1:6" hidden="1" x14ac:dyDescent="0.25">
      <c r="A3390" s="140">
        <v>553735</v>
      </c>
      <c r="B3390" t="s">
        <v>2268</v>
      </c>
      <c r="C3390">
        <v>3202</v>
      </c>
      <c r="D3390" t="s">
        <v>2240</v>
      </c>
      <c r="E3390" t="s">
        <v>5443</v>
      </c>
      <c r="F3390" t="s">
        <v>5444</v>
      </c>
    </row>
    <row r="3391" spans="1:6" hidden="1" x14ac:dyDescent="0.25">
      <c r="A3391" s="140">
        <v>560901</v>
      </c>
      <c r="B3391" t="s">
        <v>2644</v>
      </c>
      <c r="C3391">
        <v>3215</v>
      </c>
      <c r="D3391" t="s">
        <v>2259</v>
      </c>
      <c r="E3391" t="s">
        <v>5443</v>
      </c>
      <c r="F3391" t="s">
        <v>5444</v>
      </c>
    </row>
    <row r="3392" spans="1:6" hidden="1" x14ac:dyDescent="0.25">
      <c r="A3392" s="140">
        <v>553743</v>
      </c>
      <c r="B3392" t="s">
        <v>2269</v>
      </c>
      <c r="C3392">
        <v>3202</v>
      </c>
      <c r="D3392" t="s">
        <v>2240</v>
      </c>
      <c r="E3392" t="s">
        <v>5443</v>
      </c>
      <c r="F3392" t="s">
        <v>5444</v>
      </c>
    </row>
    <row r="3393" spans="1:6" hidden="1" x14ac:dyDescent="0.25">
      <c r="A3393" s="140">
        <v>560910</v>
      </c>
      <c r="B3393" t="s">
        <v>2645</v>
      </c>
      <c r="C3393">
        <v>3215</v>
      </c>
      <c r="D3393" t="s">
        <v>2259</v>
      </c>
      <c r="E3393" t="s">
        <v>5443</v>
      </c>
      <c r="F3393" t="s">
        <v>5444</v>
      </c>
    </row>
    <row r="3394" spans="1:6" hidden="1" x14ac:dyDescent="0.25">
      <c r="A3394" s="140">
        <v>541141</v>
      </c>
      <c r="B3394" t="s">
        <v>1375</v>
      </c>
      <c r="C3394">
        <v>3211</v>
      </c>
      <c r="D3394" t="s">
        <v>2572</v>
      </c>
      <c r="E3394" t="s">
        <v>5443</v>
      </c>
      <c r="F3394" t="s">
        <v>5444</v>
      </c>
    </row>
    <row r="3395" spans="1:6" hidden="1" x14ac:dyDescent="0.25">
      <c r="A3395" s="140">
        <v>557838</v>
      </c>
      <c r="B3395" t="s">
        <v>2472</v>
      </c>
      <c r="C3395">
        <v>3212</v>
      </c>
      <c r="D3395" t="s">
        <v>2500</v>
      </c>
      <c r="E3395" t="s">
        <v>5443</v>
      </c>
      <c r="F3395" t="s">
        <v>5444</v>
      </c>
    </row>
    <row r="3396" spans="1:6" hidden="1" x14ac:dyDescent="0.25">
      <c r="A3396" s="140">
        <v>558940</v>
      </c>
      <c r="B3396" t="s">
        <v>2527</v>
      </c>
      <c r="C3396">
        <v>3208</v>
      </c>
      <c r="D3396" t="s">
        <v>2550</v>
      </c>
      <c r="E3396" t="s">
        <v>5443</v>
      </c>
      <c r="F3396" t="s">
        <v>5444</v>
      </c>
    </row>
    <row r="3397" spans="1:6" hidden="1" x14ac:dyDescent="0.25">
      <c r="A3397" s="140">
        <v>558966</v>
      </c>
      <c r="B3397" t="s">
        <v>1050</v>
      </c>
      <c r="C3397">
        <v>3209</v>
      </c>
      <c r="D3397" t="s">
        <v>2341</v>
      </c>
      <c r="E3397" t="s">
        <v>5443</v>
      </c>
      <c r="F3397" t="s">
        <v>5444</v>
      </c>
    </row>
    <row r="3398" spans="1:6" hidden="1" x14ac:dyDescent="0.25">
      <c r="A3398" s="140">
        <v>553751</v>
      </c>
      <c r="B3398" t="s">
        <v>2270</v>
      </c>
      <c r="C3398">
        <v>3202</v>
      </c>
      <c r="D3398" t="s">
        <v>2240</v>
      </c>
      <c r="E3398" t="s">
        <v>5443</v>
      </c>
      <c r="F3398" t="s">
        <v>5444</v>
      </c>
    </row>
    <row r="3399" spans="1:6" hidden="1" x14ac:dyDescent="0.25">
      <c r="A3399" s="140">
        <v>558974</v>
      </c>
      <c r="B3399" t="s">
        <v>2528</v>
      </c>
      <c r="C3399">
        <v>3206</v>
      </c>
      <c r="D3399" t="s">
        <v>2537</v>
      </c>
      <c r="E3399" t="s">
        <v>5443</v>
      </c>
      <c r="F3399" t="s">
        <v>5444</v>
      </c>
    </row>
    <row r="3400" spans="1:6" hidden="1" x14ac:dyDescent="0.25">
      <c r="A3400" s="140">
        <v>556378</v>
      </c>
      <c r="B3400" t="s">
        <v>2412</v>
      </c>
      <c r="C3400">
        <v>3205</v>
      </c>
      <c r="D3400" t="s">
        <v>2398</v>
      </c>
      <c r="E3400" t="s">
        <v>5443</v>
      </c>
      <c r="F3400" t="s">
        <v>5444</v>
      </c>
    </row>
    <row r="3401" spans="1:6" hidden="1" x14ac:dyDescent="0.25">
      <c r="A3401" s="140">
        <v>556386</v>
      </c>
      <c r="B3401" t="s">
        <v>2413</v>
      </c>
      <c r="C3401">
        <v>3205</v>
      </c>
      <c r="D3401" t="s">
        <v>2398</v>
      </c>
      <c r="E3401" t="s">
        <v>5443</v>
      </c>
      <c r="F3401" t="s">
        <v>5444</v>
      </c>
    </row>
    <row r="3402" spans="1:6" hidden="1" x14ac:dyDescent="0.25">
      <c r="A3402" s="140">
        <v>557846</v>
      </c>
      <c r="B3402" t="s">
        <v>2473</v>
      </c>
      <c r="C3402">
        <v>3209</v>
      </c>
      <c r="D3402" t="s">
        <v>2341</v>
      </c>
      <c r="E3402" t="s">
        <v>5443</v>
      </c>
      <c r="F3402" t="s">
        <v>5444</v>
      </c>
    </row>
    <row r="3403" spans="1:6" hidden="1" x14ac:dyDescent="0.25">
      <c r="A3403" s="140">
        <v>556394</v>
      </c>
      <c r="B3403" t="s">
        <v>2414</v>
      </c>
      <c r="C3403">
        <v>3205</v>
      </c>
      <c r="D3403" t="s">
        <v>2398</v>
      </c>
      <c r="E3403" t="s">
        <v>5443</v>
      </c>
      <c r="F3403" t="s">
        <v>5444</v>
      </c>
    </row>
    <row r="3404" spans="1:6" hidden="1" x14ac:dyDescent="0.25">
      <c r="A3404" s="140">
        <v>578541</v>
      </c>
      <c r="B3404" t="s">
        <v>2529</v>
      </c>
      <c r="C3404">
        <v>3201</v>
      </c>
      <c r="D3404" t="s">
        <v>2462</v>
      </c>
      <c r="E3404" t="s">
        <v>5443</v>
      </c>
      <c r="F3404" t="s">
        <v>5444</v>
      </c>
    </row>
    <row r="3405" spans="1:6" hidden="1" x14ac:dyDescent="0.25">
      <c r="A3405" s="140">
        <v>558982</v>
      </c>
      <c r="B3405" t="s">
        <v>2529</v>
      </c>
      <c r="C3405">
        <v>3206</v>
      </c>
      <c r="D3405" t="s">
        <v>2537</v>
      </c>
      <c r="E3405" t="s">
        <v>5443</v>
      </c>
      <c r="F3405" t="s">
        <v>5444</v>
      </c>
    </row>
    <row r="3406" spans="1:6" hidden="1" x14ac:dyDescent="0.25">
      <c r="A3406" s="140">
        <v>541869</v>
      </c>
      <c r="B3406" t="s">
        <v>1440</v>
      </c>
      <c r="C3406">
        <v>3205</v>
      </c>
      <c r="D3406" t="s">
        <v>2398</v>
      </c>
      <c r="E3406" t="s">
        <v>5443</v>
      </c>
      <c r="F3406" t="s">
        <v>5444</v>
      </c>
    </row>
    <row r="3407" spans="1:6" hidden="1" x14ac:dyDescent="0.25">
      <c r="A3407" s="140">
        <v>541753</v>
      </c>
      <c r="B3407" t="s">
        <v>1432</v>
      </c>
      <c r="C3407">
        <v>3205</v>
      </c>
      <c r="D3407" t="s">
        <v>2398</v>
      </c>
      <c r="E3407" t="s">
        <v>5443</v>
      </c>
      <c r="F3407" t="s">
        <v>5444</v>
      </c>
    </row>
    <row r="3408" spans="1:6" hidden="1" x14ac:dyDescent="0.25">
      <c r="A3408" s="140">
        <v>558991</v>
      </c>
      <c r="B3408" t="s">
        <v>2530</v>
      </c>
      <c r="C3408">
        <v>3208</v>
      </c>
      <c r="D3408" t="s">
        <v>2550</v>
      </c>
      <c r="E3408" t="s">
        <v>5443</v>
      </c>
      <c r="F3408" t="s">
        <v>5444</v>
      </c>
    </row>
    <row r="3409" spans="1:6" hidden="1" x14ac:dyDescent="0.25">
      <c r="A3409" s="140">
        <v>579017</v>
      </c>
      <c r="B3409" t="s">
        <v>4018</v>
      </c>
      <c r="C3409">
        <v>3211</v>
      </c>
      <c r="D3409" t="s">
        <v>2572</v>
      </c>
      <c r="E3409" t="s">
        <v>5443</v>
      </c>
      <c r="F3409" t="s">
        <v>5444</v>
      </c>
    </row>
    <row r="3410" spans="1:6" hidden="1" x14ac:dyDescent="0.25">
      <c r="A3410" s="140">
        <v>566811</v>
      </c>
      <c r="B3410" t="s">
        <v>3142</v>
      </c>
      <c r="C3410">
        <v>3211</v>
      </c>
      <c r="D3410" t="s">
        <v>2572</v>
      </c>
      <c r="E3410" t="s">
        <v>5443</v>
      </c>
      <c r="F3410" t="s">
        <v>5444</v>
      </c>
    </row>
    <row r="3411" spans="1:6" hidden="1" x14ac:dyDescent="0.25">
      <c r="A3411" s="140">
        <v>541150</v>
      </c>
      <c r="B3411" t="s">
        <v>1376</v>
      </c>
      <c r="C3411">
        <v>3211</v>
      </c>
      <c r="D3411" t="s">
        <v>2572</v>
      </c>
      <c r="E3411" t="s">
        <v>5443</v>
      </c>
      <c r="F3411" t="s">
        <v>5444</v>
      </c>
    </row>
    <row r="3412" spans="1:6" hidden="1" x14ac:dyDescent="0.25">
      <c r="A3412" s="140">
        <v>566144</v>
      </c>
      <c r="B3412" t="s">
        <v>3091</v>
      </c>
      <c r="C3412">
        <v>3202</v>
      </c>
      <c r="D3412" t="s">
        <v>2240</v>
      </c>
      <c r="E3412" t="s">
        <v>5443</v>
      </c>
      <c r="F3412" t="s">
        <v>5444</v>
      </c>
    </row>
    <row r="3413" spans="1:6" hidden="1" x14ac:dyDescent="0.25">
      <c r="A3413" s="140">
        <v>553778</v>
      </c>
      <c r="B3413" t="s">
        <v>2272</v>
      </c>
      <c r="C3413">
        <v>3202</v>
      </c>
      <c r="D3413" t="s">
        <v>2240</v>
      </c>
      <c r="E3413" t="s">
        <v>5443</v>
      </c>
      <c r="F3413" t="s">
        <v>5444</v>
      </c>
    </row>
    <row r="3414" spans="1:6" hidden="1" x14ac:dyDescent="0.25">
      <c r="A3414" s="140">
        <v>559903</v>
      </c>
      <c r="B3414" t="s">
        <v>2583</v>
      </c>
      <c r="C3414">
        <v>3211</v>
      </c>
      <c r="D3414" t="s">
        <v>2572</v>
      </c>
      <c r="E3414" t="s">
        <v>5443</v>
      </c>
      <c r="F3414" t="s">
        <v>5444</v>
      </c>
    </row>
    <row r="3415" spans="1:6" hidden="1" x14ac:dyDescent="0.25">
      <c r="A3415" s="140">
        <v>530361</v>
      </c>
      <c r="B3415" t="s">
        <v>407</v>
      </c>
      <c r="C3415">
        <v>3211</v>
      </c>
      <c r="D3415" t="s">
        <v>2572</v>
      </c>
      <c r="E3415" t="s">
        <v>5443</v>
      </c>
      <c r="F3415" t="s">
        <v>5444</v>
      </c>
    </row>
    <row r="3416" spans="1:6" hidden="1" x14ac:dyDescent="0.25">
      <c r="A3416" s="140">
        <v>557862</v>
      </c>
      <c r="B3416" t="s">
        <v>2474</v>
      </c>
      <c r="C3416">
        <v>3207</v>
      </c>
      <c r="D3416" t="s">
        <v>2484</v>
      </c>
      <c r="E3416" t="s">
        <v>5443</v>
      </c>
      <c r="F3416" t="s">
        <v>5444</v>
      </c>
    </row>
    <row r="3417" spans="1:6" hidden="1" x14ac:dyDescent="0.25">
      <c r="A3417" s="140">
        <v>556432</v>
      </c>
      <c r="B3417" t="s">
        <v>2415</v>
      </c>
      <c r="C3417">
        <v>3214</v>
      </c>
      <c r="D3417" t="s">
        <v>304</v>
      </c>
      <c r="E3417" t="s">
        <v>5443</v>
      </c>
      <c r="F3417" t="s">
        <v>5444</v>
      </c>
    </row>
    <row r="3418" spans="1:6" hidden="1" x14ac:dyDescent="0.25">
      <c r="A3418" s="140">
        <v>559008</v>
      </c>
      <c r="B3418" t="s">
        <v>2531</v>
      </c>
      <c r="C3418">
        <v>3206</v>
      </c>
      <c r="D3418" t="s">
        <v>2537</v>
      </c>
      <c r="E3418" t="s">
        <v>5443</v>
      </c>
      <c r="F3418" t="s">
        <v>5444</v>
      </c>
    </row>
    <row r="3419" spans="1:6" hidden="1" x14ac:dyDescent="0.25">
      <c r="A3419" s="140">
        <v>557871</v>
      </c>
      <c r="B3419" t="s">
        <v>232</v>
      </c>
      <c r="C3419">
        <v>3210</v>
      </c>
      <c r="D3419" t="s">
        <v>2491</v>
      </c>
      <c r="E3419" t="s">
        <v>5443</v>
      </c>
      <c r="F3419" t="s">
        <v>5444</v>
      </c>
    </row>
    <row r="3420" spans="1:6" hidden="1" x14ac:dyDescent="0.25">
      <c r="A3420" s="140">
        <v>538183</v>
      </c>
      <c r="B3420" t="s">
        <v>1132</v>
      </c>
      <c r="C3420">
        <v>3208</v>
      </c>
      <c r="D3420" t="s">
        <v>2550</v>
      </c>
      <c r="E3420" t="s">
        <v>5443</v>
      </c>
      <c r="F3420" t="s">
        <v>5444</v>
      </c>
    </row>
    <row r="3421" spans="1:6" hidden="1" x14ac:dyDescent="0.25">
      <c r="A3421" s="140">
        <v>553786</v>
      </c>
      <c r="B3421" t="s">
        <v>2273</v>
      </c>
      <c r="C3421">
        <v>3202</v>
      </c>
      <c r="D3421" t="s">
        <v>2240</v>
      </c>
      <c r="E3421" t="s">
        <v>5443</v>
      </c>
      <c r="F3421" t="s">
        <v>5444</v>
      </c>
    </row>
    <row r="3422" spans="1:6" hidden="1" x14ac:dyDescent="0.25">
      <c r="A3422" s="140">
        <v>541826</v>
      </c>
      <c r="B3422" t="s">
        <v>1437</v>
      </c>
      <c r="C3422">
        <v>3203</v>
      </c>
      <c r="D3422" t="s">
        <v>2408</v>
      </c>
      <c r="E3422" t="s">
        <v>5443</v>
      </c>
      <c r="F3422" t="s">
        <v>5444</v>
      </c>
    </row>
    <row r="3423" spans="1:6" hidden="1" x14ac:dyDescent="0.25">
      <c r="A3423" s="140">
        <v>559911</v>
      </c>
      <c r="B3423" t="s">
        <v>2584</v>
      </c>
      <c r="C3423">
        <v>3211</v>
      </c>
      <c r="D3423" t="s">
        <v>2572</v>
      </c>
      <c r="E3423" t="s">
        <v>5443</v>
      </c>
      <c r="F3423" t="s">
        <v>5444</v>
      </c>
    </row>
    <row r="3424" spans="1:6" hidden="1" x14ac:dyDescent="0.25">
      <c r="A3424" s="140">
        <v>559920</v>
      </c>
      <c r="B3424" t="s">
        <v>668</v>
      </c>
      <c r="C3424">
        <v>3211</v>
      </c>
      <c r="D3424" t="s">
        <v>2572</v>
      </c>
      <c r="E3424" t="s">
        <v>5443</v>
      </c>
      <c r="F3424" t="s">
        <v>5444</v>
      </c>
    </row>
    <row r="3425" spans="1:6" hidden="1" x14ac:dyDescent="0.25">
      <c r="A3425" s="140">
        <v>560928</v>
      </c>
      <c r="B3425" t="s">
        <v>668</v>
      </c>
      <c r="C3425">
        <v>3213</v>
      </c>
      <c r="D3425" t="s">
        <v>2666</v>
      </c>
      <c r="E3425" t="s">
        <v>5443</v>
      </c>
      <c r="F3425" t="s">
        <v>5444</v>
      </c>
    </row>
    <row r="3426" spans="1:6" hidden="1" x14ac:dyDescent="0.25">
      <c r="A3426" s="140">
        <v>557897</v>
      </c>
      <c r="B3426" t="s">
        <v>2475</v>
      </c>
      <c r="C3426">
        <v>3207</v>
      </c>
      <c r="D3426" t="s">
        <v>2484</v>
      </c>
      <c r="E3426" t="s">
        <v>5443</v>
      </c>
      <c r="F3426" t="s">
        <v>5444</v>
      </c>
    </row>
    <row r="3427" spans="1:6" hidden="1" x14ac:dyDescent="0.25">
      <c r="A3427" s="140">
        <v>555771</v>
      </c>
      <c r="B3427" t="s">
        <v>2398</v>
      </c>
      <c r="C3427">
        <v>3205</v>
      </c>
      <c r="D3427" t="s">
        <v>2398</v>
      </c>
      <c r="E3427" t="s">
        <v>5443</v>
      </c>
      <c r="F3427" t="s">
        <v>5444</v>
      </c>
    </row>
    <row r="3428" spans="1:6" hidden="1" x14ac:dyDescent="0.25">
      <c r="A3428" s="140">
        <v>553794</v>
      </c>
      <c r="B3428" t="s">
        <v>2274</v>
      </c>
      <c r="C3428">
        <v>3202</v>
      </c>
      <c r="D3428" t="s">
        <v>2240</v>
      </c>
      <c r="E3428" t="s">
        <v>5443</v>
      </c>
      <c r="F3428" t="s">
        <v>5444</v>
      </c>
    </row>
    <row r="3429" spans="1:6" hidden="1" x14ac:dyDescent="0.25">
      <c r="A3429" s="140">
        <v>541851</v>
      </c>
      <c r="B3429" t="s">
        <v>1439</v>
      </c>
      <c r="C3429">
        <v>3205</v>
      </c>
      <c r="D3429" t="s">
        <v>2398</v>
      </c>
      <c r="E3429" t="s">
        <v>5443</v>
      </c>
      <c r="F3429" t="s">
        <v>5444</v>
      </c>
    </row>
    <row r="3430" spans="1:6" hidden="1" x14ac:dyDescent="0.25">
      <c r="A3430" s="140">
        <v>578771</v>
      </c>
      <c r="B3430" t="s">
        <v>4000</v>
      </c>
      <c r="C3430">
        <v>3206</v>
      </c>
      <c r="D3430" t="s">
        <v>2537</v>
      </c>
      <c r="E3430" t="s">
        <v>5443</v>
      </c>
      <c r="F3430" t="s">
        <v>5444</v>
      </c>
    </row>
    <row r="3431" spans="1:6" hidden="1" x14ac:dyDescent="0.25">
      <c r="A3431" s="140">
        <v>541559</v>
      </c>
      <c r="B3431" t="s">
        <v>1413</v>
      </c>
      <c r="C3431">
        <v>3215</v>
      </c>
      <c r="D3431" t="s">
        <v>2259</v>
      </c>
      <c r="E3431" t="s">
        <v>5443</v>
      </c>
      <c r="F3431" t="s">
        <v>5444</v>
      </c>
    </row>
    <row r="3432" spans="1:6" hidden="1" x14ac:dyDescent="0.25">
      <c r="A3432" s="140">
        <v>541494</v>
      </c>
      <c r="B3432" t="s">
        <v>1408</v>
      </c>
      <c r="C3432">
        <v>3213</v>
      </c>
      <c r="D3432" t="s">
        <v>2666</v>
      </c>
      <c r="E3432" t="s">
        <v>5443</v>
      </c>
      <c r="F3432" t="s">
        <v>5444</v>
      </c>
    </row>
    <row r="3433" spans="1:6" hidden="1" x14ac:dyDescent="0.25">
      <c r="A3433" s="140">
        <v>556467</v>
      </c>
      <c r="B3433" t="s">
        <v>2416</v>
      </c>
      <c r="C3433">
        <v>3214</v>
      </c>
      <c r="D3433" t="s">
        <v>304</v>
      </c>
      <c r="E3433" t="s">
        <v>5443</v>
      </c>
      <c r="F3433" t="s">
        <v>5444</v>
      </c>
    </row>
    <row r="3434" spans="1:6" hidden="1" x14ac:dyDescent="0.25">
      <c r="A3434" s="140">
        <v>553816</v>
      </c>
      <c r="B3434" t="s">
        <v>2275</v>
      </c>
      <c r="C3434">
        <v>3202</v>
      </c>
      <c r="D3434" t="s">
        <v>2240</v>
      </c>
      <c r="E3434" t="s">
        <v>5443</v>
      </c>
      <c r="F3434" t="s">
        <v>5444</v>
      </c>
    </row>
    <row r="3435" spans="1:6" hidden="1" x14ac:dyDescent="0.25">
      <c r="A3435" s="140">
        <v>560952</v>
      </c>
      <c r="B3435" t="s">
        <v>2646</v>
      </c>
      <c r="C3435">
        <v>3213</v>
      </c>
      <c r="D3435" t="s">
        <v>2666</v>
      </c>
      <c r="E3435" t="s">
        <v>5443</v>
      </c>
      <c r="F3435" t="s">
        <v>5444</v>
      </c>
    </row>
    <row r="3436" spans="1:6" hidden="1" x14ac:dyDescent="0.25">
      <c r="A3436" s="140">
        <v>559024</v>
      </c>
      <c r="B3436" t="s">
        <v>2533</v>
      </c>
      <c r="C3436">
        <v>3206</v>
      </c>
      <c r="D3436" t="s">
        <v>2537</v>
      </c>
      <c r="E3436" t="s">
        <v>5443</v>
      </c>
      <c r="F3436" t="s">
        <v>5444</v>
      </c>
    </row>
    <row r="3437" spans="1:6" hidden="1" x14ac:dyDescent="0.25">
      <c r="A3437" s="140">
        <v>579033</v>
      </c>
      <c r="B3437" t="s">
        <v>4020</v>
      </c>
      <c r="C3437">
        <v>3211</v>
      </c>
      <c r="D3437" t="s">
        <v>2572</v>
      </c>
      <c r="E3437" t="s">
        <v>5443</v>
      </c>
      <c r="F3437" t="s">
        <v>5444</v>
      </c>
    </row>
    <row r="3438" spans="1:6" hidden="1" x14ac:dyDescent="0.25">
      <c r="A3438" s="140">
        <v>559032</v>
      </c>
      <c r="B3438" t="s">
        <v>2534</v>
      </c>
      <c r="C3438">
        <v>3206</v>
      </c>
      <c r="D3438" t="s">
        <v>2537</v>
      </c>
      <c r="E3438" t="s">
        <v>5443</v>
      </c>
      <c r="F3438" t="s">
        <v>5444</v>
      </c>
    </row>
    <row r="3439" spans="1:6" hidden="1" x14ac:dyDescent="0.25">
      <c r="A3439" s="140">
        <v>503916</v>
      </c>
      <c r="B3439" t="s">
        <v>69</v>
      </c>
      <c r="C3439">
        <v>3213</v>
      </c>
      <c r="D3439" t="s">
        <v>2666</v>
      </c>
      <c r="E3439" t="s">
        <v>5443</v>
      </c>
      <c r="F3439" t="s">
        <v>5444</v>
      </c>
    </row>
    <row r="3440" spans="1:6" hidden="1" x14ac:dyDescent="0.25">
      <c r="A3440" s="140">
        <v>540633</v>
      </c>
      <c r="B3440" t="s">
        <v>1329</v>
      </c>
      <c r="C3440">
        <v>3212</v>
      </c>
      <c r="D3440" t="s">
        <v>2500</v>
      </c>
      <c r="E3440" t="s">
        <v>5443</v>
      </c>
      <c r="F3440" t="s">
        <v>5444</v>
      </c>
    </row>
    <row r="3441" spans="1:6" hidden="1" x14ac:dyDescent="0.25">
      <c r="A3441" s="140">
        <v>553824</v>
      </c>
      <c r="B3441" t="s">
        <v>2276</v>
      </c>
      <c r="C3441">
        <v>3202</v>
      </c>
      <c r="D3441" t="s">
        <v>2240</v>
      </c>
      <c r="E3441" t="s">
        <v>5443</v>
      </c>
      <c r="F3441" t="s">
        <v>5444</v>
      </c>
    </row>
    <row r="3442" spans="1:6" hidden="1" x14ac:dyDescent="0.25">
      <c r="A3442" s="140">
        <v>578177</v>
      </c>
      <c r="B3442" t="s">
        <v>3950</v>
      </c>
      <c r="C3442">
        <v>3203</v>
      </c>
      <c r="D3442" t="s">
        <v>2408</v>
      </c>
      <c r="E3442" t="s">
        <v>5443</v>
      </c>
      <c r="F3442" t="s">
        <v>5444</v>
      </c>
    </row>
    <row r="3443" spans="1:6" hidden="1" x14ac:dyDescent="0.25">
      <c r="A3443" s="140">
        <v>540200</v>
      </c>
      <c r="B3443" t="s">
        <v>1293</v>
      </c>
      <c r="C3443">
        <v>3207</v>
      </c>
      <c r="D3443" t="s">
        <v>2484</v>
      </c>
      <c r="E3443" t="s">
        <v>5443</v>
      </c>
      <c r="F3443" t="s">
        <v>5444</v>
      </c>
    </row>
    <row r="3444" spans="1:6" hidden="1" x14ac:dyDescent="0.25">
      <c r="A3444" s="140">
        <v>559041</v>
      </c>
      <c r="B3444" t="s">
        <v>700</v>
      </c>
      <c r="C3444">
        <v>3206</v>
      </c>
      <c r="D3444" t="s">
        <v>2537</v>
      </c>
      <c r="E3444" t="s">
        <v>5443</v>
      </c>
      <c r="F3444" t="s">
        <v>5444</v>
      </c>
    </row>
    <row r="3445" spans="1:6" hidden="1" x14ac:dyDescent="0.25">
      <c r="A3445" s="140">
        <v>559059</v>
      </c>
      <c r="B3445" t="s">
        <v>2535</v>
      </c>
      <c r="C3445">
        <v>3208</v>
      </c>
      <c r="D3445" t="s">
        <v>2550</v>
      </c>
      <c r="E3445" t="s">
        <v>5443</v>
      </c>
      <c r="F3445" t="s">
        <v>5444</v>
      </c>
    </row>
    <row r="3446" spans="1:6" hidden="1" x14ac:dyDescent="0.25">
      <c r="A3446" s="140">
        <v>559067</v>
      </c>
      <c r="B3446" t="s">
        <v>2536</v>
      </c>
      <c r="C3446">
        <v>3206</v>
      </c>
      <c r="D3446" t="s">
        <v>2537</v>
      </c>
      <c r="E3446" t="s">
        <v>5443</v>
      </c>
      <c r="F3446" t="s">
        <v>5444</v>
      </c>
    </row>
    <row r="3447" spans="1:6" hidden="1" x14ac:dyDescent="0.25">
      <c r="A3447" s="140">
        <v>559075</v>
      </c>
      <c r="B3447" t="s">
        <v>2537</v>
      </c>
      <c r="C3447">
        <v>3206</v>
      </c>
      <c r="D3447" t="s">
        <v>2537</v>
      </c>
      <c r="E3447" t="s">
        <v>5443</v>
      </c>
      <c r="F3447" t="s">
        <v>5444</v>
      </c>
    </row>
    <row r="3448" spans="1:6" hidden="1" x14ac:dyDescent="0.25">
      <c r="A3448" s="140">
        <v>557943</v>
      </c>
      <c r="B3448" t="s">
        <v>2476</v>
      </c>
      <c r="C3448">
        <v>3207</v>
      </c>
      <c r="D3448" t="s">
        <v>2484</v>
      </c>
      <c r="E3448" t="s">
        <v>5443</v>
      </c>
      <c r="F3448" t="s">
        <v>5444</v>
      </c>
    </row>
    <row r="3449" spans="1:6" hidden="1" x14ac:dyDescent="0.25">
      <c r="A3449" s="140">
        <v>559083</v>
      </c>
      <c r="B3449" t="s">
        <v>2538</v>
      </c>
      <c r="C3449">
        <v>3208</v>
      </c>
      <c r="D3449" t="s">
        <v>2550</v>
      </c>
      <c r="E3449" t="s">
        <v>5443</v>
      </c>
      <c r="F3449" t="s">
        <v>5444</v>
      </c>
    </row>
    <row r="3450" spans="1:6" hidden="1" x14ac:dyDescent="0.25">
      <c r="A3450" s="140">
        <v>559091</v>
      </c>
      <c r="B3450" t="s">
        <v>2539</v>
      </c>
      <c r="C3450">
        <v>3208</v>
      </c>
      <c r="D3450" t="s">
        <v>2550</v>
      </c>
      <c r="E3450" t="s">
        <v>5443</v>
      </c>
      <c r="F3450" t="s">
        <v>5444</v>
      </c>
    </row>
    <row r="3451" spans="1:6" hidden="1" x14ac:dyDescent="0.25">
      <c r="A3451" s="140">
        <v>559105</v>
      </c>
      <c r="B3451" t="s">
        <v>1825</v>
      </c>
      <c r="C3451">
        <v>3208</v>
      </c>
      <c r="D3451" t="s">
        <v>2550</v>
      </c>
      <c r="E3451" t="s">
        <v>5443</v>
      </c>
      <c r="F3451" t="s">
        <v>5444</v>
      </c>
    </row>
    <row r="3452" spans="1:6" hidden="1" x14ac:dyDescent="0.25">
      <c r="A3452" s="140">
        <v>556505</v>
      </c>
      <c r="B3452" t="s">
        <v>2417</v>
      </c>
      <c r="C3452">
        <v>3205</v>
      </c>
      <c r="D3452" t="s">
        <v>2398</v>
      </c>
      <c r="E3452" t="s">
        <v>5443</v>
      </c>
      <c r="F3452" t="s">
        <v>5444</v>
      </c>
    </row>
    <row r="3453" spans="1:6" hidden="1" x14ac:dyDescent="0.25">
      <c r="A3453" s="140">
        <v>553832</v>
      </c>
      <c r="B3453" t="s">
        <v>2277</v>
      </c>
      <c r="C3453">
        <v>3204</v>
      </c>
      <c r="D3453" t="s">
        <v>2263</v>
      </c>
      <c r="E3453" t="s">
        <v>5443</v>
      </c>
      <c r="F3453" t="s">
        <v>5444</v>
      </c>
    </row>
    <row r="3454" spans="1:6" hidden="1" x14ac:dyDescent="0.25">
      <c r="A3454" s="140">
        <v>560979</v>
      </c>
      <c r="B3454" t="s">
        <v>2647</v>
      </c>
      <c r="C3454">
        <v>3213</v>
      </c>
      <c r="D3454" t="s">
        <v>2666</v>
      </c>
      <c r="E3454" t="s">
        <v>5443</v>
      </c>
      <c r="F3454" t="s">
        <v>5444</v>
      </c>
    </row>
    <row r="3455" spans="1:6" hidden="1" x14ac:dyDescent="0.25">
      <c r="A3455" s="140">
        <v>559121</v>
      </c>
      <c r="B3455" t="s">
        <v>2540</v>
      </c>
      <c r="C3455">
        <v>3208</v>
      </c>
      <c r="D3455" t="s">
        <v>2550</v>
      </c>
      <c r="E3455" t="s">
        <v>5443</v>
      </c>
      <c r="F3455" t="s">
        <v>5444</v>
      </c>
    </row>
    <row r="3456" spans="1:6" hidden="1" x14ac:dyDescent="0.25">
      <c r="A3456" s="140">
        <v>541931</v>
      </c>
      <c r="B3456" t="s">
        <v>1446</v>
      </c>
      <c r="C3456">
        <v>3203</v>
      </c>
      <c r="D3456" t="s">
        <v>2408</v>
      </c>
      <c r="E3456" t="s">
        <v>5443</v>
      </c>
      <c r="F3456" t="s">
        <v>5444</v>
      </c>
    </row>
    <row r="3457" spans="1:6" hidden="1" x14ac:dyDescent="0.25">
      <c r="A3457" s="140">
        <v>553841</v>
      </c>
      <c r="B3457" t="s">
        <v>2278</v>
      </c>
      <c r="C3457">
        <v>3212</v>
      </c>
      <c r="D3457" t="s">
        <v>2500</v>
      </c>
      <c r="E3457" t="s">
        <v>5443</v>
      </c>
      <c r="F3457" t="s">
        <v>5444</v>
      </c>
    </row>
    <row r="3458" spans="1:6" hidden="1" x14ac:dyDescent="0.25">
      <c r="A3458" s="140">
        <v>559130</v>
      </c>
      <c r="B3458" t="s">
        <v>614</v>
      </c>
      <c r="C3458">
        <v>3209</v>
      </c>
      <c r="D3458" t="s">
        <v>2341</v>
      </c>
      <c r="E3458" t="s">
        <v>5443</v>
      </c>
      <c r="F3458" t="s">
        <v>5444</v>
      </c>
    </row>
    <row r="3459" spans="1:6" hidden="1" x14ac:dyDescent="0.25">
      <c r="A3459" s="140">
        <v>559148</v>
      </c>
      <c r="B3459" t="s">
        <v>615</v>
      </c>
      <c r="C3459">
        <v>3208</v>
      </c>
      <c r="D3459" t="s">
        <v>2550</v>
      </c>
      <c r="E3459" t="s">
        <v>5443</v>
      </c>
      <c r="F3459" t="s">
        <v>5444</v>
      </c>
    </row>
    <row r="3460" spans="1:6" hidden="1" x14ac:dyDescent="0.25">
      <c r="A3460" s="140">
        <v>561002</v>
      </c>
      <c r="B3460" t="s">
        <v>2649</v>
      </c>
      <c r="C3460">
        <v>3215</v>
      </c>
      <c r="D3460" t="s">
        <v>2259</v>
      </c>
      <c r="E3460" t="s">
        <v>5443</v>
      </c>
      <c r="F3460" t="s">
        <v>5444</v>
      </c>
    </row>
    <row r="3461" spans="1:6" hidden="1" x14ac:dyDescent="0.25">
      <c r="A3461" s="140">
        <v>561011</v>
      </c>
      <c r="B3461" t="s">
        <v>2650</v>
      </c>
      <c r="C3461">
        <v>3215</v>
      </c>
      <c r="D3461" t="s">
        <v>2259</v>
      </c>
      <c r="E3461" t="s">
        <v>5443</v>
      </c>
      <c r="F3461" t="s">
        <v>5444</v>
      </c>
    </row>
    <row r="3462" spans="1:6" hidden="1" x14ac:dyDescent="0.25">
      <c r="A3462" s="140">
        <v>557951</v>
      </c>
      <c r="B3462" t="s">
        <v>2477</v>
      </c>
      <c r="C3462">
        <v>3201</v>
      </c>
      <c r="D3462" t="s">
        <v>2462</v>
      </c>
      <c r="E3462" t="s">
        <v>5443</v>
      </c>
      <c r="F3462" t="s">
        <v>5444</v>
      </c>
    </row>
    <row r="3463" spans="1:6" hidden="1" x14ac:dyDescent="0.25">
      <c r="A3463" s="140">
        <v>540561</v>
      </c>
      <c r="B3463" t="s">
        <v>1324</v>
      </c>
      <c r="C3463">
        <v>3209</v>
      </c>
      <c r="D3463" t="s">
        <v>2341</v>
      </c>
      <c r="E3463" t="s">
        <v>5443</v>
      </c>
      <c r="F3463" t="s">
        <v>5444</v>
      </c>
    </row>
    <row r="3464" spans="1:6" hidden="1" x14ac:dyDescent="0.25">
      <c r="A3464" s="140">
        <v>567001</v>
      </c>
      <c r="B3464" t="s">
        <v>3160</v>
      </c>
      <c r="C3464">
        <v>3211</v>
      </c>
      <c r="D3464" t="s">
        <v>2572</v>
      </c>
      <c r="E3464" t="s">
        <v>5443</v>
      </c>
      <c r="F3464" t="s">
        <v>5444</v>
      </c>
    </row>
    <row r="3465" spans="1:6" hidden="1" x14ac:dyDescent="0.25">
      <c r="A3465" s="140">
        <v>559946</v>
      </c>
      <c r="B3465" t="s">
        <v>2585</v>
      </c>
      <c r="C3465">
        <v>3211</v>
      </c>
      <c r="D3465" t="s">
        <v>2572</v>
      </c>
      <c r="E3465" t="s">
        <v>5443</v>
      </c>
      <c r="F3465" t="s">
        <v>5444</v>
      </c>
    </row>
    <row r="3466" spans="1:6" hidden="1" x14ac:dyDescent="0.25">
      <c r="A3466" s="140">
        <v>578606</v>
      </c>
      <c r="B3466" t="s">
        <v>3987</v>
      </c>
      <c r="C3466">
        <v>3209</v>
      </c>
      <c r="D3466" t="s">
        <v>2341</v>
      </c>
      <c r="E3466" t="s">
        <v>5443</v>
      </c>
      <c r="F3466" t="s">
        <v>5444</v>
      </c>
    </row>
    <row r="3467" spans="1:6" hidden="1" x14ac:dyDescent="0.25">
      <c r="A3467" s="140">
        <v>553859</v>
      </c>
      <c r="B3467" t="s">
        <v>2279</v>
      </c>
      <c r="C3467">
        <v>3202</v>
      </c>
      <c r="D3467" t="s">
        <v>2240</v>
      </c>
      <c r="E3467" t="s">
        <v>5443</v>
      </c>
      <c r="F3467" t="s">
        <v>5444</v>
      </c>
    </row>
    <row r="3468" spans="1:6" hidden="1" x14ac:dyDescent="0.25">
      <c r="A3468" s="140">
        <v>559954</v>
      </c>
      <c r="B3468" t="s">
        <v>2586</v>
      </c>
      <c r="C3468">
        <v>3211</v>
      </c>
      <c r="D3468" t="s">
        <v>2572</v>
      </c>
      <c r="E3468" t="s">
        <v>5443</v>
      </c>
      <c r="F3468" t="s">
        <v>5444</v>
      </c>
    </row>
    <row r="3469" spans="1:6" hidden="1" x14ac:dyDescent="0.25">
      <c r="A3469" s="140">
        <v>559164</v>
      </c>
      <c r="B3469" t="s">
        <v>2541</v>
      </c>
      <c r="C3469">
        <v>3208</v>
      </c>
      <c r="D3469" t="s">
        <v>2550</v>
      </c>
      <c r="E3469" t="s">
        <v>5443</v>
      </c>
      <c r="F3469" t="s">
        <v>5444</v>
      </c>
    </row>
    <row r="3470" spans="1:6" hidden="1" x14ac:dyDescent="0.25">
      <c r="A3470" s="140">
        <v>540064</v>
      </c>
      <c r="B3470" t="s">
        <v>1280</v>
      </c>
      <c r="C3470">
        <v>3212</v>
      </c>
      <c r="D3470" t="s">
        <v>2500</v>
      </c>
      <c r="E3470" t="s">
        <v>5443</v>
      </c>
      <c r="F3470" t="s">
        <v>5444</v>
      </c>
    </row>
    <row r="3471" spans="1:6" hidden="1" x14ac:dyDescent="0.25">
      <c r="A3471" s="140">
        <v>540617</v>
      </c>
      <c r="B3471" t="s">
        <v>1328</v>
      </c>
      <c r="C3471">
        <v>3212</v>
      </c>
      <c r="D3471" t="s">
        <v>2500</v>
      </c>
      <c r="E3471" t="s">
        <v>5443</v>
      </c>
      <c r="F3471" t="s">
        <v>5444</v>
      </c>
    </row>
    <row r="3472" spans="1:6" hidden="1" x14ac:dyDescent="0.25">
      <c r="A3472" s="140">
        <v>559962</v>
      </c>
      <c r="B3472" t="s">
        <v>269</v>
      </c>
      <c r="C3472">
        <v>3211</v>
      </c>
      <c r="D3472" t="s">
        <v>2572</v>
      </c>
      <c r="E3472" t="s">
        <v>5443</v>
      </c>
      <c r="F3472" t="s">
        <v>5444</v>
      </c>
    </row>
    <row r="3473" spans="1:6" hidden="1" x14ac:dyDescent="0.25">
      <c r="A3473" s="140">
        <v>559172</v>
      </c>
      <c r="B3473" t="s">
        <v>1734</v>
      </c>
      <c r="C3473">
        <v>3208</v>
      </c>
      <c r="D3473" t="s">
        <v>2550</v>
      </c>
      <c r="E3473" t="s">
        <v>5443</v>
      </c>
      <c r="F3473" t="s">
        <v>5444</v>
      </c>
    </row>
    <row r="3474" spans="1:6" hidden="1" x14ac:dyDescent="0.25">
      <c r="A3474" s="140">
        <v>566420</v>
      </c>
      <c r="B3474" t="s">
        <v>3111</v>
      </c>
      <c r="C3474">
        <v>3206</v>
      </c>
      <c r="D3474" t="s">
        <v>2537</v>
      </c>
      <c r="E3474" t="s">
        <v>5443</v>
      </c>
      <c r="F3474" t="s">
        <v>5444</v>
      </c>
    </row>
    <row r="3475" spans="1:6" hidden="1" x14ac:dyDescent="0.25">
      <c r="A3475" s="140">
        <v>553611</v>
      </c>
      <c r="B3475" t="s">
        <v>2257</v>
      </c>
      <c r="C3475">
        <v>3211</v>
      </c>
      <c r="D3475" t="s">
        <v>2572</v>
      </c>
      <c r="E3475" t="s">
        <v>5443</v>
      </c>
      <c r="F3475" t="s">
        <v>5444</v>
      </c>
    </row>
    <row r="3476" spans="1:6" hidden="1" x14ac:dyDescent="0.25">
      <c r="A3476" s="140">
        <v>566462</v>
      </c>
      <c r="B3476" t="s">
        <v>3114</v>
      </c>
      <c r="C3476">
        <v>3208</v>
      </c>
      <c r="D3476" t="s">
        <v>2550</v>
      </c>
      <c r="E3476" t="s">
        <v>5443</v>
      </c>
      <c r="F3476" t="s">
        <v>5444</v>
      </c>
    </row>
    <row r="3477" spans="1:6" hidden="1" x14ac:dyDescent="0.25">
      <c r="A3477" s="140">
        <v>541702</v>
      </c>
      <c r="B3477" t="s">
        <v>1427</v>
      </c>
      <c r="C3477">
        <v>3215</v>
      </c>
      <c r="D3477" t="s">
        <v>2259</v>
      </c>
      <c r="E3477" t="s">
        <v>5443</v>
      </c>
      <c r="F3477" t="s">
        <v>5444</v>
      </c>
    </row>
    <row r="3478" spans="1:6" hidden="1" x14ac:dyDescent="0.25">
      <c r="A3478" s="140">
        <v>578070</v>
      </c>
      <c r="B3478" t="s">
        <v>3942</v>
      </c>
      <c r="C3478">
        <v>3205</v>
      </c>
      <c r="D3478" t="s">
        <v>2398</v>
      </c>
      <c r="E3478" t="s">
        <v>5443</v>
      </c>
      <c r="F3478" t="s">
        <v>5444</v>
      </c>
    </row>
    <row r="3479" spans="1:6" hidden="1" x14ac:dyDescent="0.25">
      <c r="A3479" s="140">
        <v>558001</v>
      </c>
      <c r="B3479" t="s">
        <v>2478</v>
      </c>
      <c r="C3479">
        <v>3209</v>
      </c>
      <c r="D3479" t="s">
        <v>2341</v>
      </c>
      <c r="E3479" t="s">
        <v>5443</v>
      </c>
      <c r="F3479" t="s">
        <v>5444</v>
      </c>
    </row>
    <row r="3480" spans="1:6" hidden="1" x14ac:dyDescent="0.25">
      <c r="A3480" s="140">
        <v>553867</v>
      </c>
      <c r="B3480" t="s">
        <v>2280</v>
      </c>
      <c r="C3480">
        <v>3202</v>
      </c>
      <c r="D3480" t="s">
        <v>2240</v>
      </c>
      <c r="E3480" t="s">
        <v>5443</v>
      </c>
      <c r="F3480" t="s">
        <v>5444</v>
      </c>
    </row>
    <row r="3481" spans="1:6" hidden="1" x14ac:dyDescent="0.25">
      <c r="A3481" s="140">
        <v>558010</v>
      </c>
      <c r="B3481" t="s">
        <v>2479</v>
      </c>
      <c r="C3481">
        <v>3201</v>
      </c>
      <c r="D3481" t="s">
        <v>2462</v>
      </c>
      <c r="E3481" t="s">
        <v>5443</v>
      </c>
      <c r="F3481" t="s">
        <v>5444</v>
      </c>
    </row>
    <row r="3482" spans="1:6" hidden="1" x14ac:dyDescent="0.25">
      <c r="A3482" s="140">
        <v>566446</v>
      </c>
      <c r="B3482" t="s">
        <v>3113</v>
      </c>
      <c r="C3482">
        <v>3206</v>
      </c>
      <c r="D3482" t="s">
        <v>2537</v>
      </c>
      <c r="E3482" t="s">
        <v>5443</v>
      </c>
      <c r="F3482" t="s">
        <v>5444</v>
      </c>
    </row>
    <row r="3483" spans="1:6" hidden="1" x14ac:dyDescent="0.25">
      <c r="A3483" s="140">
        <v>558028</v>
      </c>
      <c r="B3483" t="s">
        <v>2480</v>
      </c>
      <c r="C3483">
        <v>3210</v>
      </c>
      <c r="D3483" t="s">
        <v>2491</v>
      </c>
      <c r="E3483" t="s">
        <v>5443</v>
      </c>
      <c r="F3483" t="s">
        <v>5444</v>
      </c>
    </row>
    <row r="3484" spans="1:6" hidden="1" x14ac:dyDescent="0.25">
      <c r="A3484" s="140">
        <v>553891</v>
      </c>
      <c r="B3484" t="s">
        <v>2283</v>
      </c>
      <c r="C3484">
        <v>3202</v>
      </c>
      <c r="D3484" t="s">
        <v>2240</v>
      </c>
      <c r="E3484" t="s">
        <v>5443</v>
      </c>
      <c r="F3484" t="s">
        <v>5444</v>
      </c>
    </row>
    <row r="3485" spans="1:6" hidden="1" x14ac:dyDescent="0.25">
      <c r="A3485" s="140">
        <v>556629</v>
      </c>
      <c r="B3485" t="s">
        <v>2418</v>
      </c>
      <c r="C3485">
        <v>3203</v>
      </c>
      <c r="D3485" t="s">
        <v>2408</v>
      </c>
      <c r="E3485" t="s">
        <v>5443</v>
      </c>
      <c r="F3485" t="s">
        <v>5444</v>
      </c>
    </row>
    <row r="3486" spans="1:6" hidden="1" x14ac:dyDescent="0.25">
      <c r="A3486" s="140">
        <v>559202</v>
      </c>
      <c r="B3486" t="s">
        <v>2542</v>
      </c>
      <c r="C3486">
        <v>3206</v>
      </c>
      <c r="D3486" t="s">
        <v>2537</v>
      </c>
      <c r="E3486" t="s">
        <v>5443</v>
      </c>
      <c r="F3486" t="s">
        <v>5444</v>
      </c>
    </row>
    <row r="3487" spans="1:6" hidden="1" x14ac:dyDescent="0.25">
      <c r="A3487" s="140">
        <v>578410</v>
      </c>
      <c r="B3487" t="s">
        <v>3972</v>
      </c>
      <c r="C3487">
        <v>3203</v>
      </c>
      <c r="D3487" t="s">
        <v>2408</v>
      </c>
      <c r="E3487" t="s">
        <v>5443</v>
      </c>
      <c r="F3487" t="s">
        <v>5444</v>
      </c>
    </row>
    <row r="3488" spans="1:6" hidden="1" x14ac:dyDescent="0.25">
      <c r="A3488" s="140">
        <v>553913</v>
      </c>
      <c r="B3488" t="s">
        <v>2285</v>
      </c>
      <c r="C3488">
        <v>3204</v>
      </c>
      <c r="D3488" t="s">
        <v>2263</v>
      </c>
      <c r="E3488" t="s">
        <v>5443</v>
      </c>
      <c r="F3488" t="s">
        <v>5444</v>
      </c>
    </row>
    <row r="3489" spans="1:6" hidden="1" x14ac:dyDescent="0.25">
      <c r="A3489" s="140">
        <v>556637</v>
      </c>
      <c r="B3489" t="s">
        <v>2419</v>
      </c>
      <c r="C3489">
        <v>3205</v>
      </c>
      <c r="D3489" t="s">
        <v>2398</v>
      </c>
      <c r="E3489" t="s">
        <v>5443</v>
      </c>
      <c r="F3489" t="s">
        <v>5444</v>
      </c>
    </row>
    <row r="3490" spans="1:6" hidden="1" x14ac:dyDescent="0.25">
      <c r="A3490" s="140">
        <v>579009</v>
      </c>
      <c r="B3490" t="s">
        <v>4017</v>
      </c>
      <c r="C3490">
        <v>3211</v>
      </c>
      <c r="D3490" t="s">
        <v>2572</v>
      </c>
      <c r="E3490" t="s">
        <v>5443</v>
      </c>
      <c r="F3490" t="s">
        <v>5444</v>
      </c>
    </row>
    <row r="3491" spans="1:6" hidden="1" x14ac:dyDescent="0.25">
      <c r="A3491" s="140">
        <v>539716</v>
      </c>
      <c r="B3491" t="s">
        <v>1253</v>
      </c>
      <c r="C3491">
        <v>3207</v>
      </c>
      <c r="D3491" t="s">
        <v>2484</v>
      </c>
      <c r="E3491" t="s">
        <v>5443</v>
      </c>
      <c r="F3491" t="s">
        <v>5444</v>
      </c>
    </row>
    <row r="3492" spans="1:6" hidden="1" x14ac:dyDescent="0.25">
      <c r="A3492" s="140">
        <v>558044</v>
      </c>
      <c r="B3492" t="s">
        <v>2379</v>
      </c>
      <c r="C3492">
        <v>3210</v>
      </c>
      <c r="D3492" t="s">
        <v>2491</v>
      </c>
      <c r="E3492" t="s">
        <v>5443</v>
      </c>
      <c r="F3492" t="s">
        <v>5444</v>
      </c>
    </row>
    <row r="3493" spans="1:6" hidden="1" x14ac:dyDescent="0.25">
      <c r="A3493" s="140">
        <v>559211</v>
      </c>
      <c r="B3493" t="s">
        <v>2543</v>
      </c>
      <c r="C3493">
        <v>3208</v>
      </c>
      <c r="D3493" t="s">
        <v>2550</v>
      </c>
      <c r="E3493" t="s">
        <v>5443</v>
      </c>
      <c r="F3493" t="s">
        <v>5444</v>
      </c>
    </row>
    <row r="3494" spans="1:6" hidden="1" x14ac:dyDescent="0.25">
      <c r="A3494" s="140">
        <v>579084</v>
      </c>
      <c r="B3494" t="s">
        <v>4024</v>
      </c>
      <c r="C3494">
        <v>3211</v>
      </c>
      <c r="D3494" t="s">
        <v>2572</v>
      </c>
      <c r="E3494" t="s">
        <v>5443</v>
      </c>
      <c r="F3494" t="s">
        <v>5444</v>
      </c>
    </row>
    <row r="3495" spans="1:6" hidden="1" x14ac:dyDescent="0.25">
      <c r="A3495" s="140">
        <v>553921</v>
      </c>
      <c r="B3495" t="s">
        <v>2286</v>
      </c>
      <c r="C3495">
        <v>3202</v>
      </c>
      <c r="D3495" t="s">
        <v>2240</v>
      </c>
      <c r="E3495" t="s">
        <v>5443</v>
      </c>
      <c r="F3495" t="s">
        <v>5444</v>
      </c>
    </row>
    <row r="3496" spans="1:6" hidden="1" x14ac:dyDescent="0.25">
      <c r="A3496" s="140">
        <v>553930</v>
      </c>
      <c r="B3496" t="s">
        <v>2286</v>
      </c>
      <c r="C3496">
        <v>3204</v>
      </c>
      <c r="D3496" t="s">
        <v>2263</v>
      </c>
      <c r="E3496" t="s">
        <v>5443</v>
      </c>
      <c r="F3496" t="s">
        <v>5444</v>
      </c>
    </row>
    <row r="3497" spans="1:6" hidden="1" x14ac:dyDescent="0.25">
      <c r="A3497" s="140">
        <v>578461</v>
      </c>
      <c r="B3497" t="s">
        <v>3975</v>
      </c>
      <c r="C3497">
        <v>3205</v>
      </c>
      <c r="D3497" t="s">
        <v>2398</v>
      </c>
      <c r="E3497" t="s">
        <v>5443</v>
      </c>
      <c r="F3497" t="s">
        <v>5444</v>
      </c>
    </row>
    <row r="3498" spans="1:6" hidden="1" x14ac:dyDescent="0.25">
      <c r="A3498" s="140">
        <v>553948</v>
      </c>
      <c r="B3498" t="s">
        <v>2287</v>
      </c>
      <c r="C3498">
        <v>3202</v>
      </c>
      <c r="D3498" t="s">
        <v>2240</v>
      </c>
      <c r="E3498" t="s">
        <v>5443</v>
      </c>
      <c r="F3498" t="s">
        <v>5444</v>
      </c>
    </row>
    <row r="3499" spans="1:6" hidden="1" x14ac:dyDescent="0.25">
      <c r="A3499" s="140">
        <v>558052</v>
      </c>
      <c r="B3499" t="s">
        <v>2481</v>
      </c>
      <c r="C3499">
        <v>3207</v>
      </c>
      <c r="D3499" t="s">
        <v>2484</v>
      </c>
      <c r="E3499" t="s">
        <v>5443</v>
      </c>
      <c r="F3499" t="s">
        <v>5444</v>
      </c>
    </row>
    <row r="3500" spans="1:6" hidden="1" x14ac:dyDescent="0.25">
      <c r="A3500" s="140">
        <v>530140</v>
      </c>
      <c r="B3500" t="s">
        <v>387</v>
      </c>
      <c r="C3500">
        <v>3201</v>
      </c>
      <c r="D3500" t="s">
        <v>2462</v>
      </c>
      <c r="E3500" t="s">
        <v>5443</v>
      </c>
      <c r="F3500" t="s">
        <v>5444</v>
      </c>
    </row>
    <row r="3501" spans="1:6" hidden="1" x14ac:dyDescent="0.25">
      <c r="A3501" s="140">
        <v>541532</v>
      </c>
      <c r="B3501" t="s">
        <v>1411</v>
      </c>
      <c r="C3501">
        <v>3215</v>
      </c>
      <c r="D3501" t="s">
        <v>2259</v>
      </c>
      <c r="E3501" t="s">
        <v>5443</v>
      </c>
      <c r="F3501" t="s">
        <v>5444</v>
      </c>
    </row>
    <row r="3502" spans="1:6" hidden="1" x14ac:dyDescent="0.25">
      <c r="A3502" s="140">
        <v>559997</v>
      </c>
      <c r="B3502" t="s">
        <v>2587</v>
      </c>
      <c r="C3502">
        <v>3211</v>
      </c>
      <c r="D3502" t="s">
        <v>2572</v>
      </c>
      <c r="E3502" t="s">
        <v>5443</v>
      </c>
      <c r="F3502" t="s">
        <v>5444</v>
      </c>
    </row>
    <row r="3503" spans="1:6" hidden="1" x14ac:dyDescent="0.25">
      <c r="A3503" s="140">
        <v>553956</v>
      </c>
      <c r="B3503" t="s">
        <v>2288</v>
      </c>
      <c r="C3503">
        <v>3204</v>
      </c>
      <c r="D3503" t="s">
        <v>2263</v>
      </c>
      <c r="E3503" t="s">
        <v>5443</v>
      </c>
      <c r="F3503" t="s">
        <v>5444</v>
      </c>
    </row>
    <row r="3504" spans="1:6" hidden="1" x14ac:dyDescent="0.25">
      <c r="A3504" s="140">
        <v>546399</v>
      </c>
      <c r="B3504" t="s">
        <v>1697</v>
      </c>
      <c r="C3504">
        <v>3201</v>
      </c>
      <c r="D3504" t="s">
        <v>2462</v>
      </c>
      <c r="E3504" t="s">
        <v>5443</v>
      </c>
      <c r="F3504" t="s">
        <v>5444</v>
      </c>
    </row>
    <row r="3505" spans="1:6" hidden="1" x14ac:dyDescent="0.25">
      <c r="A3505" s="140">
        <v>559237</v>
      </c>
      <c r="B3505" t="s">
        <v>2544</v>
      </c>
      <c r="C3505">
        <v>3206</v>
      </c>
      <c r="D3505" t="s">
        <v>2537</v>
      </c>
      <c r="E3505" t="s">
        <v>5443</v>
      </c>
      <c r="F3505" t="s">
        <v>5444</v>
      </c>
    </row>
    <row r="3506" spans="1:6" hidden="1" x14ac:dyDescent="0.25">
      <c r="A3506" s="140">
        <v>558061</v>
      </c>
      <c r="B3506" t="s">
        <v>2482</v>
      </c>
      <c r="C3506">
        <v>3207</v>
      </c>
      <c r="D3506" t="s">
        <v>2484</v>
      </c>
      <c r="E3506" t="s">
        <v>5443</v>
      </c>
      <c r="F3506" t="s">
        <v>5444</v>
      </c>
    </row>
    <row r="3507" spans="1:6" hidden="1" x14ac:dyDescent="0.25">
      <c r="A3507" s="140">
        <v>560006</v>
      </c>
      <c r="B3507" t="s">
        <v>2588</v>
      </c>
      <c r="C3507">
        <v>3211</v>
      </c>
      <c r="D3507" t="s">
        <v>2572</v>
      </c>
      <c r="E3507" t="s">
        <v>5443</v>
      </c>
      <c r="F3507" t="s">
        <v>5444</v>
      </c>
    </row>
    <row r="3508" spans="1:6" hidden="1" x14ac:dyDescent="0.25">
      <c r="A3508" s="140">
        <v>542059</v>
      </c>
      <c r="B3508" t="s">
        <v>1455</v>
      </c>
      <c r="C3508">
        <v>3205</v>
      </c>
      <c r="D3508" t="s">
        <v>2398</v>
      </c>
      <c r="E3508" t="s">
        <v>5443</v>
      </c>
      <c r="F3508" t="s">
        <v>5444</v>
      </c>
    </row>
    <row r="3509" spans="1:6" hidden="1" x14ac:dyDescent="0.25">
      <c r="A3509" s="140">
        <v>566292</v>
      </c>
      <c r="B3509" t="s">
        <v>990</v>
      </c>
      <c r="C3509">
        <v>3202</v>
      </c>
      <c r="D3509" t="s">
        <v>2240</v>
      </c>
      <c r="E3509" t="s">
        <v>5443</v>
      </c>
      <c r="F3509" t="s">
        <v>5444</v>
      </c>
    </row>
    <row r="3510" spans="1:6" hidden="1" x14ac:dyDescent="0.25">
      <c r="A3510" s="140">
        <v>599174</v>
      </c>
      <c r="B3510" t="s">
        <v>5326</v>
      </c>
      <c r="C3510">
        <v>3204</v>
      </c>
      <c r="D3510" t="s">
        <v>2263</v>
      </c>
      <c r="E3510" t="s">
        <v>5443</v>
      </c>
      <c r="F3510" t="s">
        <v>5444</v>
      </c>
    </row>
    <row r="3511" spans="1:6" hidden="1" x14ac:dyDescent="0.25">
      <c r="A3511" s="140">
        <v>542148</v>
      </c>
      <c r="B3511" t="s">
        <v>1464</v>
      </c>
      <c r="C3511">
        <v>3214</v>
      </c>
      <c r="D3511" t="s">
        <v>304</v>
      </c>
      <c r="E3511" t="s">
        <v>5443</v>
      </c>
      <c r="F3511" t="s">
        <v>5444</v>
      </c>
    </row>
    <row r="3512" spans="1:6" hidden="1" x14ac:dyDescent="0.25">
      <c r="A3512" s="140">
        <v>558079</v>
      </c>
      <c r="B3512" t="s">
        <v>1316</v>
      </c>
      <c r="C3512">
        <v>3207</v>
      </c>
      <c r="D3512" t="s">
        <v>2484</v>
      </c>
      <c r="E3512" t="s">
        <v>5443</v>
      </c>
      <c r="F3512" t="s">
        <v>5444</v>
      </c>
    </row>
    <row r="3513" spans="1:6" hidden="1" x14ac:dyDescent="0.25">
      <c r="A3513" s="140">
        <v>556718</v>
      </c>
      <c r="B3513" t="s">
        <v>2420</v>
      </c>
      <c r="C3513">
        <v>3205</v>
      </c>
      <c r="D3513" t="s">
        <v>2398</v>
      </c>
      <c r="E3513" t="s">
        <v>5443</v>
      </c>
      <c r="F3513" t="s">
        <v>5444</v>
      </c>
    </row>
    <row r="3514" spans="1:6" hidden="1" x14ac:dyDescent="0.25">
      <c r="A3514" s="140">
        <v>556726</v>
      </c>
      <c r="B3514" t="s">
        <v>2421</v>
      </c>
      <c r="C3514">
        <v>3214</v>
      </c>
      <c r="D3514" t="s">
        <v>304</v>
      </c>
      <c r="E3514" t="s">
        <v>5443</v>
      </c>
      <c r="F3514" t="s">
        <v>5444</v>
      </c>
    </row>
    <row r="3515" spans="1:6" hidden="1" x14ac:dyDescent="0.25">
      <c r="A3515" s="140">
        <v>540641</v>
      </c>
      <c r="B3515" t="s">
        <v>1330</v>
      </c>
      <c r="C3515">
        <v>3209</v>
      </c>
      <c r="D3515" t="s">
        <v>2341</v>
      </c>
      <c r="E3515" t="s">
        <v>5443</v>
      </c>
      <c r="F3515" t="s">
        <v>5444</v>
      </c>
    </row>
    <row r="3516" spans="1:6" hidden="1" x14ac:dyDescent="0.25">
      <c r="A3516" s="140">
        <v>553981</v>
      </c>
      <c r="B3516" t="s">
        <v>2291</v>
      </c>
      <c r="C3516">
        <v>3202</v>
      </c>
      <c r="D3516" t="s">
        <v>2240</v>
      </c>
      <c r="E3516" t="s">
        <v>5443</v>
      </c>
      <c r="F3516" t="s">
        <v>5444</v>
      </c>
    </row>
    <row r="3517" spans="1:6" hidden="1" x14ac:dyDescent="0.25">
      <c r="A3517" s="140">
        <v>559245</v>
      </c>
      <c r="B3517" t="s">
        <v>2545</v>
      </c>
      <c r="C3517">
        <v>3206</v>
      </c>
      <c r="D3517" t="s">
        <v>2537</v>
      </c>
      <c r="E3517" t="s">
        <v>5443</v>
      </c>
      <c r="F3517" t="s">
        <v>5444</v>
      </c>
    </row>
    <row r="3518" spans="1:6" hidden="1" x14ac:dyDescent="0.25">
      <c r="A3518" s="140">
        <v>553999</v>
      </c>
      <c r="B3518" t="s">
        <v>2292</v>
      </c>
      <c r="C3518">
        <v>3202</v>
      </c>
      <c r="D3518" t="s">
        <v>2240</v>
      </c>
      <c r="E3518" t="s">
        <v>5443</v>
      </c>
      <c r="F3518" t="s">
        <v>5444</v>
      </c>
    </row>
    <row r="3519" spans="1:6" hidden="1" x14ac:dyDescent="0.25">
      <c r="A3519" s="140">
        <v>566543</v>
      </c>
      <c r="B3519" t="s">
        <v>3120</v>
      </c>
      <c r="C3519">
        <v>3208</v>
      </c>
      <c r="D3519" t="s">
        <v>2550</v>
      </c>
      <c r="E3519" t="s">
        <v>5443</v>
      </c>
      <c r="F3519" t="s">
        <v>5444</v>
      </c>
    </row>
    <row r="3520" spans="1:6" hidden="1" x14ac:dyDescent="0.25">
      <c r="A3520" s="140">
        <v>556734</v>
      </c>
      <c r="B3520" t="s">
        <v>2422</v>
      </c>
      <c r="C3520">
        <v>3203</v>
      </c>
      <c r="D3520" t="s">
        <v>2408</v>
      </c>
      <c r="E3520" t="s">
        <v>5443</v>
      </c>
      <c r="F3520" t="s">
        <v>5444</v>
      </c>
    </row>
    <row r="3521" spans="1:6" hidden="1" x14ac:dyDescent="0.25">
      <c r="A3521" s="140">
        <v>541745</v>
      </c>
      <c r="B3521" t="s">
        <v>1431</v>
      </c>
      <c r="C3521">
        <v>3205</v>
      </c>
      <c r="D3521" t="s">
        <v>2398</v>
      </c>
      <c r="E3521" t="s">
        <v>5443</v>
      </c>
      <c r="F3521" t="s">
        <v>5444</v>
      </c>
    </row>
    <row r="3522" spans="1:6" hidden="1" x14ac:dyDescent="0.25">
      <c r="A3522" s="140">
        <v>560014</v>
      </c>
      <c r="B3522" t="s">
        <v>2589</v>
      </c>
      <c r="C3522">
        <v>3211</v>
      </c>
      <c r="D3522" t="s">
        <v>2572</v>
      </c>
      <c r="E3522" t="s">
        <v>5443</v>
      </c>
      <c r="F3522" t="s">
        <v>5444</v>
      </c>
    </row>
    <row r="3523" spans="1:6" hidden="1" x14ac:dyDescent="0.25">
      <c r="A3523" s="140">
        <v>559253</v>
      </c>
      <c r="B3523" t="s">
        <v>2546</v>
      </c>
      <c r="C3523">
        <v>3208</v>
      </c>
      <c r="D3523" t="s">
        <v>2550</v>
      </c>
      <c r="E3523" t="s">
        <v>5443</v>
      </c>
      <c r="F3523" t="s">
        <v>5444</v>
      </c>
    </row>
    <row r="3524" spans="1:6" hidden="1" x14ac:dyDescent="0.25">
      <c r="A3524" s="140">
        <v>556751</v>
      </c>
      <c r="B3524" t="s">
        <v>2423</v>
      </c>
      <c r="C3524">
        <v>3203</v>
      </c>
      <c r="D3524" t="s">
        <v>2408</v>
      </c>
      <c r="E3524" t="s">
        <v>5443</v>
      </c>
      <c r="F3524" t="s">
        <v>5444</v>
      </c>
    </row>
    <row r="3525" spans="1:6" hidden="1" x14ac:dyDescent="0.25">
      <c r="A3525" s="140">
        <v>540340</v>
      </c>
      <c r="B3525" t="s">
        <v>1305</v>
      </c>
      <c r="C3525">
        <v>3210</v>
      </c>
      <c r="D3525" t="s">
        <v>2491</v>
      </c>
      <c r="E3525" t="s">
        <v>5443</v>
      </c>
      <c r="F3525" t="s">
        <v>5444</v>
      </c>
    </row>
    <row r="3526" spans="1:6" hidden="1" x14ac:dyDescent="0.25">
      <c r="A3526" s="140">
        <v>559261</v>
      </c>
      <c r="B3526" t="s">
        <v>2547</v>
      </c>
      <c r="C3526">
        <v>3206</v>
      </c>
      <c r="D3526" t="s">
        <v>2537</v>
      </c>
      <c r="E3526" t="s">
        <v>5443</v>
      </c>
      <c r="F3526" t="s">
        <v>5444</v>
      </c>
    </row>
    <row r="3527" spans="1:6" hidden="1" x14ac:dyDescent="0.25">
      <c r="A3527" s="140">
        <v>578223</v>
      </c>
      <c r="B3527" t="s">
        <v>3955</v>
      </c>
      <c r="C3527">
        <v>3203</v>
      </c>
      <c r="D3527" t="s">
        <v>2408</v>
      </c>
      <c r="E3527" t="s">
        <v>5443</v>
      </c>
      <c r="F3527" t="s">
        <v>5444</v>
      </c>
    </row>
    <row r="3528" spans="1:6" hidden="1" x14ac:dyDescent="0.25">
      <c r="A3528" s="140">
        <v>559270</v>
      </c>
      <c r="B3528" t="s">
        <v>2548</v>
      </c>
      <c r="C3528">
        <v>3208</v>
      </c>
      <c r="D3528" t="s">
        <v>2550</v>
      </c>
      <c r="E3528" t="s">
        <v>5443</v>
      </c>
      <c r="F3528" t="s">
        <v>5444</v>
      </c>
    </row>
    <row r="3529" spans="1:6" hidden="1" x14ac:dyDescent="0.25">
      <c r="A3529" s="140">
        <v>558095</v>
      </c>
      <c r="B3529" t="s">
        <v>2483</v>
      </c>
      <c r="C3529">
        <v>3207</v>
      </c>
      <c r="D3529" t="s">
        <v>2484</v>
      </c>
      <c r="E3529" t="s">
        <v>5443</v>
      </c>
      <c r="F3529" t="s">
        <v>5444</v>
      </c>
    </row>
    <row r="3530" spans="1:6" hidden="1" x14ac:dyDescent="0.25">
      <c r="A3530" s="140">
        <v>554006</v>
      </c>
      <c r="B3530" t="s">
        <v>2293</v>
      </c>
      <c r="C3530">
        <v>3202</v>
      </c>
      <c r="D3530" t="s">
        <v>2240</v>
      </c>
      <c r="E3530" t="s">
        <v>5443</v>
      </c>
      <c r="F3530" t="s">
        <v>5444</v>
      </c>
    </row>
    <row r="3531" spans="1:6" hidden="1" x14ac:dyDescent="0.25">
      <c r="A3531" s="140">
        <v>599166</v>
      </c>
      <c r="B3531" t="s">
        <v>969</v>
      </c>
      <c r="C3531">
        <v>3202</v>
      </c>
      <c r="D3531" t="s">
        <v>2240</v>
      </c>
      <c r="E3531" t="s">
        <v>5443</v>
      </c>
      <c r="F3531" t="s">
        <v>5444</v>
      </c>
    </row>
    <row r="3532" spans="1:6" hidden="1" x14ac:dyDescent="0.25">
      <c r="A3532" s="140">
        <v>566837</v>
      </c>
      <c r="B3532" t="s">
        <v>3144</v>
      </c>
      <c r="C3532">
        <v>3211</v>
      </c>
      <c r="D3532" t="s">
        <v>2572</v>
      </c>
      <c r="E3532" t="s">
        <v>5443</v>
      </c>
      <c r="F3532" t="s">
        <v>5444</v>
      </c>
    </row>
    <row r="3533" spans="1:6" hidden="1" x14ac:dyDescent="0.25">
      <c r="A3533" s="140">
        <v>558109</v>
      </c>
      <c r="B3533" t="s">
        <v>2484</v>
      </c>
      <c r="C3533">
        <v>3207</v>
      </c>
      <c r="D3533" t="s">
        <v>2484</v>
      </c>
      <c r="E3533" t="s">
        <v>5443</v>
      </c>
      <c r="F3533" t="s">
        <v>5444</v>
      </c>
    </row>
    <row r="3534" spans="1:6" hidden="1" x14ac:dyDescent="0.25">
      <c r="A3534" s="140">
        <v>558117</v>
      </c>
      <c r="B3534" t="s">
        <v>2485</v>
      </c>
      <c r="C3534">
        <v>3210</v>
      </c>
      <c r="D3534" t="s">
        <v>2491</v>
      </c>
      <c r="E3534" t="s">
        <v>5443</v>
      </c>
      <c r="F3534" t="s">
        <v>5444</v>
      </c>
    </row>
    <row r="3535" spans="1:6" hidden="1" x14ac:dyDescent="0.25">
      <c r="A3535" s="140">
        <v>554022</v>
      </c>
      <c r="B3535" t="s">
        <v>2295</v>
      </c>
      <c r="C3535">
        <v>3212</v>
      </c>
      <c r="D3535" t="s">
        <v>2500</v>
      </c>
      <c r="E3535" t="s">
        <v>5443</v>
      </c>
      <c r="F3535" t="s">
        <v>5444</v>
      </c>
    </row>
    <row r="3536" spans="1:6" hidden="1" x14ac:dyDescent="0.25">
      <c r="A3536" s="140">
        <v>558125</v>
      </c>
      <c r="B3536" t="s">
        <v>2486</v>
      </c>
      <c r="C3536">
        <v>3207</v>
      </c>
      <c r="D3536" t="s">
        <v>2484</v>
      </c>
      <c r="E3536" t="s">
        <v>5443</v>
      </c>
      <c r="F3536" t="s">
        <v>5444</v>
      </c>
    </row>
    <row r="3537" spans="1:6" hidden="1" x14ac:dyDescent="0.25">
      <c r="A3537" s="140">
        <v>541192</v>
      </c>
      <c r="B3537" t="s">
        <v>1379</v>
      </c>
      <c r="C3537">
        <v>3211</v>
      </c>
      <c r="D3537" t="s">
        <v>2572</v>
      </c>
      <c r="E3537" t="s">
        <v>5443</v>
      </c>
      <c r="F3537" t="s">
        <v>5444</v>
      </c>
    </row>
    <row r="3538" spans="1:6" hidden="1" x14ac:dyDescent="0.25">
      <c r="A3538" s="140">
        <v>554031</v>
      </c>
      <c r="B3538" t="s">
        <v>2296</v>
      </c>
      <c r="C3538">
        <v>3202</v>
      </c>
      <c r="D3538" t="s">
        <v>2240</v>
      </c>
      <c r="E3538" t="s">
        <v>5443</v>
      </c>
      <c r="F3538" t="s">
        <v>5444</v>
      </c>
    </row>
    <row r="3539" spans="1:6" hidden="1" x14ac:dyDescent="0.25">
      <c r="A3539" s="140">
        <v>559288</v>
      </c>
      <c r="B3539" t="s">
        <v>2549</v>
      </c>
      <c r="C3539">
        <v>3208</v>
      </c>
      <c r="D3539" t="s">
        <v>2550</v>
      </c>
      <c r="E3539" t="s">
        <v>5443</v>
      </c>
      <c r="F3539" t="s">
        <v>5444</v>
      </c>
    </row>
    <row r="3540" spans="1:6" hidden="1" x14ac:dyDescent="0.25">
      <c r="A3540" s="140">
        <v>578533</v>
      </c>
      <c r="B3540" t="s">
        <v>3981</v>
      </c>
      <c r="C3540">
        <v>3214</v>
      </c>
      <c r="D3540" t="s">
        <v>304</v>
      </c>
      <c r="E3540" t="s">
        <v>5443</v>
      </c>
      <c r="F3540" t="s">
        <v>5444</v>
      </c>
    </row>
    <row r="3541" spans="1:6" hidden="1" x14ac:dyDescent="0.25">
      <c r="A3541" s="140">
        <v>553590</v>
      </c>
      <c r="B3541" t="s">
        <v>2256</v>
      </c>
      <c r="C3541">
        <v>3209</v>
      </c>
      <c r="D3541" t="s">
        <v>2341</v>
      </c>
      <c r="E3541" t="s">
        <v>5443</v>
      </c>
      <c r="F3541" t="s">
        <v>5444</v>
      </c>
    </row>
    <row r="3542" spans="1:6" hidden="1" x14ac:dyDescent="0.25">
      <c r="A3542" s="140">
        <v>542296</v>
      </c>
      <c r="B3542" t="s">
        <v>1475</v>
      </c>
      <c r="C3542">
        <v>3210</v>
      </c>
      <c r="D3542" t="s">
        <v>2491</v>
      </c>
      <c r="E3542" t="s">
        <v>5443</v>
      </c>
      <c r="F3542" t="s">
        <v>5444</v>
      </c>
    </row>
    <row r="3543" spans="1:6" hidden="1" x14ac:dyDescent="0.25">
      <c r="A3543" s="140">
        <v>556815</v>
      </c>
      <c r="B3543" t="s">
        <v>2424</v>
      </c>
      <c r="C3543">
        <v>3214</v>
      </c>
      <c r="D3543" t="s">
        <v>304</v>
      </c>
      <c r="E3543" t="s">
        <v>5443</v>
      </c>
      <c r="F3543" t="s">
        <v>5444</v>
      </c>
    </row>
    <row r="3544" spans="1:6" hidden="1" x14ac:dyDescent="0.25">
      <c r="A3544" s="140">
        <v>540102</v>
      </c>
      <c r="B3544" t="s">
        <v>1284</v>
      </c>
      <c r="C3544">
        <v>3207</v>
      </c>
      <c r="D3544" t="s">
        <v>2484</v>
      </c>
      <c r="E3544" t="s">
        <v>5443</v>
      </c>
      <c r="F3544" t="s">
        <v>5444</v>
      </c>
    </row>
    <row r="3545" spans="1:6" hidden="1" x14ac:dyDescent="0.25">
      <c r="A3545" s="140">
        <v>558141</v>
      </c>
      <c r="B3545" t="s">
        <v>2487</v>
      </c>
      <c r="C3545">
        <v>3209</v>
      </c>
      <c r="D3545" t="s">
        <v>2341</v>
      </c>
      <c r="E3545" t="s">
        <v>5443</v>
      </c>
      <c r="F3545" t="s">
        <v>5444</v>
      </c>
    </row>
    <row r="3546" spans="1:6" hidden="1" x14ac:dyDescent="0.25">
      <c r="A3546" s="140">
        <v>599131</v>
      </c>
      <c r="B3546" t="s">
        <v>249</v>
      </c>
      <c r="C3546">
        <v>3202</v>
      </c>
      <c r="D3546" t="s">
        <v>2240</v>
      </c>
      <c r="E3546" t="s">
        <v>5443</v>
      </c>
      <c r="F3546" t="s">
        <v>5444</v>
      </c>
    </row>
    <row r="3547" spans="1:6" hidden="1" x14ac:dyDescent="0.25">
      <c r="A3547" s="140">
        <v>540269</v>
      </c>
      <c r="B3547" t="s">
        <v>249</v>
      </c>
      <c r="C3547">
        <v>3212</v>
      </c>
      <c r="D3547" t="s">
        <v>2500</v>
      </c>
      <c r="E3547" t="s">
        <v>5443</v>
      </c>
      <c r="F3547" t="s">
        <v>5444</v>
      </c>
    </row>
    <row r="3548" spans="1:6" hidden="1" x14ac:dyDescent="0.25">
      <c r="A3548" s="140">
        <v>558176</v>
      </c>
      <c r="B3548" t="s">
        <v>2488</v>
      </c>
      <c r="C3548">
        <v>3201</v>
      </c>
      <c r="D3548" t="s">
        <v>2462</v>
      </c>
      <c r="E3548" t="s">
        <v>5443</v>
      </c>
      <c r="F3548" t="s">
        <v>5444</v>
      </c>
    </row>
    <row r="3549" spans="1:6" hidden="1" x14ac:dyDescent="0.25">
      <c r="A3549" s="140">
        <v>554057</v>
      </c>
      <c r="B3549" t="s">
        <v>2297</v>
      </c>
      <c r="C3549">
        <v>3202</v>
      </c>
      <c r="D3549" t="s">
        <v>2240</v>
      </c>
      <c r="E3549" t="s">
        <v>5443</v>
      </c>
      <c r="F3549" t="s">
        <v>5444</v>
      </c>
    </row>
    <row r="3550" spans="1:6" hidden="1" x14ac:dyDescent="0.25">
      <c r="A3550" s="140">
        <v>556831</v>
      </c>
      <c r="B3550" t="s">
        <v>2425</v>
      </c>
      <c r="C3550">
        <v>3205</v>
      </c>
      <c r="D3550" t="s">
        <v>2398</v>
      </c>
      <c r="E3550" t="s">
        <v>5443</v>
      </c>
      <c r="F3550" t="s">
        <v>5444</v>
      </c>
    </row>
    <row r="3551" spans="1:6" hidden="1" x14ac:dyDescent="0.25">
      <c r="A3551" s="140">
        <v>559300</v>
      </c>
      <c r="B3551" t="s">
        <v>2550</v>
      </c>
      <c r="C3551">
        <v>3208</v>
      </c>
      <c r="D3551" t="s">
        <v>2550</v>
      </c>
      <c r="E3551" t="s">
        <v>5443</v>
      </c>
      <c r="F3551" t="s">
        <v>5444</v>
      </c>
    </row>
    <row r="3552" spans="1:6" hidden="1" x14ac:dyDescent="0.25">
      <c r="A3552" s="140">
        <v>559318</v>
      </c>
      <c r="B3552" t="s">
        <v>1404</v>
      </c>
      <c r="C3552">
        <v>3206</v>
      </c>
      <c r="D3552" t="s">
        <v>2537</v>
      </c>
      <c r="E3552" t="s">
        <v>5443</v>
      </c>
      <c r="F3552" t="s">
        <v>5444</v>
      </c>
    </row>
    <row r="3553" spans="1:6" hidden="1" x14ac:dyDescent="0.25">
      <c r="A3553" s="140">
        <v>541443</v>
      </c>
      <c r="B3553" t="s">
        <v>1404</v>
      </c>
      <c r="C3553">
        <v>3215</v>
      </c>
      <c r="D3553" t="s">
        <v>2259</v>
      </c>
      <c r="E3553" t="s">
        <v>5443</v>
      </c>
      <c r="F3553" t="s">
        <v>5444</v>
      </c>
    </row>
    <row r="3554" spans="1:6" hidden="1" x14ac:dyDescent="0.25">
      <c r="A3554" s="140">
        <v>541915</v>
      </c>
      <c r="B3554" t="s">
        <v>1444</v>
      </c>
      <c r="C3554">
        <v>3205</v>
      </c>
      <c r="D3554" t="s">
        <v>2398</v>
      </c>
      <c r="E3554" t="s">
        <v>5443</v>
      </c>
      <c r="F3554" t="s">
        <v>5444</v>
      </c>
    </row>
    <row r="3555" spans="1:6" hidden="1" x14ac:dyDescent="0.25">
      <c r="A3555" s="140">
        <v>566888</v>
      </c>
      <c r="B3555" t="s">
        <v>3149</v>
      </c>
      <c r="C3555">
        <v>3213</v>
      </c>
      <c r="D3555" t="s">
        <v>2666</v>
      </c>
      <c r="E3555" t="s">
        <v>5443</v>
      </c>
      <c r="F3555" t="s">
        <v>5444</v>
      </c>
    </row>
    <row r="3556" spans="1:6" hidden="1" x14ac:dyDescent="0.25">
      <c r="A3556" s="140">
        <v>541958</v>
      </c>
      <c r="B3556" t="s">
        <v>1320</v>
      </c>
      <c r="C3556">
        <v>3203</v>
      </c>
      <c r="D3556" t="s">
        <v>2408</v>
      </c>
      <c r="E3556" t="s">
        <v>5443</v>
      </c>
      <c r="F3556" t="s">
        <v>5444</v>
      </c>
    </row>
    <row r="3557" spans="1:6" hidden="1" x14ac:dyDescent="0.25">
      <c r="A3557" s="140">
        <v>539783</v>
      </c>
      <c r="B3557" t="s">
        <v>1258</v>
      </c>
      <c r="C3557">
        <v>3210</v>
      </c>
      <c r="D3557" t="s">
        <v>2491</v>
      </c>
      <c r="E3557" t="s">
        <v>5443</v>
      </c>
      <c r="F3557" t="s">
        <v>5444</v>
      </c>
    </row>
    <row r="3558" spans="1:6" hidden="1" x14ac:dyDescent="0.25">
      <c r="A3558" s="140">
        <v>560057</v>
      </c>
      <c r="B3558" t="s">
        <v>531</v>
      </c>
      <c r="C3558">
        <v>3211</v>
      </c>
      <c r="D3558" t="s">
        <v>2572</v>
      </c>
      <c r="E3558" t="s">
        <v>5443</v>
      </c>
      <c r="F3558" t="s">
        <v>5444</v>
      </c>
    </row>
    <row r="3559" spans="1:6" hidden="1" x14ac:dyDescent="0.25">
      <c r="A3559" s="140">
        <v>558184</v>
      </c>
      <c r="B3559" t="s">
        <v>2489</v>
      </c>
      <c r="C3559">
        <v>3207</v>
      </c>
      <c r="D3559" t="s">
        <v>2484</v>
      </c>
      <c r="E3559" t="s">
        <v>5443</v>
      </c>
      <c r="F3559" t="s">
        <v>5444</v>
      </c>
    </row>
    <row r="3560" spans="1:6" hidden="1" x14ac:dyDescent="0.25">
      <c r="A3560" s="140">
        <v>559326</v>
      </c>
      <c r="B3560" t="s">
        <v>2551</v>
      </c>
      <c r="C3560">
        <v>3208</v>
      </c>
      <c r="D3560" t="s">
        <v>2550</v>
      </c>
      <c r="E3560" t="s">
        <v>5443</v>
      </c>
      <c r="F3560" t="s">
        <v>5444</v>
      </c>
    </row>
    <row r="3561" spans="1:6" hidden="1" x14ac:dyDescent="0.25">
      <c r="A3561" s="140">
        <v>566993</v>
      </c>
      <c r="B3561" t="s">
        <v>3159</v>
      </c>
      <c r="C3561">
        <v>3211</v>
      </c>
      <c r="D3561" t="s">
        <v>2572</v>
      </c>
      <c r="E3561" t="s">
        <v>5443</v>
      </c>
      <c r="F3561" t="s">
        <v>5444</v>
      </c>
    </row>
    <row r="3562" spans="1:6" hidden="1" x14ac:dyDescent="0.25">
      <c r="A3562" s="140">
        <v>578061</v>
      </c>
      <c r="B3562" t="s">
        <v>3941</v>
      </c>
      <c r="C3562">
        <v>3205</v>
      </c>
      <c r="D3562" t="s">
        <v>2398</v>
      </c>
      <c r="E3562" t="s">
        <v>5443</v>
      </c>
      <c r="F3562" t="s">
        <v>5444</v>
      </c>
    </row>
    <row r="3563" spans="1:6" hidden="1" x14ac:dyDescent="0.25">
      <c r="A3563" s="140">
        <v>554073</v>
      </c>
      <c r="B3563" t="s">
        <v>2299</v>
      </c>
      <c r="C3563">
        <v>3204</v>
      </c>
      <c r="D3563" t="s">
        <v>2263</v>
      </c>
      <c r="E3563" t="s">
        <v>5443</v>
      </c>
      <c r="F3563" t="s">
        <v>5444</v>
      </c>
    </row>
    <row r="3564" spans="1:6" hidden="1" x14ac:dyDescent="0.25">
      <c r="A3564" s="140">
        <v>541681</v>
      </c>
      <c r="B3564" t="s">
        <v>1426</v>
      </c>
      <c r="C3564">
        <v>3213</v>
      </c>
      <c r="D3564" t="s">
        <v>2666</v>
      </c>
      <c r="E3564" t="s">
        <v>5443</v>
      </c>
      <c r="F3564" t="s">
        <v>5444</v>
      </c>
    </row>
    <row r="3565" spans="1:6" hidden="1" x14ac:dyDescent="0.25">
      <c r="A3565" s="140">
        <v>540293</v>
      </c>
      <c r="B3565" t="s">
        <v>1300</v>
      </c>
      <c r="C3565">
        <v>3210</v>
      </c>
      <c r="D3565" t="s">
        <v>2491</v>
      </c>
      <c r="E3565" t="s">
        <v>5443</v>
      </c>
      <c r="F3565" t="s">
        <v>5444</v>
      </c>
    </row>
    <row r="3566" spans="1:6" hidden="1" x14ac:dyDescent="0.25">
      <c r="A3566" s="140">
        <v>566209</v>
      </c>
      <c r="B3566" t="s">
        <v>3096</v>
      </c>
      <c r="C3566">
        <v>3202</v>
      </c>
      <c r="D3566" t="s">
        <v>2240</v>
      </c>
      <c r="E3566" t="s">
        <v>5443</v>
      </c>
      <c r="F3566" t="s">
        <v>5444</v>
      </c>
    </row>
    <row r="3567" spans="1:6" hidden="1" x14ac:dyDescent="0.25">
      <c r="A3567" s="140">
        <v>556912</v>
      </c>
      <c r="B3567" t="s">
        <v>2430</v>
      </c>
      <c r="C3567">
        <v>3203</v>
      </c>
      <c r="D3567" t="s">
        <v>2408</v>
      </c>
      <c r="E3567" t="s">
        <v>5443</v>
      </c>
      <c r="F3567" t="s">
        <v>5444</v>
      </c>
    </row>
    <row r="3568" spans="1:6" hidden="1" x14ac:dyDescent="0.25">
      <c r="A3568" s="140">
        <v>599182</v>
      </c>
      <c r="B3568" t="s">
        <v>5327</v>
      </c>
      <c r="C3568">
        <v>3202</v>
      </c>
      <c r="D3568" t="s">
        <v>2240</v>
      </c>
      <c r="E3568" t="s">
        <v>5443</v>
      </c>
      <c r="F3568" t="s">
        <v>5444</v>
      </c>
    </row>
    <row r="3569" spans="1:6" hidden="1" x14ac:dyDescent="0.25">
      <c r="A3569" s="140">
        <v>554081</v>
      </c>
      <c r="B3569" t="s">
        <v>2300</v>
      </c>
      <c r="C3569">
        <v>3202</v>
      </c>
      <c r="D3569" t="s">
        <v>2240</v>
      </c>
      <c r="E3569" t="s">
        <v>5443</v>
      </c>
      <c r="F3569" t="s">
        <v>5444</v>
      </c>
    </row>
    <row r="3570" spans="1:6" hidden="1" x14ac:dyDescent="0.25">
      <c r="A3570" s="140">
        <v>566781</v>
      </c>
      <c r="B3570" t="s">
        <v>3139</v>
      </c>
      <c r="C3570">
        <v>3206</v>
      </c>
      <c r="D3570" t="s">
        <v>2537</v>
      </c>
      <c r="E3570" t="s">
        <v>5443</v>
      </c>
      <c r="F3570" t="s">
        <v>5444</v>
      </c>
    </row>
    <row r="3571" spans="1:6" hidden="1" x14ac:dyDescent="0.25">
      <c r="A3571" s="140">
        <v>554090</v>
      </c>
      <c r="B3571" t="s">
        <v>2301</v>
      </c>
      <c r="C3571">
        <v>3202</v>
      </c>
      <c r="D3571" t="s">
        <v>2240</v>
      </c>
      <c r="E3571" t="s">
        <v>5443</v>
      </c>
      <c r="F3571" t="s">
        <v>5444</v>
      </c>
    </row>
    <row r="3572" spans="1:6" hidden="1" x14ac:dyDescent="0.25">
      <c r="A3572" s="140">
        <v>566373</v>
      </c>
      <c r="B3572" t="s">
        <v>3107</v>
      </c>
      <c r="C3572">
        <v>3202</v>
      </c>
      <c r="D3572" t="s">
        <v>2240</v>
      </c>
      <c r="E3572" t="s">
        <v>5443</v>
      </c>
      <c r="F3572" t="s">
        <v>5444</v>
      </c>
    </row>
    <row r="3573" spans="1:6" hidden="1" x14ac:dyDescent="0.25">
      <c r="A3573" s="140">
        <v>559334</v>
      </c>
      <c r="B3573" t="s">
        <v>2552</v>
      </c>
      <c r="C3573">
        <v>3208</v>
      </c>
      <c r="D3573" t="s">
        <v>2550</v>
      </c>
      <c r="E3573" t="s">
        <v>5443</v>
      </c>
      <c r="F3573" t="s">
        <v>5444</v>
      </c>
    </row>
    <row r="3574" spans="1:6" hidden="1" x14ac:dyDescent="0.25">
      <c r="A3574" s="140">
        <v>556921</v>
      </c>
      <c r="B3574" t="s">
        <v>2431</v>
      </c>
      <c r="C3574">
        <v>3214</v>
      </c>
      <c r="D3574" t="s">
        <v>304</v>
      </c>
      <c r="E3574" t="s">
        <v>5443</v>
      </c>
      <c r="F3574" t="s">
        <v>5444</v>
      </c>
    </row>
    <row r="3575" spans="1:6" hidden="1" x14ac:dyDescent="0.25">
      <c r="A3575" s="140">
        <v>561134</v>
      </c>
      <c r="B3575" t="s">
        <v>867</v>
      </c>
      <c r="C3575">
        <v>3215</v>
      </c>
      <c r="D3575" t="s">
        <v>2259</v>
      </c>
      <c r="E3575" t="s">
        <v>5443</v>
      </c>
      <c r="F3575" t="s">
        <v>5444</v>
      </c>
    </row>
    <row r="3576" spans="1:6" hidden="1" x14ac:dyDescent="0.25">
      <c r="A3576" s="140">
        <v>530336</v>
      </c>
      <c r="B3576" t="s">
        <v>404</v>
      </c>
      <c r="C3576">
        <v>3206</v>
      </c>
      <c r="D3576" t="s">
        <v>2537</v>
      </c>
      <c r="E3576" t="s">
        <v>5443</v>
      </c>
      <c r="F3576" t="s">
        <v>5444</v>
      </c>
    </row>
    <row r="3577" spans="1:6" hidden="1" x14ac:dyDescent="0.25">
      <c r="A3577" s="140">
        <v>556955</v>
      </c>
      <c r="B3577" t="s">
        <v>2433</v>
      </c>
      <c r="C3577">
        <v>3205</v>
      </c>
      <c r="D3577" t="s">
        <v>2398</v>
      </c>
      <c r="E3577" t="s">
        <v>5443</v>
      </c>
      <c r="F3577" t="s">
        <v>5444</v>
      </c>
    </row>
    <row r="3578" spans="1:6" hidden="1" x14ac:dyDescent="0.25">
      <c r="A3578" s="140">
        <v>559351</v>
      </c>
      <c r="B3578" t="s">
        <v>2553</v>
      </c>
      <c r="C3578">
        <v>3206</v>
      </c>
      <c r="D3578" t="s">
        <v>2537</v>
      </c>
      <c r="E3578" t="s">
        <v>5443</v>
      </c>
      <c r="F3578" t="s">
        <v>5444</v>
      </c>
    </row>
    <row r="3579" spans="1:6" hidden="1" x14ac:dyDescent="0.25">
      <c r="A3579" s="140">
        <v>559369</v>
      </c>
      <c r="B3579" t="s">
        <v>2554</v>
      </c>
      <c r="C3579">
        <v>3208</v>
      </c>
      <c r="D3579" t="s">
        <v>2550</v>
      </c>
      <c r="E3579" t="s">
        <v>5443</v>
      </c>
      <c r="F3579" t="s">
        <v>5444</v>
      </c>
    </row>
    <row r="3580" spans="1:6" hidden="1" x14ac:dyDescent="0.25">
      <c r="A3580" s="140">
        <v>566861</v>
      </c>
      <c r="B3580" t="s">
        <v>3147</v>
      </c>
      <c r="C3580">
        <v>3211</v>
      </c>
      <c r="D3580" t="s">
        <v>2572</v>
      </c>
      <c r="E3580" t="s">
        <v>5443</v>
      </c>
      <c r="F3580" t="s">
        <v>5444</v>
      </c>
    </row>
    <row r="3581" spans="1:6" hidden="1" x14ac:dyDescent="0.25">
      <c r="A3581" s="140">
        <v>554791</v>
      </c>
      <c r="B3581" t="s">
        <v>2341</v>
      </c>
      <c r="C3581">
        <v>3209</v>
      </c>
      <c r="D3581" t="s">
        <v>2341</v>
      </c>
      <c r="E3581" t="s">
        <v>5443</v>
      </c>
      <c r="F3581" t="s">
        <v>5444</v>
      </c>
    </row>
    <row r="3582" spans="1:6" hidden="1" x14ac:dyDescent="0.25">
      <c r="A3582" s="140">
        <v>559377</v>
      </c>
      <c r="B3582" t="s">
        <v>2555</v>
      </c>
      <c r="C3582">
        <v>3208</v>
      </c>
      <c r="D3582" t="s">
        <v>2550</v>
      </c>
      <c r="E3582" t="s">
        <v>5443</v>
      </c>
      <c r="F3582" t="s">
        <v>5444</v>
      </c>
    </row>
    <row r="3583" spans="1:6" hidden="1" x14ac:dyDescent="0.25">
      <c r="A3583" s="140">
        <v>554111</v>
      </c>
      <c r="B3583" t="s">
        <v>2303</v>
      </c>
      <c r="C3583">
        <v>3202</v>
      </c>
      <c r="D3583" t="s">
        <v>2240</v>
      </c>
      <c r="E3583" t="s">
        <v>5443</v>
      </c>
      <c r="F3583" t="s">
        <v>5444</v>
      </c>
    </row>
    <row r="3584" spans="1:6" hidden="1" x14ac:dyDescent="0.25">
      <c r="A3584" s="140">
        <v>554120</v>
      </c>
      <c r="B3584" t="s">
        <v>2304</v>
      </c>
      <c r="C3584">
        <v>3202</v>
      </c>
      <c r="D3584" t="s">
        <v>2240</v>
      </c>
      <c r="E3584" t="s">
        <v>5443</v>
      </c>
      <c r="F3584" t="s">
        <v>5444</v>
      </c>
    </row>
    <row r="3585" spans="1:6" hidden="1" x14ac:dyDescent="0.25">
      <c r="A3585" s="140">
        <v>566365</v>
      </c>
      <c r="B3585" t="s">
        <v>3106</v>
      </c>
      <c r="C3585">
        <v>3204</v>
      </c>
      <c r="D3585" t="s">
        <v>2263</v>
      </c>
      <c r="E3585" t="s">
        <v>5443</v>
      </c>
      <c r="F3585" t="s">
        <v>5444</v>
      </c>
    </row>
    <row r="3586" spans="1:6" hidden="1" x14ac:dyDescent="0.25">
      <c r="A3586" s="140">
        <v>560081</v>
      </c>
      <c r="B3586" t="s">
        <v>2089</v>
      </c>
      <c r="C3586">
        <v>3211</v>
      </c>
      <c r="D3586" t="s">
        <v>2572</v>
      </c>
      <c r="E3586" t="s">
        <v>5443</v>
      </c>
      <c r="F3586" t="s">
        <v>5444</v>
      </c>
    </row>
    <row r="3587" spans="1:6" hidden="1" x14ac:dyDescent="0.25">
      <c r="A3587" s="140">
        <v>551686</v>
      </c>
      <c r="B3587" t="s">
        <v>2089</v>
      </c>
      <c r="C3587">
        <v>3214</v>
      </c>
      <c r="D3587" t="s">
        <v>304</v>
      </c>
      <c r="E3587" t="s">
        <v>5443</v>
      </c>
      <c r="F3587" t="s">
        <v>5444</v>
      </c>
    </row>
    <row r="3588" spans="1:6" hidden="1" x14ac:dyDescent="0.25">
      <c r="A3588" s="140">
        <v>553565</v>
      </c>
      <c r="B3588" t="s">
        <v>2253</v>
      </c>
      <c r="C3588">
        <v>3207</v>
      </c>
      <c r="D3588" t="s">
        <v>2484</v>
      </c>
      <c r="E3588" t="s">
        <v>5443</v>
      </c>
      <c r="F3588" t="s">
        <v>5444</v>
      </c>
    </row>
    <row r="3589" spans="1:6" hidden="1" x14ac:dyDescent="0.25">
      <c r="A3589" s="140">
        <v>541788</v>
      </c>
      <c r="B3589" t="s">
        <v>1434</v>
      </c>
      <c r="C3589">
        <v>3205</v>
      </c>
      <c r="D3589" t="s">
        <v>2398</v>
      </c>
      <c r="E3589" t="s">
        <v>5443</v>
      </c>
      <c r="F3589" t="s">
        <v>5444</v>
      </c>
    </row>
    <row r="3590" spans="1:6" hidden="1" x14ac:dyDescent="0.25">
      <c r="A3590" s="140">
        <v>554138</v>
      </c>
      <c r="B3590" t="s">
        <v>2305</v>
      </c>
      <c r="C3590">
        <v>3202</v>
      </c>
      <c r="D3590" t="s">
        <v>2240</v>
      </c>
      <c r="E3590" t="s">
        <v>5443</v>
      </c>
      <c r="F3590" t="s">
        <v>5444</v>
      </c>
    </row>
    <row r="3591" spans="1:6" hidden="1" x14ac:dyDescent="0.25">
      <c r="A3591" s="140">
        <v>530247</v>
      </c>
      <c r="B3591" t="s">
        <v>397</v>
      </c>
      <c r="C3591">
        <v>3206</v>
      </c>
      <c r="D3591" t="s">
        <v>2537</v>
      </c>
      <c r="E3591" t="s">
        <v>5443</v>
      </c>
      <c r="F3591" t="s">
        <v>5444</v>
      </c>
    </row>
    <row r="3592" spans="1:6" hidden="1" x14ac:dyDescent="0.25">
      <c r="A3592" s="140">
        <v>558231</v>
      </c>
      <c r="B3592" t="s">
        <v>2490</v>
      </c>
      <c r="C3592">
        <v>3207</v>
      </c>
      <c r="D3592" t="s">
        <v>2484</v>
      </c>
      <c r="E3592" t="s">
        <v>5443</v>
      </c>
      <c r="F3592" t="s">
        <v>5444</v>
      </c>
    </row>
    <row r="3593" spans="1:6" hidden="1" x14ac:dyDescent="0.25">
      <c r="A3593" s="140">
        <v>556084</v>
      </c>
      <c r="B3593" t="s">
        <v>2406</v>
      </c>
      <c r="C3593">
        <v>3214</v>
      </c>
      <c r="D3593" t="s">
        <v>304</v>
      </c>
      <c r="E3593" t="s">
        <v>5443</v>
      </c>
      <c r="F3593" t="s">
        <v>5444</v>
      </c>
    </row>
    <row r="3594" spans="1:6" hidden="1" x14ac:dyDescent="0.25">
      <c r="A3594" s="140">
        <v>541486</v>
      </c>
      <c r="B3594" t="s">
        <v>1407</v>
      </c>
      <c r="C3594">
        <v>3213</v>
      </c>
      <c r="D3594" t="s">
        <v>2666</v>
      </c>
      <c r="E3594" t="s">
        <v>5443</v>
      </c>
      <c r="F3594" t="s">
        <v>5444</v>
      </c>
    </row>
    <row r="3595" spans="1:6" hidden="1" x14ac:dyDescent="0.25">
      <c r="A3595" s="140">
        <v>540412</v>
      </c>
      <c r="B3595" t="s">
        <v>1311</v>
      </c>
      <c r="C3595">
        <v>3210</v>
      </c>
      <c r="D3595" t="s">
        <v>2491</v>
      </c>
      <c r="E3595" t="s">
        <v>5443</v>
      </c>
      <c r="F3595" t="s">
        <v>5444</v>
      </c>
    </row>
    <row r="3596" spans="1:6" hidden="1" x14ac:dyDescent="0.25">
      <c r="A3596" s="140">
        <v>557005</v>
      </c>
      <c r="B3596" t="s">
        <v>2437</v>
      </c>
      <c r="C3596">
        <v>3205</v>
      </c>
      <c r="D3596" t="s">
        <v>2398</v>
      </c>
      <c r="E3596" t="s">
        <v>5443</v>
      </c>
      <c r="F3596" t="s">
        <v>5444</v>
      </c>
    </row>
    <row r="3597" spans="1:6" hidden="1" x14ac:dyDescent="0.25">
      <c r="A3597" s="140">
        <v>559393</v>
      </c>
      <c r="B3597" t="s">
        <v>2556</v>
      </c>
      <c r="C3597">
        <v>3208</v>
      </c>
      <c r="D3597" t="s">
        <v>2550</v>
      </c>
      <c r="E3597" t="s">
        <v>5443</v>
      </c>
      <c r="F3597" t="s">
        <v>5444</v>
      </c>
    </row>
    <row r="3598" spans="1:6" hidden="1" x14ac:dyDescent="0.25">
      <c r="A3598" s="140">
        <v>530131</v>
      </c>
      <c r="B3598" t="s">
        <v>288</v>
      </c>
      <c r="C3598">
        <v>3212</v>
      </c>
      <c r="D3598" t="s">
        <v>2500</v>
      </c>
      <c r="E3598" t="s">
        <v>5443</v>
      </c>
      <c r="F3598" t="s">
        <v>5444</v>
      </c>
    </row>
    <row r="3599" spans="1:6" hidden="1" x14ac:dyDescent="0.25">
      <c r="A3599" s="140">
        <v>558249</v>
      </c>
      <c r="B3599" t="s">
        <v>2491</v>
      </c>
      <c r="C3599">
        <v>3210</v>
      </c>
      <c r="D3599" t="s">
        <v>2491</v>
      </c>
      <c r="E3599" t="s">
        <v>5443</v>
      </c>
      <c r="F3599" t="s">
        <v>5444</v>
      </c>
    </row>
    <row r="3600" spans="1:6" hidden="1" x14ac:dyDescent="0.25">
      <c r="A3600" s="140">
        <v>558257</v>
      </c>
      <c r="B3600" t="s">
        <v>2492</v>
      </c>
      <c r="C3600">
        <v>3210</v>
      </c>
      <c r="D3600" t="s">
        <v>2491</v>
      </c>
      <c r="E3600" t="s">
        <v>5443</v>
      </c>
      <c r="F3600" t="s">
        <v>5444</v>
      </c>
    </row>
    <row r="3601" spans="1:6" hidden="1" x14ac:dyDescent="0.25">
      <c r="A3601" s="140">
        <v>579131</v>
      </c>
      <c r="B3601" t="s">
        <v>4027</v>
      </c>
      <c r="C3601">
        <v>3211</v>
      </c>
      <c r="D3601" t="s">
        <v>2572</v>
      </c>
      <c r="E3601" t="s">
        <v>5443</v>
      </c>
      <c r="F3601" t="s">
        <v>5444</v>
      </c>
    </row>
    <row r="3602" spans="1:6" hidden="1" x14ac:dyDescent="0.25">
      <c r="A3602" s="140">
        <v>561151</v>
      </c>
      <c r="B3602" t="s">
        <v>2662</v>
      </c>
      <c r="C3602">
        <v>3215</v>
      </c>
      <c r="D3602" t="s">
        <v>2259</v>
      </c>
      <c r="E3602" t="s">
        <v>5443</v>
      </c>
      <c r="F3602" t="s">
        <v>5444</v>
      </c>
    </row>
    <row r="3603" spans="1:6" hidden="1" x14ac:dyDescent="0.25">
      <c r="A3603" s="140">
        <v>567086</v>
      </c>
      <c r="B3603" t="s">
        <v>3165</v>
      </c>
      <c r="C3603">
        <v>3208</v>
      </c>
      <c r="D3603" t="s">
        <v>2550</v>
      </c>
      <c r="E3603" t="s">
        <v>5443</v>
      </c>
      <c r="F3603" t="s">
        <v>5444</v>
      </c>
    </row>
    <row r="3604" spans="1:6" hidden="1" x14ac:dyDescent="0.25">
      <c r="A3604" s="140">
        <v>560111</v>
      </c>
      <c r="B3604" t="s">
        <v>2590</v>
      </c>
      <c r="C3604">
        <v>3211</v>
      </c>
      <c r="D3604" t="s">
        <v>2572</v>
      </c>
      <c r="E3604" t="s">
        <v>5443</v>
      </c>
      <c r="F3604" t="s">
        <v>5444</v>
      </c>
    </row>
    <row r="3605" spans="1:6" hidden="1" x14ac:dyDescent="0.25">
      <c r="A3605" s="140">
        <v>558265</v>
      </c>
      <c r="B3605" t="s">
        <v>2493</v>
      </c>
      <c r="C3605">
        <v>3210</v>
      </c>
      <c r="D3605" t="s">
        <v>2491</v>
      </c>
      <c r="E3605" t="s">
        <v>5443</v>
      </c>
      <c r="F3605" t="s">
        <v>5444</v>
      </c>
    </row>
    <row r="3606" spans="1:6" hidden="1" x14ac:dyDescent="0.25">
      <c r="A3606" s="140">
        <v>554154</v>
      </c>
      <c r="B3606" t="s">
        <v>2307</v>
      </c>
      <c r="C3606">
        <v>3204</v>
      </c>
      <c r="D3606" t="s">
        <v>2263</v>
      </c>
      <c r="E3606" t="s">
        <v>5443</v>
      </c>
      <c r="F3606" t="s">
        <v>5444</v>
      </c>
    </row>
    <row r="3607" spans="1:6" hidden="1" x14ac:dyDescent="0.25">
      <c r="A3607" s="140">
        <v>557013</v>
      </c>
      <c r="B3607" t="s">
        <v>2438</v>
      </c>
      <c r="C3607">
        <v>3214</v>
      </c>
      <c r="D3607" t="s">
        <v>304</v>
      </c>
      <c r="E3607" t="s">
        <v>5443</v>
      </c>
      <c r="F3607" t="s">
        <v>5444</v>
      </c>
    </row>
    <row r="3608" spans="1:6" hidden="1" x14ac:dyDescent="0.25">
      <c r="A3608" s="140">
        <v>540421</v>
      </c>
      <c r="B3608" t="s">
        <v>1312</v>
      </c>
      <c r="C3608">
        <v>3210</v>
      </c>
      <c r="D3608" t="s">
        <v>2491</v>
      </c>
      <c r="E3608" t="s">
        <v>5443</v>
      </c>
      <c r="F3608" t="s">
        <v>5444</v>
      </c>
    </row>
    <row r="3609" spans="1:6" hidden="1" x14ac:dyDescent="0.25">
      <c r="A3609" s="140">
        <v>560120</v>
      </c>
      <c r="B3609" t="s">
        <v>2591</v>
      </c>
      <c r="C3609">
        <v>3211</v>
      </c>
      <c r="D3609" t="s">
        <v>2572</v>
      </c>
      <c r="E3609" t="s">
        <v>5443</v>
      </c>
      <c r="F3609" t="s">
        <v>5444</v>
      </c>
    </row>
    <row r="3610" spans="1:6" hidden="1" x14ac:dyDescent="0.25">
      <c r="A3610" s="140">
        <v>566942</v>
      </c>
      <c r="B3610" t="s">
        <v>3154</v>
      </c>
      <c r="C3610">
        <v>3211</v>
      </c>
      <c r="D3610" t="s">
        <v>2572</v>
      </c>
      <c r="E3610" t="s">
        <v>5443</v>
      </c>
      <c r="F3610" t="s">
        <v>5444</v>
      </c>
    </row>
    <row r="3611" spans="1:6" hidden="1" x14ac:dyDescent="0.25">
      <c r="A3611" s="140">
        <v>557021</v>
      </c>
      <c r="B3611" t="s">
        <v>2439</v>
      </c>
      <c r="C3611">
        <v>3214</v>
      </c>
      <c r="D3611" t="s">
        <v>304</v>
      </c>
      <c r="E3611" t="s">
        <v>5443</v>
      </c>
      <c r="F3611" t="s">
        <v>5444</v>
      </c>
    </row>
    <row r="3612" spans="1:6" hidden="1" x14ac:dyDescent="0.25">
      <c r="A3612" s="140">
        <v>559423</v>
      </c>
      <c r="B3612" t="s">
        <v>2557</v>
      </c>
      <c r="C3612">
        <v>3208</v>
      </c>
      <c r="D3612" t="s">
        <v>2550</v>
      </c>
      <c r="E3612" t="s">
        <v>5443</v>
      </c>
      <c r="F3612" t="s">
        <v>5444</v>
      </c>
    </row>
    <row r="3613" spans="1:6" hidden="1" x14ac:dyDescent="0.25">
      <c r="A3613" s="140">
        <v>559717</v>
      </c>
      <c r="B3613" t="s">
        <v>2572</v>
      </c>
      <c r="C3613">
        <v>3211</v>
      </c>
      <c r="D3613" t="s">
        <v>2572</v>
      </c>
      <c r="E3613" t="s">
        <v>5443</v>
      </c>
      <c r="F3613" t="s">
        <v>5444</v>
      </c>
    </row>
    <row r="3614" spans="1:6" hidden="1" x14ac:dyDescent="0.25">
      <c r="A3614" s="140">
        <v>558290</v>
      </c>
      <c r="B3614" t="s">
        <v>2494</v>
      </c>
      <c r="C3614">
        <v>3210</v>
      </c>
      <c r="D3614" t="s">
        <v>2491</v>
      </c>
      <c r="E3614" t="s">
        <v>5443</v>
      </c>
      <c r="F3614" t="s">
        <v>5444</v>
      </c>
    </row>
    <row r="3615" spans="1:6" hidden="1" x14ac:dyDescent="0.25">
      <c r="A3615" s="140">
        <v>561169</v>
      </c>
      <c r="B3615" t="s">
        <v>2663</v>
      </c>
      <c r="C3615">
        <v>3215</v>
      </c>
      <c r="D3615" t="s">
        <v>2259</v>
      </c>
      <c r="E3615" t="s">
        <v>5443</v>
      </c>
      <c r="F3615" t="s">
        <v>5444</v>
      </c>
    </row>
    <row r="3616" spans="1:6" hidden="1" x14ac:dyDescent="0.25">
      <c r="A3616" s="140">
        <v>559431</v>
      </c>
      <c r="B3616" t="s">
        <v>2558</v>
      </c>
      <c r="C3616">
        <v>3206</v>
      </c>
      <c r="D3616" t="s">
        <v>2537</v>
      </c>
      <c r="E3616" t="s">
        <v>5443</v>
      </c>
      <c r="F3616" t="s">
        <v>5444</v>
      </c>
    </row>
    <row r="3617" spans="1:6" hidden="1" x14ac:dyDescent="0.25">
      <c r="A3617" s="140">
        <v>554189</v>
      </c>
      <c r="B3617" t="s">
        <v>1799</v>
      </c>
      <c r="C3617">
        <v>3202</v>
      </c>
      <c r="D3617" t="s">
        <v>2240</v>
      </c>
      <c r="E3617" t="s">
        <v>5443</v>
      </c>
      <c r="F3617" t="s">
        <v>5444</v>
      </c>
    </row>
    <row r="3618" spans="1:6" hidden="1" x14ac:dyDescent="0.25">
      <c r="A3618" s="140">
        <v>558303</v>
      </c>
      <c r="B3618" t="s">
        <v>2495</v>
      </c>
      <c r="C3618">
        <v>3210</v>
      </c>
      <c r="D3618" t="s">
        <v>2491</v>
      </c>
      <c r="E3618" t="s">
        <v>5443</v>
      </c>
      <c r="F3618" t="s">
        <v>5444</v>
      </c>
    </row>
    <row r="3619" spans="1:6" hidden="1" x14ac:dyDescent="0.25">
      <c r="A3619" s="140">
        <v>560146</v>
      </c>
      <c r="B3619" t="s">
        <v>2592</v>
      </c>
      <c r="C3619">
        <v>3211</v>
      </c>
      <c r="D3619" t="s">
        <v>2572</v>
      </c>
      <c r="E3619" t="s">
        <v>5443</v>
      </c>
      <c r="F3619" t="s">
        <v>5444</v>
      </c>
    </row>
    <row r="3620" spans="1:6" hidden="1" x14ac:dyDescent="0.25">
      <c r="A3620" s="140">
        <v>558311</v>
      </c>
      <c r="B3620" t="s">
        <v>2496</v>
      </c>
      <c r="C3620">
        <v>3201</v>
      </c>
      <c r="D3620" t="s">
        <v>2462</v>
      </c>
      <c r="E3620" t="s">
        <v>5443</v>
      </c>
      <c r="F3620" t="s">
        <v>5444</v>
      </c>
    </row>
    <row r="3621" spans="1:6" hidden="1" x14ac:dyDescent="0.25">
      <c r="A3621" s="140">
        <v>530271</v>
      </c>
      <c r="B3621" t="s">
        <v>182</v>
      </c>
      <c r="C3621">
        <v>3206</v>
      </c>
      <c r="D3621" t="s">
        <v>2537</v>
      </c>
      <c r="E3621" t="s">
        <v>5443</v>
      </c>
      <c r="F3621" t="s">
        <v>5444</v>
      </c>
    </row>
    <row r="3622" spans="1:6" hidden="1" x14ac:dyDescent="0.25">
      <c r="A3622" s="140">
        <v>540692</v>
      </c>
      <c r="B3622" t="s">
        <v>1335</v>
      </c>
      <c r="C3622">
        <v>3207</v>
      </c>
      <c r="D3622" t="s">
        <v>2484</v>
      </c>
      <c r="E3622" t="s">
        <v>5443</v>
      </c>
      <c r="F3622" t="s">
        <v>5444</v>
      </c>
    </row>
    <row r="3623" spans="1:6" hidden="1" x14ac:dyDescent="0.25">
      <c r="A3623" s="140">
        <v>554201</v>
      </c>
      <c r="B3623" t="s">
        <v>2311</v>
      </c>
      <c r="C3623">
        <v>3204</v>
      </c>
      <c r="D3623" t="s">
        <v>2263</v>
      </c>
      <c r="E3623" t="s">
        <v>5443</v>
      </c>
      <c r="F3623" t="s">
        <v>5444</v>
      </c>
    </row>
    <row r="3624" spans="1:6" hidden="1" x14ac:dyDescent="0.25">
      <c r="A3624" s="140">
        <v>546488</v>
      </c>
      <c r="B3624" t="s">
        <v>1705</v>
      </c>
      <c r="C3624">
        <v>3211</v>
      </c>
      <c r="D3624" t="s">
        <v>2572</v>
      </c>
      <c r="E3624" t="s">
        <v>5443</v>
      </c>
      <c r="F3624" t="s">
        <v>5444</v>
      </c>
    </row>
    <row r="3625" spans="1:6" hidden="1" x14ac:dyDescent="0.25">
      <c r="A3625" s="140">
        <v>579467</v>
      </c>
      <c r="B3625" t="s">
        <v>4057</v>
      </c>
      <c r="C3625">
        <v>3213</v>
      </c>
      <c r="D3625" t="s">
        <v>2666</v>
      </c>
      <c r="E3625" t="s">
        <v>5443</v>
      </c>
      <c r="F3625" t="s">
        <v>5444</v>
      </c>
    </row>
    <row r="3626" spans="1:6" hidden="1" x14ac:dyDescent="0.25">
      <c r="A3626" s="140">
        <v>539937</v>
      </c>
      <c r="B3626" t="s">
        <v>1270</v>
      </c>
      <c r="C3626">
        <v>3210</v>
      </c>
      <c r="D3626" t="s">
        <v>2491</v>
      </c>
      <c r="E3626" t="s">
        <v>5443</v>
      </c>
      <c r="F3626" t="s">
        <v>5444</v>
      </c>
    </row>
    <row r="3627" spans="1:6" hidden="1" x14ac:dyDescent="0.25">
      <c r="A3627" s="140">
        <v>566845</v>
      </c>
      <c r="B3627" t="s">
        <v>3145</v>
      </c>
      <c r="C3627">
        <v>3211</v>
      </c>
      <c r="D3627" t="s">
        <v>2572</v>
      </c>
      <c r="E3627" t="s">
        <v>5443</v>
      </c>
      <c r="F3627" t="s">
        <v>5444</v>
      </c>
    </row>
    <row r="3628" spans="1:6" hidden="1" x14ac:dyDescent="0.25">
      <c r="A3628" s="140">
        <v>506664</v>
      </c>
      <c r="B3628" t="s">
        <v>110</v>
      </c>
      <c r="C3628">
        <v>3211</v>
      </c>
      <c r="D3628" t="s">
        <v>2572</v>
      </c>
      <c r="E3628" t="s">
        <v>5443</v>
      </c>
      <c r="F3628" t="s">
        <v>5444</v>
      </c>
    </row>
    <row r="3629" spans="1:6" hidden="1" x14ac:dyDescent="0.25">
      <c r="A3629" s="140">
        <v>578436</v>
      </c>
      <c r="B3629" t="s">
        <v>642</v>
      </c>
      <c r="C3629">
        <v>3203</v>
      </c>
      <c r="D3629" t="s">
        <v>2408</v>
      </c>
      <c r="E3629" t="s">
        <v>5443</v>
      </c>
      <c r="F3629" t="s">
        <v>5444</v>
      </c>
    </row>
    <row r="3630" spans="1:6" hidden="1" x14ac:dyDescent="0.25">
      <c r="A3630" s="140">
        <v>566748</v>
      </c>
      <c r="B3630" t="s">
        <v>642</v>
      </c>
      <c r="C3630">
        <v>3206</v>
      </c>
      <c r="D3630" t="s">
        <v>2537</v>
      </c>
      <c r="E3630" t="s">
        <v>5443</v>
      </c>
      <c r="F3630" t="s">
        <v>5444</v>
      </c>
    </row>
    <row r="3631" spans="1:6" hidden="1" x14ac:dyDescent="0.25">
      <c r="A3631" s="140">
        <v>540722</v>
      </c>
      <c r="B3631" t="s">
        <v>1338</v>
      </c>
      <c r="C3631">
        <v>3211</v>
      </c>
      <c r="D3631" t="s">
        <v>2572</v>
      </c>
      <c r="E3631" t="s">
        <v>5443</v>
      </c>
      <c r="F3631" t="s">
        <v>5444</v>
      </c>
    </row>
    <row r="3632" spans="1:6" hidden="1" x14ac:dyDescent="0.25">
      <c r="A3632" s="140">
        <v>558346</v>
      </c>
      <c r="B3632" t="s">
        <v>2497</v>
      </c>
      <c r="C3632">
        <v>3210</v>
      </c>
      <c r="D3632" t="s">
        <v>2491</v>
      </c>
      <c r="E3632" t="s">
        <v>5443</v>
      </c>
      <c r="F3632" t="s">
        <v>5444</v>
      </c>
    </row>
    <row r="3633" spans="1:6" hidden="1" x14ac:dyDescent="0.25">
      <c r="A3633" s="140">
        <v>557099</v>
      </c>
      <c r="B3633" t="s">
        <v>2442</v>
      </c>
      <c r="C3633">
        <v>3214</v>
      </c>
      <c r="D3633" t="s">
        <v>304</v>
      </c>
      <c r="E3633" t="s">
        <v>5443</v>
      </c>
      <c r="F3633" t="s">
        <v>5444</v>
      </c>
    </row>
    <row r="3634" spans="1:6" hidden="1" x14ac:dyDescent="0.25">
      <c r="A3634" s="140">
        <v>558362</v>
      </c>
      <c r="B3634" t="s">
        <v>2498</v>
      </c>
      <c r="C3634">
        <v>3201</v>
      </c>
      <c r="D3634" t="s">
        <v>2462</v>
      </c>
      <c r="E3634" t="s">
        <v>5443</v>
      </c>
      <c r="F3634" t="s">
        <v>5444</v>
      </c>
    </row>
    <row r="3635" spans="1:6" hidden="1" x14ac:dyDescent="0.25">
      <c r="A3635" s="140">
        <v>554251</v>
      </c>
      <c r="B3635" t="s">
        <v>2312</v>
      </c>
      <c r="C3635">
        <v>3202</v>
      </c>
      <c r="D3635" t="s">
        <v>2240</v>
      </c>
      <c r="E3635" t="s">
        <v>5443</v>
      </c>
      <c r="F3635" t="s">
        <v>5444</v>
      </c>
    </row>
    <row r="3636" spans="1:6" hidden="1" x14ac:dyDescent="0.25">
      <c r="A3636" s="140">
        <v>554260</v>
      </c>
      <c r="B3636" t="s">
        <v>2313</v>
      </c>
      <c r="C3636">
        <v>3202</v>
      </c>
      <c r="D3636" t="s">
        <v>2240</v>
      </c>
      <c r="E3636" t="s">
        <v>5443</v>
      </c>
      <c r="F3636" t="s">
        <v>5444</v>
      </c>
    </row>
    <row r="3637" spans="1:6" hidden="1" x14ac:dyDescent="0.25">
      <c r="A3637" s="140">
        <v>554278</v>
      </c>
      <c r="B3637" t="s">
        <v>1333</v>
      </c>
      <c r="C3637">
        <v>3204</v>
      </c>
      <c r="D3637" t="s">
        <v>2263</v>
      </c>
      <c r="E3637" t="s">
        <v>5443</v>
      </c>
      <c r="F3637" t="s">
        <v>5444</v>
      </c>
    </row>
    <row r="3638" spans="1:6" hidden="1" x14ac:dyDescent="0.25">
      <c r="A3638" s="140">
        <v>540676</v>
      </c>
      <c r="B3638" t="s">
        <v>1333</v>
      </c>
      <c r="C3638">
        <v>3207</v>
      </c>
      <c r="D3638" t="s">
        <v>2484</v>
      </c>
      <c r="E3638" t="s">
        <v>5443</v>
      </c>
      <c r="F3638" t="s">
        <v>5444</v>
      </c>
    </row>
    <row r="3639" spans="1:6" hidden="1" x14ac:dyDescent="0.25">
      <c r="A3639" s="140">
        <v>557111</v>
      </c>
      <c r="B3639" t="s">
        <v>2444</v>
      </c>
      <c r="C3639">
        <v>3214</v>
      </c>
      <c r="D3639" t="s">
        <v>304</v>
      </c>
      <c r="E3639" t="s">
        <v>5443</v>
      </c>
      <c r="F3639" t="s">
        <v>5444</v>
      </c>
    </row>
    <row r="3640" spans="1:6" hidden="1" x14ac:dyDescent="0.25">
      <c r="A3640" s="140">
        <v>554294</v>
      </c>
      <c r="B3640" t="s">
        <v>2314</v>
      </c>
      <c r="C3640">
        <v>3204</v>
      </c>
      <c r="D3640" t="s">
        <v>2263</v>
      </c>
      <c r="E3640" t="s">
        <v>5443</v>
      </c>
      <c r="F3640" t="s">
        <v>5444</v>
      </c>
    </row>
    <row r="3641" spans="1:6" hidden="1" x14ac:dyDescent="0.25">
      <c r="A3641" s="140">
        <v>561185</v>
      </c>
      <c r="B3641" t="s">
        <v>2665</v>
      </c>
      <c r="C3641">
        <v>3215</v>
      </c>
      <c r="D3641" t="s">
        <v>2259</v>
      </c>
      <c r="E3641" t="s">
        <v>5443</v>
      </c>
      <c r="F3641" t="s">
        <v>5444</v>
      </c>
    </row>
    <row r="3642" spans="1:6" hidden="1" x14ac:dyDescent="0.25">
      <c r="A3642" s="140">
        <v>561193</v>
      </c>
      <c r="B3642" t="s">
        <v>2628</v>
      </c>
      <c r="C3642">
        <v>3215</v>
      </c>
      <c r="D3642" t="s">
        <v>2259</v>
      </c>
      <c r="E3642" t="s">
        <v>5443</v>
      </c>
      <c r="F3642" t="s">
        <v>5444</v>
      </c>
    </row>
    <row r="3643" spans="1:6" hidden="1" x14ac:dyDescent="0.25">
      <c r="A3643" s="140">
        <v>558371</v>
      </c>
      <c r="B3643" t="s">
        <v>2499</v>
      </c>
      <c r="C3643">
        <v>3209</v>
      </c>
      <c r="D3643" t="s">
        <v>2341</v>
      </c>
      <c r="E3643" t="s">
        <v>5443</v>
      </c>
      <c r="F3643" t="s">
        <v>5444</v>
      </c>
    </row>
    <row r="3644" spans="1:6" hidden="1" x14ac:dyDescent="0.25">
      <c r="A3644" s="140">
        <v>558389</v>
      </c>
      <c r="B3644" t="s">
        <v>2500</v>
      </c>
      <c r="C3644">
        <v>3212</v>
      </c>
      <c r="D3644" t="s">
        <v>2500</v>
      </c>
      <c r="E3644" t="s">
        <v>5443</v>
      </c>
      <c r="F3644" t="s">
        <v>5444</v>
      </c>
    </row>
    <row r="3645" spans="1:6" hidden="1" x14ac:dyDescent="0.25">
      <c r="A3645" s="140">
        <v>560162</v>
      </c>
      <c r="B3645" t="s">
        <v>2096</v>
      </c>
      <c r="C3645">
        <v>3211</v>
      </c>
      <c r="D3645" t="s">
        <v>2572</v>
      </c>
      <c r="E3645" t="s">
        <v>5443</v>
      </c>
      <c r="F3645" t="s">
        <v>5444</v>
      </c>
    </row>
    <row r="3646" spans="1:6" hidden="1" x14ac:dyDescent="0.25">
      <c r="A3646" s="140">
        <v>557129</v>
      </c>
      <c r="B3646" t="s">
        <v>2445</v>
      </c>
      <c r="C3646">
        <v>3214</v>
      </c>
      <c r="D3646" t="s">
        <v>304</v>
      </c>
      <c r="E3646" t="s">
        <v>5443</v>
      </c>
      <c r="F3646" t="s">
        <v>5444</v>
      </c>
    </row>
    <row r="3647" spans="1:6" hidden="1" x14ac:dyDescent="0.25">
      <c r="A3647" s="140">
        <v>554316</v>
      </c>
      <c r="B3647" t="s">
        <v>2315</v>
      </c>
      <c r="C3647">
        <v>3202</v>
      </c>
      <c r="D3647" t="s">
        <v>2240</v>
      </c>
      <c r="E3647" t="s">
        <v>5443</v>
      </c>
      <c r="F3647" t="s">
        <v>5444</v>
      </c>
    </row>
    <row r="3648" spans="1:6" hidden="1" x14ac:dyDescent="0.25">
      <c r="A3648" s="140">
        <v>561207</v>
      </c>
      <c r="B3648" t="s">
        <v>2315</v>
      </c>
      <c r="C3648">
        <v>3215</v>
      </c>
      <c r="D3648" t="s">
        <v>2259</v>
      </c>
      <c r="E3648" t="s">
        <v>5443</v>
      </c>
      <c r="F3648" t="s">
        <v>5444</v>
      </c>
    </row>
    <row r="3649" spans="1:6" hidden="1" x14ac:dyDescent="0.25">
      <c r="A3649" s="140">
        <v>557137</v>
      </c>
      <c r="B3649" t="s">
        <v>2446</v>
      </c>
      <c r="C3649">
        <v>3205</v>
      </c>
      <c r="D3649" t="s">
        <v>2398</v>
      </c>
      <c r="E3649" t="s">
        <v>5443</v>
      </c>
      <c r="F3649" t="s">
        <v>5444</v>
      </c>
    </row>
    <row r="3650" spans="1:6" hidden="1" x14ac:dyDescent="0.25">
      <c r="A3650" s="140">
        <v>540056</v>
      </c>
      <c r="B3650" t="s">
        <v>1279</v>
      </c>
      <c r="C3650">
        <v>3212</v>
      </c>
      <c r="D3650" t="s">
        <v>2500</v>
      </c>
      <c r="E3650" t="s">
        <v>5443</v>
      </c>
      <c r="F3650" t="s">
        <v>5444</v>
      </c>
    </row>
    <row r="3651" spans="1:6" hidden="1" x14ac:dyDescent="0.25">
      <c r="A3651" s="140">
        <v>561215</v>
      </c>
      <c r="B3651" t="s">
        <v>2666</v>
      </c>
      <c r="C3651">
        <v>3213</v>
      </c>
      <c r="D3651" t="s">
        <v>2666</v>
      </c>
      <c r="E3651" t="s">
        <v>5443</v>
      </c>
      <c r="F3651" t="s">
        <v>5444</v>
      </c>
    </row>
    <row r="3652" spans="1:6" hidden="1" x14ac:dyDescent="0.25">
      <c r="A3652" s="140">
        <v>558401</v>
      </c>
      <c r="B3652" t="s">
        <v>147</v>
      </c>
      <c r="C3652">
        <v>3201</v>
      </c>
      <c r="D3652" t="s">
        <v>2462</v>
      </c>
      <c r="E3652" t="s">
        <v>5443</v>
      </c>
      <c r="F3652" t="s">
        <v>5444</v>
      </c>
    </row>
    <row r="3653" spans="1:6" hidden="1" x14ac:dyDescent="0.25">
      <c r="A3653" s="140">
        <v>561223</v>
      </c>
      <c r="B3653" t="s">
        <v>2667</v>
      </c>
      <c r="C3653">
        <v>3215</v>
      </c>
      <c r="D3653" t="s">
        <v>2259</v>
      </c>
      <c r="E3653" t="s">
        <v>5443</v>
      </c>
      <c r="F3653" t="s">
        <v>5444</v>
      </c>
    </row>
    <row r="3654" spans="1:6" hidden="1" x14ac:dyDescent="0.25">
      <c r="A3654" s="140">
        <v>553603</v>
      </c>
      <c r="B3654" t="s">
        <v>1760</v>
      </c>
      <c r="C3654">
        <v>3206</v>
      </c>
      <c r="D3654" t="s">
        <v>2537</v>
      </c>
      <c r="E3654" t="s">
        <v>5443</v>
      </c>
      <c r="F3654" t="s">
        <v>5444</v>
      </c>
    </row>
    <row r="3655" spans="1:6" hidden="1" x14ac:dyDescent="0.25">
      <c r="A3655" s="140">
        <v>561231</v>
      </c>
      <c r="B3655" t="s">
        <v>2668</v>
      </c>
      <c r="C3655">
        <v>3213</v>
      </c>
      <c r="D3655" t="s">
        <v>2666</v>
      </c>
      <c r="E3655" t="s">
        <v>5443</v>
      </c>
      <c r="F3655" t="s">
        <v>5444</v>
      </c>
    </row>
    <row r="3656" spans="1:6" hidden="1" x14ac:dyDescent="0.25">
      <c r="A3656" s="140">
        <v>557153</v>
      </c>
      <c r="B3656" t="s">
        <v>304</v>
      </c>
      <c r="C3656">
        <v>3214</v>
      </c>
      <c r="D3656" t="s">
        <v>304</v>
      </c>
      <c r="E3656" t="s">
        <v>5443</v>
      </c>
      <c r="F3656" t="s">
        <v>5444</v>
      </c>
    </row>
    <row r="3657" spans="1:6" hidden="1" x14ac:dyDescent="0.25">
      <c r="A3657" s="140">
        <v>557161</v>
      </c>
      <c r="B3657" t="s">
        <v>2448</v>
      </c>
      <c r="C3657">
        <v>3203</v>
      </c>
      <c r="D3657" t="s">
        <v>2408</v>
      </c>
      <c r="E3657" t="s">
        <v>5443</v>
      </c>
      <c r="F3657" t="s">
        <v>5444</v>
      </c>
    </row>
    <row r="3658" spans="1:6" hidden="1" x14ac:dyDescent="0.25">
      <c r="A3658" s="140">
        <v>541176</v>
      </c>
      <c r="B3658" t="s">
        <v>1378</v>
      </c>
      <c r="C3658">
        <v>3211</v>
      </c>
      <c r="D3658" t="s">
        <v>2572</v>
      </c>
      <c r="E3658" t="s">
        <v>5443</v>
      </c>
      <c r="F3658" t="s">
        <v>5444</v>
      </c>
    </row>
    <row r="3659" spans="1:6" hidden="1" x14ac:dyDescent="0.25">
      <c r="A3659" s="140">
        <v>561258</v>
      </c>
      <c r="B3659" t="s">
        <v>2670</v>
      </c>
      <c r="C3659">
        <v>3213</v>
      </c>
      <c r="D3659" t="s">
        <v>2666</v>
      </c>
      <c r="E3659" t="s">
        <v>5443</v>
      </c>
      <c r="F3659" t="s">
        <v>5444</v>
      </c>
    </row>
    <row r="3660" spans="1:6" hidden="1" x14ac:dyDescent="0.25">
      <c r="A3660" s="140">
        <v>557081</v>
      </c>
      <c r="B3660" t="s">
        <v>2441</v>
      </c>
      <c r="C3660">
        <v>3213</v>
      </c>
      <c r="D3660" t="s">
        <v>2666</v>
      </c>
      <c r="E3660" t="s">
        <v>5443</v>
      </c>
      <c r="F3660" t="s">
        <v>5444</v>
      </c>
    </row>
    <row r="3661" spans="1:6" hidden="1" x14ac:dyDescent="0.25">
      <c r="A3661" s="140">
        <v>558427</v>
      </c>
      <c r="B3661" t="s">
        <v>2502</v>
      </c>
      <c r="C3661">
        <v>3209</v>
      </c>
      <c r="D3661" t="s">
        <v>2341</v>
      </c>
      <c r="E3661" t="s">
        <v>5443</v>
      </c>
      <c r="F3661" t="s">
        <v>5444</v>
      </c>
    </row>
    <row r="3662" spans="1:6" hidden="1" x14ac:dyDescent="0.25">
      <c r="A3662" s="140">
        <v>558435</v>
      </c>
      <c r="B3662" t="s">
        <v>2503</v>
      </c>
      <c r="C3662">
        <v>3210</v>
      </c>
      <c r="D3662" t="s">
        <v>2491</v>
      </c>
      <c r="E3662" t="s">
        <v>5443</v>
      </c>
      <c r="F3662" t="s">
        <v>5444</v>
      </c>
    </row>
    <row r="3663" spans="1:6" hidden="1" x14ac:dyDescent="0.25">
      <c r="A3663" s="140">
        <v>539741</v>
      </c>
      <c r="B3663" t="s">
        <v>1254</v>
      </c>
      <c r="C3663">
        <v>3209</v>
      </c>
      <c r="D3663" t="s">
        <v>2341</v>
      </c>
      <c r="E3663" t="s">
        <v>5443</v>
      </c>
      <c r="F3663" t="s">
        <v>5444</v>
      </c>
    </row>
    <row r="3664" spans="1:6" hidden="1" x14ac:dyDescent="0.25">
      <c r="A3664" s="140">
        <v>566101</v>
      </c>
      <c r="B3664" t="s">
        <v>3088</v>
      </c>
      <c r="C3664">
        <v>3212</v>
      </c>
      <c r="D3664" t="s">
        <v>2500</v>
      </c>
      <c r="E3664" t="s">
        <v>5443</v>
      </c>
      <c r="F3664" t="s">
        <v>5444</v>
      </c>
    </row>
    <row r="3665" spans="1:6" hidden="1" x14ac:dyDescent="0.25">
      <c r="A3665" s="140">
        <v>578797</v>
      </c>
      <c r="B3665" t="s">
        <v>4001</v>
      </c>
      <c r="C3665">
        <v>3206</v>
      </c>
      <c r="D3665" t="s">
        <v>2537</v>
      </c>
      <c r="E3665" t="s">
        <v>5443</v>
      </c>
      <c r="F3665" t="s">
        <v>5444</v>
      </c>
    </row>
    <row r="3666" spans="1:6" hidden="1" x14ac:dyDescent="0.25">
      <c r="A3666" s="140">
        <v>579343</v>
      </c>
      <c r="B3666" t="s">
        <v>4047</v>
      </c>
      <c r="C3666">
        <v>3211</v>
      </c>
      <c r="D3666" t="s">
        <v>2572</v>
      </c>
      <c r="E3666" t="s">
        <v>5443</v>
      </c>
      <c r="F3666" t="s">
        <v>5444</v>
      </c>
    </row>
    <row r="3667" spans="1:6" hidden="1" x14ac:dyDescent="0.25">
      <c r="A3667" s="140">
        <v>557200</v>
      </c>
      <c r="B3667" t="s">
        <v>2452</v>
      </c>
      <c r="C3667">
        <v>3205</v>
      </c>
      <c r="D3667" t="s">
        <v>2398</v>
      </c>
      <c r="E3667" t="s">
        <v>5443</v>
      </c>
      <c r="F3667" t="s">
        <v>5444</v>
      </c>
    </row>
    <row r="3668" spans="1:6" hidden="1" x14ac:dyDescent="0.25">
      <c r="A3668" s="140">
        <v>560715</v>
      </c>
      <c r="B3668" t="s">
        <v>2259</v>
      </c>
      <c r="C3668">
        <v>3215</v>
      </c>
      <c r="D3668" t="s">
        <v>2259</v>
      </c>
      <c r="E3668" t="s">
        <v>5443</v>
      </c>
      <c r="F3668" t="s">
        <v>5444</v>
      </c>
    </row>
    <row r="3669" spans="1:6" hidden="1" x14ac:dyDescent="0.25">
      <c r="A3669" s="140">
        <v>578983</v>
      </c>
      <c r="B3669" t="s">
        <v>4016</v>
      </c>
      <c r="C3669">
        <v>3208</v>
      </c>
      <c r="D3669" t="s">
        <v>2550</v>
      </c>
      <c r="E3669" t="s">
        <v>5443</v>
      </c>
      <c r="F3669" t="s">
        <v>5444</v>
      </c>
    </row>
    <row r="3670" spans="1:6" hidden="1" x14ac:dyDescent="0.25">
      <c r="A3670" s="140">
        <v>560189</v>
      </c>
      <c r="B3670" t="s">
        <v>2594</v>
      </c>
      <c r="C3670">
        <v>3211</v>
      </c>
      <c r="D3670" t="s">
        <v>2572</v>
      </c>
      <c r="E3670" t="s">
        <v>5443</v>
      </c>
      <c r="F3670" t="s">
        <v>5444</v>
      </c>
    </row>
    <row r="3671" spans="1:6" hidden="1" x14ac:dyDescent="0.25">
      <c r="A3671" s="140">
        <v>566802</v>
      </c>
      <c r="B3671" t="s">
        <v>3141</v>
      </c>
      <c r="C3671">
        <v>3211</v>
      </c>
      <c r="D3671" t="s">
        <v>2572</v>
      </c>
      <c r="E3671" t="s">
        <v>5443</v>
      </c>
      <c r="F3671" t="s">
        <v>5444</v>
      </c>
    </row>
    <row r="3672" spans="1:6" hidden="1" x14ac:dyDescent="0.25">
      <c r="A3672" s="140">
        <v>546526</v>
      </c>
      <c r="B3672" t="s">
        <v>1709</v>
      </c>
      <c r="C3672">
        <v>3211</v>
      </c>
      <c r="D3672" t="s">
        <v>2572</v>
      </c>
      <c r="E3672" t="s">
        <v>5443</v>
      </c>
      <c r="F3672" t="s">
        <v>5444</v>
      </c>
    </row>
    <row r="3673" spans="1:6" hidden="1" x14ac:dyDescent="0.25">
      <c r="A3673" s="140">
        <v>559482</v>
      </c>
      <c r="B3673" t="s">
        <v>2559</v>
      </c>
      <c r="C3673">
        <v>3206</v>
      </c>
      <c r="D3673" t="s">
        <v>2537</v>
      </c>
      <c r="E3673" t="s">
        <v>5443</v>
      </c>
      <c r="F3673" t="s">
        <v>5444</v>
      </c>
    </row>
    <row r="3674" spans="1:6" hidden="1" x14ac:dyDescent="0.25">
      <c r="A3674" s="140">
        <v>541621</v>
      </c>
      <c r="B3674" t="s">
        <v>1420</v>
      </c>
      <c r="C3674">
        <v>3215</v>
      </c>
      <c r="D3674" t="s">
        <v>2259</v>
      </c>
      <c r="E3674" t="s">
        <v>5443</v>
      </c>
      <c r="F3674" t="s">
        <v>5444</v>
      </c>
    </row>
    <row r="3675" spans="1:6" hidden="1" x14ac:dyDescent="0.25">
      <c r="A3675" s="140">
        <v>559491</v>
      </c>
      <c r="B3675" t="s">
        <v>2560</v>
      </c>
      <c r="C3675">
        <v>3208</v>
      </c>
      <c r="D3675" t="s">
        <v>2550</v>
      </c>
      <c r="E3675" t="s">
        <v>5443</v>
      </c>
      <c r="F3675" t="s">
        <v>5444</v>
      </c>
    </row>
    <row r="3676" spans="1:6" hidden="1" x14ac:dyDescent="0.25">
      <c r="A3676" s="140">
        <v>554341</v>
      </c>
      <c r="B3676" t="s">
        <v>2316</v>
      </c>
      <c r="C3676">
        <v>3202</v>
      </c>
      <c r="D3676" t="s">
        <v>2240</v>
      </c>
      <c r="E3676" t="s">
        <v>5443</v>
      </c>
      <c r="F3676" t="s">
        <v>5444</v>
      </c>
    </row>
    <row r="3677" spans="1:6" hidden="1" x14ac:dyDescent="0.25">
      <c r="A3677" s="140">
        <v>578614</v>
      </c>
      <c r="B3677" t="s">
        <v>3988</v>
      </c>
      <c r="C3677">
        <v>3207</v>
      </c>
      <c r="D3677" t="s">
        <v>2484</v>
      </c>
      <c r="E3677" t="s">
        <v>5443</v>
      </c>
      <c r="F3677" t="s">
        <v>5444</v>
      </c>
    </row>
    <row r="3678" spans="1:6" hidden="1" x14ac:dyDescent="0.25">
      <c r="A3678" s="140">
        <v>554359</v>
      </c>
      <c r="B3678" t="s">
        <v>2317</v>
      </c>
      <c r="C3678">
        <v>3202</v>
      </c>
      <c r="D3678" t="s">
        <v>2240</v>
      </c>
      <c r="E3678" t="s">
        <v>5443</v>
      </c>
      <c r="F3678" t="s">
        <v>5444</v>
      </c>
    </row>
    <row r="3679" spans="1:6" hidden="1" x14ac:dyDescent="0.25">
      <c r="A3679" s="140">
        <v>559504</v>
      </c>
      <c r="B3679" t="s">
        <v>2561</v>
      </c>
      <c r="C3679">
        <v>3208</v>
      </c>
      <c r="D3679" t="s">
        <v>2550</v>
      </c>
      <c r="E3679" t="s">
        <v>5443</v>
      </c>
      <c r="F3679" t="s">
        <v>5444</v>
      </c>
    </row>
    <row r="3680" spans="1:6" hidden="1" x14ac:dyDescent="0.25">
      <c r="A3680" s="140">
        <v>579246</v>
      </c>
      <c r="B3680" t="s">
        <v>4037</v>
      </c>
      <c r="C3680">
        <v>3211</v>
      </c>
      <c r="D3680" t="s">
        <v>2572</v>
      </c>
      <c r="E3680" t="s">
        <v>5443</v>
      </c>
      <c r="F3680" t="s">
        <v>5444</v>
      </c>
    </row>
    <row r="3681" spans="1:6" hidden="1" x14ac:dyDescent="0.25">
      <c r="A3681" s="140">
        <v>561291</v>
      </c>
      <c r="B3681" t="s">
        <v>2673</v>
      </c>
      <c r="C3681">
        <v>3213</v>
      </c>
      <c r="D3681" t="s">
        <v>2666</v>
      </c>
      <c r="E3681" t="s">
        <v>5443</v>
      </c>
      <c r="F3681" t="s">
        <v>5444</v>
      </c>
    </row>
    <row r="3682" spans="1:6" hidden="1" x14ac:dyDescent="0.25">
      <c r="A3682" s="140">
        <v>578592</v>
      </c>
      <c r="B3682" t="s">
        <v>3986</v>
      </c>
      <c r="C3682">
        <v>3207</v>
      </c>
      <c r="D3682" t="s">
        <v>2484</v>
      </c>
      <c r="E3682" t="s">
        <v>5443</v>
      </c>
      <c r="F3682" t="s">
        <v>5444</v>
      </c>
    </row>
    <row r="3683" spans="1:6" hidden="1" x14ac:dyDescent="0.25">
      <c r="A3683" s="140">
        <v>561304</v>
      </c>
      <c r="B3683" t="s">
        <v>2674</v>
      </c>
      <c r="C3683">
        <v>3215</v>
      </c>
      <c r="D3683" t="s">
        <v>2259</v>
      </c>
      <c r="E3683" t="s">
        <v>5443</v>
      </c>
      <c r="F3683" t="s">
        <v>5444</v>
      </c>
    </row>
    <row r="3684" spans="1:6" hidden="1" x14ac:dyDescent="0.25">
      <c r="A3684" s="140">
        <v>559521</v>
      </c>
      <c r="B3684" t="s">
        <v>2562</v>
      </c>
      <c r="C3684">
        <v>3208</v>
      </c>
      <c r="D3684" t="s">
        <v>2550</v>
      </c>
      <c r="E3684" t="s">
        <v>5443</v>
      </c>
      <c r="F3684" t="s">
        <v>5444</v>
      </c>
    </row>
    <row r="3685" spans="1:6" hidden="1" x14ac:dyDescent="0.25">
      <c r="A3685" s="140">
        <v>553522</v>
      </c>
      <c r="B3685" t="s">
        <v>2249</v>
      </c>
      <c r="C3685">
        <v>3203</v>
      </c>
      <c r="D3685" t="s">
        <v>2408</v>
      </c>
      <c r="E3685" t="s">
        <v>5443</v>
      </c>
      <c r="F3685" t="s">
        <v>5444</v>
      </c>
    </row>
    <row r="3686" spans="1:6" hidden="1" x14ac:dyDescent="0.25">
      <c r="A3686" s="140">
        <v>546534</v>
      </c>
      <c r="B3686" t="s">
        <v>1710</v>
      </c>
      <c r="C3686">
        <v>3211</v>
      </c>
      <c r="D3686" t="s">
        <v>2572</v>
      </c>
      <c r="E3686" t="s">
        <v>5443</v>
      </c>
      <c r="F3686" t="s">
        <v>5444</v>
      </c>
    </row>
    <row r="3687" spans="1:6" hidden="1" x14ac:dyDescent="0.25">
      <c r="A3687" s="140">
        <v>558460</v>
      </c>
      <c r="B3687" t="s">
        <v>2505</v>
      </c>
      <c r="C3687">
        <v>3209</v>
      </c>
      <c r="D3687" t="s">
        <v>2341</v>
      </c>
      <c r="E3687" t="s">
        <v>5443</v>
      </c>
      <c r="F3687" t="s">
        <v>5444</v>
      </c>
    </row>
    <row r="3688" spans="1:6" hidden="1" x14ac:dyDescent="0.25">
      <c r="A3688" s="140">
        <v>541885</v>
      </c>
      <c r="B3688" t="s">
        <v>1441</v>
      </c>
      <c r="C3688">
        <v>3205</v>
      </c>
      <c r="D3688" t="s">
        <v>2398</v>
      </c>
      <c r="E3688" t="s">
        <v>5443</v>
      </c>
      <c r="F3688" t="s">
        <v>5444</v>
      </c>
    </row>
    <row r="3689" spans="1:6" hidden="1" x14ac:dyDescent="0.25">
      <c r="A3689" s="140">
        <v>539929</v>
      </c>
      <c r="B3689" t="s">
        <v>1269</v>
      </c>
      <c r="C3689">
        <v>3210</v>
      </c>
      <c r="D3689" t="s">
        <v>2491</v>
      </c>
      <c r="E3689" t="s">
        <v>5443</v>
      </c>
      <c r="F3689" t="s">
        <v>5444</v>
      </c>
    </row>
    <row r="3690" spans="1:6" hidden="1" x14ac:dyDescent="0.25">
      <c r="A3690" s="140">
        <v>566161</v>
      </c>
      <c r="B3690" t="s">
        <v>3093</v>
      </c>
      <c r="C3690">
        <v>3202</v>
      </c>
      <c r="D3690" t="s">
        <v>2240</v>
      </c>
      <c r="E3690" t="s">
        <v>5443</v>
      </c>
      <c r="F3690" t="s">
        <v>5444</v>
      </c>
    </row>
    <row r="3691" spans="1:6" hidden="1" x14ac:dyDescent="0.25">
      <c r="A3691" s="140">
        <v>546411</v>
      </c>
      <c r="B3691" t="s">
        <v>1684</v>
      </c>
      <c r="C3691">
        <v>3208</v>
      </c>
      <c r="D3691" t="s">
        <v>2550</v>
      </c>
      <c r="E3691" t="s">
        <v>5443</v>
      </c>
      <c r="F3691" t="s">
        <v>5444</v>
      </c>
    </row>
    <row r="3692" spans="1:6" hidden="1" x14ac:dyDescent="0.25">
      <c r="A3692" s="140">
        <v>554383</v>
      </c>
      <c r="B3692" t="s">
        <v>93</v>
      </c>
      <c r="C3692">
        <v>3202</v>
      </c>
      <c r="D3692" t="s">
        <v>2240</v>
      </c>
      <c r="E3692" t="s">
        <v>5443</v>
      </c>
      <c r="F3692" t="s">
        <v>5444</v>
      </c>
    </row>
    <row r="3693" spans="1:6" hidden="1" x14ac:dyDescent="0.25">
      <c r="A3693" s="140">
        <v>566594</v>
      </c>
      <c r="B3693" t="s">
        <v>3125</v>
      </c>
      <c r="C3693">
        <v>3208</v>
      </c>
      <c r="D3693" t="s">
        <v>2550</v>
      </c>
      <c r="E3693" t="s">
        <v>5443</v>
      </c>
      <c r="F3693" t="s">
        <v>5444</v>
      </c>
    </row>
    <row r="3694" spans="1:6" hidden="1" x14ac:dyDescent="0.25">
      <c r="A3694" s="140">
        <v>578321</v>
      </c>
      <c r="B3694" t="s">
        <v>3964</v>
      </c>
      <c r="C3694">
        <v>3205</v>
      </c>
      <c r="D3694" t="s">
        <v>2398</v>
      </c>
      <c r="E3694" t="s">
        <v>5443</v>
      </c>
      <c r="F3694" t="s">
        <v>5444</v>
      </c>
    </row>
    <row r="3695" spans="1:6" hidden="1" x14ac:dyDescent="0.25">
      <c r="A3695" s="140">
        <v>546551</v>
      </c>
      <c r="B3695" t="s">
        <v>1712</v>
      </c>
      <c r="C3695">
        <v>3211</v>
      </c>
      <c r="D3695" t="s">
        <v>2572</v>
      </c>
      <c r="E3695" t="s">
        <v>5443</v>
      </c>
      <c r="F3695" t="s">
        <v>5444</v>
      </c>
    </row>
    <row r="3696" spans="1:6" hidden="1" x14ac:dyDescent="0.25">
      <c r="A3696" s="140">
        <v>559555</v>
      </c>
      <c r="B3696" t="s">
        <v>2563</v>
      </c>
      <c r="C3696">
        <v>3208</v>
      </c>
      <c r="D3696" t="s">
        <v>2550</v>
      </c>
      <c r="E3696" t="s">
        <v>5443</v>
      </c>
      <c r="F3696" t="s">
        <v>5444</v>
      </c>
    </row>
    <row r="3697" spans="1:6" hidden="1" x14ac:dyDescent="0.25">
      <c r="A3697" s="140">
        <v>541435</v>
      </c>
      <c r="B3697" t="s">
        <v>1403</v>
      </c>
      <c r="C3697">
        <v>3213</v>
      </c>
      <c r="D3697" t="s">
        <v>2666</v>
      </c>
      <c r="E3697" t="s">
        <v>5443</v>
      </c>
      <c r="F3697" t="s">
        <v>5444</v>
      </c>
    </row>
    <row r="3698" spans="1:6" hidden="1" x14ac:dyDescent="0.25">
      <c r="A3698" s="140">
        <v>554391</v>
      </c>
      <c r="B3698" t="s">
        <v>2318</v>
      </c>
      <c r="C3698">
        <v>3202</v>
      </c>
      <c r="D3698" t="s">
        <v>2240</v>
      </c>
      <c r="E3698" t="s">
        <v>5443</v>
      </c>
      <c r="F3698" t="s">
        <v>5444</v>
      </c>
    </row>
    <row r="3699" spans="1:6" hidden="1" x14ac:dyDescent="0.25">
      <c r="A3699" s="140">
        <v>559563</v>
      </c>
      <c r="B3699" t="s">
        <v>2564</v>
      </c>
      <c r="C3699">
        <v>3208</v>
      </c>
      <c r="D3699" t="s">
        <v>2550</v>
      </c>
      <c r="E3699" t="s">
        <v>5443</v>
      </c>
      <c r="F3699" t="s">
        <v>5444</v>
      </c>
    </row>
    <row r="3700" spans="1:6" hidden="1" x14ac:dyDescent="0.25">
      <c r="A3700" s="140">
        <v>540528</v>
      </c>
      <c r="B3700" t="s">
        <v>1259</v>
      </c>
      <c r="C3700">
        <v>3201</v>
      </c>
      <c r="D3700" t="s">
        <v>2462</v>
      </c>
      <c r="E3700" t="s">
        <v>5443</v>
      </c>
      <c r="F3700" t="s">
        <v>5444</v>
      </c>
    </row>
    <row r="3701" spans="1:6" hidden="1" x14ac:dyDescent="0.25">
      <c r="A3701" s="140">
        <v>554405</v>
      </c>
      <c r="B3701" t="s">
        <v>2319</v>
      </c>
      <c r="C3701">
        <v>3202</v>
      </c>
      <c r="D3701" t="s">
        <v>2240</v>
      </c>
      <c r="E3701" t="s">
        <v>5443</v>
      </c>
      <c r="F3701" t="s">
        <v>5444</v>
      </c>
    </row>
    <row r="3702" spans="1:6" hidden="1" x14ac:dyDescent="0.25">
      <c r="A3702" s="140">
        <v>559571</v>
      </c>
      <c r="B3702" t="s">
        <v>2565</v>
      </c>
      <c r="C3702">
        <v>3208</v>
      </c>
      <c r="D3702" t="s">
        <v>2550</v>
      </c>
      <c r="E3702" t="s">
        <v>5443</v>
      </c>
      <c r="F3702" t="s">
        <v>5444</v>
      </c>
    </row>
    <row r="3703" spans="1:6" hidden="1" x14ac:dyDescent="0.25">
      <c r="A3703" s="140">
        <v>558486</v>
      </c>
      <c r="B3703" t="s">
        <v>2506</v>
      </c>
      <c r="C3703">
        <v>3210</v>
      </c>
      <c r="D3703" t="s">
        <v>2491</v>
      </c>
      <c r="E3703" t="s">
        <v>5443</v>
      </c>
      <c r="F3703" t="s">
        <v>5444</v>
      </c>
    </row>
    <row r="3704" spans="1:6" hidden="1" x14ac:dyDescent="0.25">
      <c r="A3704" s="140">
        <v>559580</v>
      </c>
      <c r="B3704" t="s">
        <v>2566</v>
      </c>
      <c r="C3704">
        <v>3208</v>
      </c>
      <c r="D3704" t="s">
        <v>2550</v>
      </c>
      <c r="E3704" t="s">
        <v>5443</v>
      </c>
      <c r="F3704" t="s">
        <v>5444</v>
      </c>
    </row>
    <row r="3705" spans="1:6" hidden="1" x14ac:dyDescent="0.25">
      <c r="A3705" s="140">
        <v>560227</v>
      </c>
      <c r="B3705" t="s">
        <v>2596</v>
      </c>
      <c r="C3705">
        <v>3211</v>
      </c>
      <c r="D3705" t="s">
        <v>2572</v>
      </c>
      <c r="E3705" t="s">
        <v>5443</v>
      </c>
      <c r="F3705" t="s">
        <v>5444</v>
      </c>
    </row>
    <row r="3706" spans="1:6" hidden="1" x14ac:dyDescent="0.25">
      <c r="A3706" s="140">
        <v>578924</v>
      </c>
      <c r="B3706" t="s">
        <v>4010</v>
      </c>
      <c r="C3706">
        <v>3206</v>
      </c>
      <c r="D3706" t="s">
        <v>2537</v>
      </c>
      <c r="E3706" t="s">
        <v>5443</v>
      </c>
      <c r="F3706" t="s">
        <v>5444</v>
      </c>
    </row>
    <row r="3707" spans="1:6" hidden="1" x14ac:dyDescent="0.25">
      <c r="A3707" s="140">
        <v>557366</v>
      </c>
      <c r="B3707" t="s">
        <v>2454</v>
      </c>
      <c r="C3707">
        <v>3214</v>
      </c>
      <c r="D3707" t="s">
        <v>304</v>
      </c>
      <c r="E3707" t="s">
        <v>5443</v>
      </c>
      <c r="F3707" t="s">
        <v>5444</v>
      </c>
    </row>
    <row r="3708" spans="1:6" hidden="1" x14ac:dyDescent="0.25">
      <c r="A3708" s="140">
        <v>557374</v>
      </c>
      <c r="B3708" t="s">
        <v>2455</v>
      </c>
      <c r="C3708">
        <v>3203</v>
      </c>
      <c r="D3708" t="s">
        <v>2408</v>
      </c>
      <c r="E3708" t="s">
        <v>5443</v>
      </c>
      <c r="F3708" t="s">
        <v>5444</v>
      </c>
    </row>
    <row r="3709" spans="1:6" hidden="1" x14ac:dyDescent="0.25">
      <c r="A3709" s="140">
        <v>557382</v>
      </c>
      <c r="B3709" t="s">
        <v>2456</v>
      </c>
      <c r="C3709">
        <v>3203</v>
      </c>
      <c r="D3709" t="s">
        <v>2408</v>
      </c>
      <c r="E3709" t="s">
        <v>5443</v>
      </c>
      <c r="F3709" t="s">
        <v>5444</v>
      </c>
    </row>
    <row r="3710" spans="1:6" hidden="1" x14ac:dyDescent="0.25">
      <c r="A3710" s="140">
        <v>554413</v>
      </c>
      <c r="B3710" t="s">
        <v>2320</v>
      </c>
      <c r="C3710">
        <v>3204</v>
      </c>
      <c r="D3710" t="s">
        <v>2263</v>
      </c>
      <c r="E3710" t="s">
        <v>5443</v>
      </c>
      <c r="F3710" t="s">
        <v>5444</v>
      </c>
    </row>
    <row r="3711" spans="1:6" hidden="1" x14ac:dyDescent="0.25">
      <c r="A3711" s="140">
        <v>558494</v>
      </c>
      <c r="B3711" t="s">
        <v>2507</v>
      </c>
      <c r="C3711">
        <v>3212</v>
      </c>
      <c r="D3711" t="s">
        <v>2500</v>
      </c>
      <c r="E3711" t="s">
        <v>5443</v>
      </c>
      <c r="F3711" t="s">
        <v>5444</v>
      </c>
    </row>
    <row r="3712" spans="1:6" hidden="1" x14ac:dyDescent="0.25">
      <c r="A3712" s="140">
        <v>560235</v>
      </c>
      <c r="B3712" t="s">
        <v>1892</v>
      </c>
      <c r="C3712">
        <v>3211</v>
      </c>
      <c r="D3712" t="s">
        <v>2572</v>
      </c>
      <c r="E3712" t="s">
        <v>5443</v>
      </c>
      <c r="F3712" t="s">
        <v>5444</v>
      </c>
    </row>
    <row r="3713" spans="1:6" hidden="1" x14ac:dyDescent="0.25">
      <c r="A3713" s="140">
        <v>554421</v>
      </c>
      <c r="B3713" t="s">
        <v>807</v>
      </c>
      <c r="C3713">
        <v>3204</v>
      </c>
      <c r="D3713" t="s">
        <v>2263</v>
      </c>
      <c r="E3713" t="s">
        <v>5443</v>
      </c>
      <c r="F3713" t="s">
        <v>5444</v>
      </c>
    </row>
    <row r="3714" spans="1:6" hidden="1" x14ac:dyDescent="0.25">
      <c r="A3714" s="140">
        <v>579289</v>
      </c>
      <c r="B3714" t="s">
        <v>4041</v>
      </c>
      <c r="C3714">
        <v>3211</v>
      </c>
      <c r="D3714" t="s">
        <v>2572</v>
      </c>
      <c r="E3714" t="s">
        <v>5443</v>
      </c>
      <c r="F3714" t="s">
        <v>5444</v>
      </c>
    </row>
    <row r="3715" spans="1:6" hidden="1" x14ac:dyDescent="0.25">
      <c r="A3715" s="140">
        <v>566691</v>
      </c>
      <c r="B3715" t="s">
        <v>3134</v>
      </c>
      <c r="C3715">
        <v>3210</v>
      </c>
      <c r="D3715" t="s">
        <v>2491</v>
      </c>
      <c r="E3715" t="s">
        <v>5443</v>
      </c>
      <c r="F3715" t="s">
        <v>5444</v>
      </c>
    </row>
    <row r="3716" spans="1:6" hidden="1" x14ac:dyDescent="0.25">
      <c r="A3716" s="140">
        <v>540706</v>
      </c>
      <c r="B3716" t="s">
        <v>1336</v>
      </c>
      <c r="C3716">
        <v>3201</v>
      </c>
      <c r="D3716" t="s">
        <v>2462</v>
      </c>
      <c r="E3716" t="s">
        <v>5443</v>
      </c>
      <c r="F3716" t="s">
        <v>5444</v>
      </c>
    </row>
    <row r="3717" spans="1:6" hidden="1" x14ac:dyDescent="0.25">
      <c r="A3717" s="140">
        <v>566250</v>
      </c>
      <c r="B3717" t="s">
        <v>3099</v>
      </c>
      <c r="C3717">
        <v>3202</v>
      </c>
      <c r="D3717" t="s">
        <v>2240</v>
      </c>
      <c r="E3717" t="s">
        <v>5443</v>
      </c>
      <c r="F3717" t="s">
        <v>5444</v>
      </c>
    </row>
    <row r="3718" spans="1:6" hidden="1" x14ac:dyDescent="0.25">
      <c r="A3718" s="140">
        <v>559601</v>
      </c>
      <c r="B3718" t="s">
        <v>2567</v>
      </c>
      <c r="C3718">
        <v>3208</v>
      </c>
      <c r="D3718" t="s">
        <v>2550</v>
      </c>
      <c r="E3718" t="s">
        <v>5443</v>
      </c>
      <c r="F3718" t="s">
        <v>5444</v>
      </c>
    </row>
    <row r="3719" spans="1:6" hidden="1" x14ac:dyDescent="0.25">
      <c r="A3719" s="140">
        <v>560251</v>
      </c>
      <c r="B3719" t="s">
        <v>2598</v>
      </c>
      <c r="C3719">
        <v>3211</v>
      </c>
      <c r="D3719" t="s">
        <v>2572</v>
      </c>
      <c r="E3719" t="s">
        <v>5443</v>
      </c>
      <c r="F3719" t="s">
        <v>5444</v>
      </c>
    </row>
    <row r="3720" spans="1:6" hidden="1" x14ac:dyDescent="0.25">
      <c r="A3720" s="140">
        <v>579491</v>
      </c>
      <c r="B3720" t="s">
        <v>462</v>
      </c>
      <c r="C3720">
        <v>3213</v>
      </c>
      <c r="D3720" t="s">
        <v>2666</v>
      </c>
      <c r="E3720" t="s">
        <v>5443</v>
      </c>
      <c r="F3720" t="s">
        <v>5444</v>
      </c>
    </row>
    <row r="3721" spans="1:6" hidden="1" x14ac:dyDescent="0.25">
      <c r="A3721" s="140">
        <v>558559</v>
      </c>
      <c r="B3721" t="s">
        <v>2508</v>
      </c>
      <c r="C3721">
        <v>3207</v>
      </c>
      <c r="D3721" t="s">
        <v>2484</v>
      </c>
      <c r="E3721" t="s">
        <v>5443</v>
      </c>
      <c r="F3721" t="s">
        <v>5444</v>
      </c>
    </row>
    <row r="3722" spans="1:6" hidden="1" x14ac:dyDescent="0.25">
      <c r="A3722" s="140">
        <v>557455</v>
      </c>
      <c r="B3722" t="s">
        <v>2457</v>
      </c>
      <c r="C3722">
        <v>3205</v>
      </c>
      <c r="D3722" t="s">
        <v>2398</v>
      </c>
      <c r="E3722" t="s">
        <v>5443</v>
      </c>
      <c r="F3722" t="s">
        <v>5444</v>
      </c>
    </row>
    <row r="3723" spans="1:6" hidden="1" x14ac:dyDescent="0.25">
      <c r="A3723" s="140">
        <v>566055</v>
      </c>
      <c r="B3723" t="s">
        <v>3084</v>
      </c>
      <c r="C3723">
        <v>3205</v>
      </c>
      <c r="D3723" t="s">
        <v>2398</v>
      </c>
      <c r="E3723" t="s">
        <v>5443</v>
      </c>
      <c r="F3723" t="s">
        <v>5444</v>
      </c>
    </row>
    <row r="3724" spans="1:6" hidden="1" x14ac:dyDescent="0.25">
      <c r="A3724" s="140">
        <v>558567</v>
      </c>
      <c r="B3724" t="s">
        <v>2509</v>
      </c>
      <c r="C3724">
        <v>3212</v>
      </c>
      <c r="D3724" t="s">
        <v>2500</v>
      </c>
      <c r="E3724" t="s">
        <v>5443</v>
      </c>
      <c r="F3724" t="s">
        <v>5444</v>
      </c>
    </row>
    <row r="3725" spans="1:6" hidden="1" x14ac:dyDescent="0.25">
      <c r="A3725" s="140">
        <v>566497</v>
      </c>
      <c r="B3725" t="s">
        <v>2865</v>
      </c>
      <c r="C3725">
        <v>3206</v>
      </c>
      <c r="D3725" t="s">
        <v>2537</v>
      </c>
      <c r="E3725" t="s">
        <v>5443</v>
      </c>
      <c r="F3725" t="s">
        <v>5444</v>
      </c>
    </row>
    <row r="3726" spans="1:6" hidden="1" x14ac:dyDescent="0.25">
      <c r="A3726" s="140">
        <v>566071</v>
      </c>
      <c r="B3726" t="s">
        <v>3086</v>
      </c>
      <c r="C3726">
        <v>3212</v>
      </c>
      <c r="D3726" t="s">
        <v>2500</v>
      </c>
      <c r="E3726" t="s">
        <v>5443</v>
      </c>
      <c r="F3726" t="s">
        <v>5444</v>
      </c>
    </row>
    <row r="3727" spans="1:6" hidden="1" x14ac:dyDescent="0.25">
      <c r="A3727" s="140">
        <v>566799</v>
      </c>
      <c r="B3727" t="s">
        <v>3140</v>
      </c>
      <c r="C3727">
        <v>3211</v>
      </c>
      <c r="D3727" t="s">
        <v>2572</v>
      </c>
      <c r="E3727" t="s">
        <v>5443</v>
      </c>
      <c r="F3727" t="s">
        <v>5444</v>
      </c>
    </row>
    <row r="3728" spans="1:6" hidden="1" x14ac:dyDescent="0.25">
      <c r="A3728" s="140">
        <v>554448</v>
      </c>
      <c r="B3728" t="s">
        <v>2321</v>
      </c>
      <c r="C3728">
        <v>3202</v>
      </c>
      <c r="D3728" t="s">
        <v>2240</v>
      </c>
      <c r="E3728" t="s">
        <v>5443</v>
      </c>
      <c r="F3728" t="s">
        <v>5444</v>
      </c>
    </row>
    <row r="3729" spans="1:6" hidden="1" x14ac:dyDescent="0.25">
      <c r="A3729" s="140">
        <v>554456</v>
      </c>
      <c r="B3729" t="s">
        <v>2322</v>
      </c>
      <c r="C3729">
        <v>3202</v>
      </c>
      <c r="D3729" t="s">
        <v>2240</v>
      </c>
      <c r="E3729" t="s">
        <v>5443</v>
      </c>
      <c r="F3729" t="s">
        <v>5444</v>
      </c>
    </row>
    <row r="3730" spans="1:6" hidden="1" x14ac:dyDescent="0.25">
      <c r="A3730" s="140">
        <v>559628</v>
      </c>
      <c r="B3730" t="s">
        <v>2322</v>
      </c>
      <c r="C3730">
        <v>3208</v>
      </c>
      <c r="D3730" t="s">
        <v>2550</v>
      </c>
      <c r="E3730" t="s">
        <v>5443</v>
      </c>
      <c r="F3730" t="s">
        <v>5444</v>
      </c>
    </row>
    <row r="3731" spans="1:6" hidden="1" x14ac:dyDescent="0.25">
      <c r="A3731" s="140">
        <v>566969</v>
      </c>
      <c r="B3731" t="s">
        <v>3156</v>
      </c>
      <c r="C3731">
        <v>3206</v>
      </c>
      <c r="D3731" t="s">
        <v>2537</v>
      </c>
      <c r="E3731" t="s">
        <v>5443</v>
      </c>
      <c r="F3731" t="s">
        <v>5444</v>
      </c>
    </row>
    <row r="3732" spans="1:6" hidden="1" x14ac:dyDescent="0.25">
      <c r="A3732" s="140">
        <v>530280</v>
      </c>
      <c r="B3732" t="s">
        <v>399</v>
      </c>
      <c r="C3732">
        <v>3206</v>
      </c>
      <c r="D3732" t="s">
        <v>2537</v>
      </c>
      <c r="E3732" t="s">
        <v>5443</v>
      </c>
      <c r="F3732" t="s">
        <v>5444</v>
      </c>
    </row>
    <row r="3733" spans="1:6" hidden="1" x14ac:dyDescent="0.25">
      <c r="A3733" s="140">
        <v>541362</v>
      </c>
      <c r="B3733" t="s">
        <v>1396</v>
      </c>
      <c r="C3733">
        <v>3215</v>
      </c>
      <c r="D3733" t="s">
        <v>2259</v>
      </c>
      <c r="E3733" t="s">
        <v>5443</v>
      </c>
      <c r="F3733" t="s">
        <v>5444</v>
      </c>
    </row>
    <row r="3734" spans="1:6" hidden="1" x14ac:dyDescent="0.25">
      <c r="A3734" s="140">
        <v>554464</v>
      </c>
      <c r="B3734" t="s">
        <v>2323</v>
      </c>
      <c r="C3734">
        <v>3202</v>
      </c>
      <c r="D3734" t="s">
        <v>2240</v>
      </c>
      <c r="E3734" t="s">
        <v>5443</v>
      </c>
      <c r="F3734" t="s">
        <v>5444</v>
      </c>
    </row>
    <row r="3735" spans="1:6" hidden="1" x14ac:dyDescent="0.25">
      <c r="A3735" s="140">
        <v>578827</v>
      </c>
      <c r="B3735" t="s">
        <v>4003</v>
      </c>
      <c r="C3735">
        <v>3208</v>
      </c>
      <c r="D3735" t="s">
        <v>2550</v>
      </c>
      <c r="E3735" t="s">
        <v>5443</v>
      </c>
      <c r="F3735" t="s">
        <v>5444</v>
      </c>
    </row>
    <row r="3736" spans="1:6" hidden="1" x14ac:dyDescent="0.25">
      <c r="A3736" s="140">
        <v>541664</v>
      </c>
      <c r="B3736" t="s">
        <v>1424</v>
      </c>
      <c r="C3736">
        <v>3213</v>
      </c>
      <c r="D3736" t="s">
        <v>2666</v>
      </c>
      <c r="E3736" t="s">
        <v>5443</v>
      </c>
      <c r="F3736" t="s">
        <v>5444</v>
      </c>
    </row>
    <row r="3737" spans="1:6" hidden="1" x14ac:dyDescent="0.25">
      <c r="A3737" s="140">
        <v>557463</v>
      </c>
      <c r="B3737" t="s">
        <v>2458</v>
      </c>
      <c r="C3737">
        <v>3205</v>
      </c>
      <c r="D3737" t="s">
        <v>2398</v>
      </c>
      <c r="E3737" t="s">
        <v>5443</v>
      </c>
      <c r="F3737" t="s">
        <v>5444</v>
      </c>
    </row>
    <row r="3738" spans="1:6" hidden="1" x14ac:dyDescent="0.25">
      <c r="A3738" s="140">
        <v>560260</v>
      </c>
      <c r="B3738" t="s">
        <v>2599</v>
      </c>
      <c r="C3738">
        <v>3211</v>
      </c>
      <c r="D3738" t="s">
        <v>2572</v>
      </c>
      <c r="E3738" t="s">
        <v>5443</v>
      </c>
      <c r="F3738" t="s">
        <v>5444</v>
      </c>
    </row>
    <row r="3739" spans="1:6" hidden="1" x14ac:dyDescent="0.25">
      <c r="A3739" s="140">
        <v>578312</v>
      </c>
      <c r="B3739" t="s">
        <v>3963</v>
      </c>
      <c r="C3739">
        <v>3205</v>
      </c>
      <c r="D3739" t="s">
        <v>2398</v>
      </c>
      <c r="E3739" t="s">
        <v>5443</v>
      </c>
      <c r="F3739" t="s">
        <v>5444</v>
      </c>
    </row>
    <row r="3740" spans="1:6" hidden="1" x14ac:dyDescent="0.25">
      <c r="A3740" s="140">
        <v>559661</v>
      </c>
      <c r="B3740" t="s">
        <v>2568</v>
      </c>
      <c r="C3740">
        <v>3208</v>
      </c>
      <c r="D3740" t="s">
        <v>2550</v>
      </c>
      <c r="E3740" t="s">
        <v>5443</v>
      </c>
      <c r="F3740" t="s">
        <v>5444</v>
      </c>
    </row>
    <row r="3741" spans="1:6" hidden="1" x14ac:dyDescent="0.25">
      <c r="A3741" s="140">
        <v>558583</v>
      </c>
      <c r="B3741" t="s">
        <v>2510</v>
      </c>
      <c r="C3741">
        <v>3201</v>
      </c>
      <c r="D3741" t="s">
        <v>2462</v>
      </c>
      <c r="E3741" t="s">
        <v>5443</v>
      </c>
      <c r="F3741" t="s">
        <v>5444</v>
      </c>
    </row>
    <row r="3742" spans="1:6" hidden="1" x14ac:dyDescent="0.25">
      <c r="A3742" s="140">
        <v>558591</v>
      </c>
      <c r="B3742" t="s">
        <v>2511</v>
      </c>
      <c r="C3742">
        <v>3212</v>
      </c>
      <c r="D3742" t="s">
        <v>2500</v>
      </c>
      <c r="E3742" t="s">
        <v>5443</v>
      </c>
      <c r="F3742" t="s">
        <v>5444</v>
      </c>
    </row>
    <row r="3743" spans="1:6" hidden="1" x14ac:dyDescent="0.25">
      <c r="A3743" s="140">
        <v>541460</v>
      </c>
      <c r="B3743" t="s">
        <v>1406</v>
      </c>
      <c r="C3743">
        <v>3213</v>
      </c>
      <c r="D3743" t="s">
        <v>2666</v>
      </c>
      <c r="E3743" t="s">
        <v>5443</v>
      </c>
      <c r="F3743" t="s">
        <v>5444</v>
      </c>
    </row>
    <row r="3744" spans="1:6" hidden="1" x14ac:dyDescent="0.25">
      <c r="A3744" s="140">
        <v>559679</v>
      </c>
      <c r="B3744" t="s">
        <v>2569</v>
      </c>
      <c r="C3744">
        <v>3208</v>
      </c>
      <c r="D3744" t="s">
        <v>2550</v>
      </c>
      <c r="E3744" t="s">
        <v>5443</v>
      </c>
      <c r="F3744" t="s">
        <v>5444</v>
      </c>
    </row>
    <row r="3745" spans="1:6" hidden="1" x14ac:dyDescent="0.25">
      <c r="A3745" s="140">
        <v>541061</v>
      </c>
      <c r="B3745" t="s">
        <v>1367</v>
      </c>
      <c r="C3745">
        <v>3211</v>
      </c>
      <c r="D3745" t="s">
        <v>2572</v>
      </c>
      <c r="E3745" t="s">
        <v>5443</v>
      </c>
      <c r="F3745" t="s">
        <v>5444</v>
      </c>
    </row>
    <row r="3746" spans="1:6" hidden="1" x14ac:dyDescent="0.25">
      <c r="A3746" s="140">
        <v>530182</v>
      </c>
      <c r="B3746" t="s">
        <v>391</v>
      </c>
      <c r="C3746">
        <v>3201</v>
      </c>
      <c r="D3746" t="s">
        <v>2462</v>
      </c>
      <c r="E3746" t="s">
        <v>5443</v>
      </c>
      <c r="F3746" t="s">
        <v>5444</v>
      </c>
    </row>
    <row r="3747" spans="1:6" hidden="1" x14ac:dyDescent="0.25">
      <c r="A3747" s="140">
        <v>554472</v>
      </c>
      <c r="B3747" t="s">
        <v>2324</v>
      </c>
      <c r="C3747">
        <v>3202</v>
      </c>
      <c r="D3747" t="s">
        <v>2240</v>
      </c>
      <c r="E3747" t="s">
        <v>5443</v>
      </c>
      <c r="F3747" t="s">
        <v>5444</v>
      </c>
    </row>
    <row r="3748" spans="1:6" hidden="1" x14ac:dyDescent="0.25">
      <c r="A3748" s="140">
        <v>558605</v>
      </c>
      <c r="B3748" t="s">
        <v>262</v>
      </c>
      <c r="C3748">
        <v>3201</v>
      </c>
      <c r="D3748" t="s">
        <v>2462</v>
      </c>
      <c r="E3748" t="s">
        <v>5443</v>
      </c>
      <c r="F3748" t="s">
        <v>5444</v>
      </c>
    </row>
    <row r="3749" spans="1:6" hidden="1" x14ac:dyDescent="0.25">
      <c r="A3749" s="140">
        <v>557528</v>
      </c>
      <c r="B3749" t="s">
        <v>2459</v>
      </c>
      <c r="C3749">
        <v>3205</v>
      </c>
      <c r="D3749" t="s">
        <v>2398</v>
      </c>
      <c r="E3749" t="s">
        <v>5443</v>
      </c>
      <c r="F3749" t="s">
        <v>5444</v>
      </c>
    </row>
    <row r="3750" spans="1:6" hidden="1" x14ac:dyDescent="0.25">
      <c r="A3750" s="140">
        <v>559695</v>
      </c>
      <c r="B3750" t="s">
        <v>2570</v>
      </c>
      <c r="C3750">
        <v>3206</v>
      </c>
      <c r="D3750" t="s">
        <v>2537</v>
      </c>
      <c r="E3750" t="s">
        <v>5443</v>
      </c>
      <c r="F3750" t="s">
        <v>5444</v>
      </c>
    </row>
    <row r="3751" spans="1:6" hidden="1" x14ac:dyDescent="0.25">
      <c r="A3751" s="140">
        <v>557536</v>
      </c>
      <c r="B3751" t="s">
        <v>2460</v>
      </c>
      <c r="C3751">
        <v>3214</v>
      </c>
      <c r="D3751" t="s">
        <v>304</v>
      </c>
      <c r="E3751" t="s">
        <v>5443</v>
      </c>
      <c r="F3751" t="s">
        <v>5444</v>
      </c>
    </row>
    <row r="3752" spans="1:6" hidden="1" x14ac:dyDescent="0.25">
      <c r="A3752" s="140">
        <v>557544</v>
      </c>
      <c r="B3752" t="s">
        <v>2461</v>
      </c>
      <c r="C3752">
        <v>3214</v>
      </c>
      <c r="D3752" t="s">
        <v>304</v>
      </c>
      <c r="E3752" t="s">
        <v>5443</v>
      </c>
      <c r="F3752" t="s">
        <v>5444</v>
      </c>
    </row>
    <row r="3753" spans="1:6" hidden="1" x14ac:dyDescent="0.25">
      <c r="A3753" s="140">
        <v>559709</v>
      </c>
      <c r="B3753" t="s">
        <v>2571</v>
      </c>
      <c r="C3753">
        <v>3208</v>
      </c>
      <c r="D3753" t="s">
        <v>2550</v>
      </c>
      <c r="E3753" t="s">
        <v>5443</v>
      </c>
      <c r="F3753" t="s">
        <v>5444</v>
      </c>
    </row>
    <row r="3754" spans="1:6" hidden="1" x14ac:dyDescent="0.25">
      <c r="A3754" s="140">
        <v>558630</v>
      </c>
      <c r="B3754" t="s">
        <v>2512</v>
      </c>
      <c r="C3754">
        <v>3207</v>
      </c>
      <c r="D3754" t="s">
        <v>2484</v>
      </c>
      <c r="E3754" t="s">
        <v>5443</v>
      </c>
      <c r="F3754" t="s">
        <v>5444</v>
      </c>
    </row>
    <row r="3755" spans="1:6" hidden="1" x14ac:dyDescent="0.25">
      <c r="A3755" s="140">
        <v>540137</v>
      </c>
      <c r="B3755" t="s">
        <v>1287</v>
      </c>
      <c r="C3755">
        <v>3207</v>
      </c>
      <c r="D3755" t="s">
        <v>2484</v>
      </c>
      <c r="E3755" t="s">
        <v>5443</v>
      </c>
      <c r="F3755" t="s">
        <v>5444</v>
      </c>
    </row>
    <row r="3756" spans="1:6" hidden="1" x14ac:dyDescent="0.25">
      <c r="A3756" s="140">
        <v>531367</v>
      </c>
      <c r="B3756" t="s">
        <v>504</v>
      </c>
      <c r="C3756">
        <v>2104</v>
      </c>
      <c r="D3756" t="s">
        <v>756</v>
      </c>
      <c r="E3756" t="s">
        <v>5441</v>
      </c>
      <c r="F3756" t="s">
        <v>5442</v>
      </c>
    </row>
    <row r="3757" spans="1:6" hidden="1" x14ac:dyDescent="0.25">
      <c r="A3757" s="140">
        <v>538043</v>
      </c>
      <c r="B3757" t="s">
        <v>1051</v>
      </c>
      <c r="C3757">
        <v>2122</v>
      </c>
      <c r="D3757" t="s">
        <v>1173</v>
      </c>
      <c r="E3757" t="s">
        <v>5441</v>
      </c>
      <c r="F3757" t="s">
        <v>5442</v>
      </c>
    </row>
    <row r="3758" spans="1:6" hidden="1" x14ac:dyDescent="0.25">
      <c r="A3758" s="140">
        <v>535427</v>
      </c>
      <c r="B3758" t="s">
        <v>890</v>
      </c>
      <c r="C3758">
        <v>2115</v>
      </c>
      <c r="D3758" t="s">
        <v>889</v>
      </c>
      <c r="E3758" t="s">
        <v>5441</v>
      </c>
      <c r="F3758" t="s">
        <v>5442</v>
      </c>
    </row>
    <row r="3759" spans="1:6" hidden="1" x14ac:dyDescent="0.25">
      <c r="A3759" s="140">
        <v>533173</v>
      </c>
      <c r="B3759" t="s">
        <v>676</v>
      </c>
      <c r="C3759">
        <v>2110</v>
      </c>
      <c r="D3759" t="s">
        <v>675</v>
      </c>
      <c r="E3759" t="s">
        <v>5441</v>
      </c>
      <c r="F3759" t="s">
        <v>5442</v>
      </c>
    </row>
    <row r="3760" spans="1:6" hidden="1" x14ac:dyDescent="0.25">
      <c r="A3760" s="140">
        <v>538051</v>
      </c>
      <c r="B3760" t="s">
        <v>1123</v>
      </c>
      <c r="C3760">
        <v>2103</v>
      </c>
      <c r="D3760" t="s">
        <v>1125</v>
      </c>
      <c r="E3760" t="s">
        <v>5441</v>
      </c>
      <c r="F3760" t="s">
        <v>5442</v>
      </c>
    </row>
    <row r="3761" spans="1:6" hidden="1" x14ac:dyDescent="0.25">
      <c r="A3761" s="140">
        <v>534421</v>
      </c>
      <c r="B3761" t="s">
        <v>797</v>
      </c>
      <c r="C3761">
        <v>2102</v>
      </c>
      <c r="D3761" t="s">
        <v>474</v>
      </c>
      <c r="E3761" t="s">
        <v>5441</v>
      </c>
      <c r="F3761" t="s">
        <v>5442</v>
      </c>
    </row>
    <row r="3762" spans="1:6" hidden="1" x14ac:dyDescent="0.25">
      <c r="A3762" s="140">
        <v>565423</v>
      </c>
      <c r="B3762" t="s">
        <v>3028</v>
      </c>
      <c r="C3762">
        <v>2121</v>
      </c>
      <c r="D3762" t="s">
        <v>1423</v>
      </c>
      <c r="E3762" t="s">
        <v>5441</v>
      </c>
      <c r="F3762" t="s">
        <v>5442</v>
      </c>
    </row>
    <row r="3763" spans="1:6" hidden="1" x14ac:dyDescent="0.25">
      <c r="A3763" s="140">
        <v>533181</v>
      </c>
      <c r="B3763" t="s">
        <v>677</v>
      </c>
      <c r="C3763">
        <v>2110</v>
      </c>
      <c r="D3763" t="s">
        <v>675</v>
      </c>
      <c r="E3763" t="s">
        <v>5441</v>
      </c>
      <c r="F3763" t="s">
        <v>5442</v>
      </c>
    </row>
    <row r="3764" spans="1:6" hidden="1" x14ac:dyDescent="0.25">
      <c r="A3764" s="140">
        <v>535443</v>
      </c>
      <c r="B3764" t="s">
        <v>892</v>
      </c>
      <c r="C3764">
        <v>2115</v>
      </c>
      <c r="D3764" t="s">
        <v>889</v>
      </c>
      <c r="E3764" t="s">
        <v>5441</v>
      </c>
      <c r="F3764" t="s">
        <v>5442</v>
      </c>
    </row>
    <row r="3765" spans="1:6" hidden="1" x14ac:dyDescent="0.25">
      <c r="A3765" s="140">
        <v>535010</v>
      </c>
      <c r="B3765" t="s">
        <v>853</v>
      </c>
      <c r="C3765">
        <v>2109</v>
      </c>
      <c r="D3765" t="s">
        <v>570</v>
      </c>
      <c r="E3765" t="s">
        <v>5441</v>
      </c>
      <c r="F3765" t="s">
        <v>5442</v>
      </c>
    </row>
    <row r="3766" spans="1:6" hidden="1" x14ac:dyDescent="0.25">
      <c r="A3766" s="140">
        <v>532070</v>
      </c>
      <c r="B3766" t="s">
        <v>572</v>
      </c>
      <c r="C3766">
        <v>2109</v>
      </c>
      <c r="D3766" t="s">
        <v>570</v>
      </c>
      <c r="E3766" t="s">
        <v>5441</v>
      </c>
      <c r="F3766" t="s">
        <v>5442</v>
      </c>
    </row>
    <row r="3767" spans="1:6" hidden="1" x14ac:dyDescent="0.25">
      <c r="A3767" s="140">
        <v>533190</v>
      </c>
      <c r="B3767" t="s">
        <v>678</v>
      </c>
      <c r="C3767">
        <v>2110</v>
      </c>
      <c r="D3767" t="s">
        <v>675</v>
      </c>
      <c r="E3767" t="s">
        <v>5441</v>
      </c>
      <c r="F3767" t="s">
        <v>5442</v>
      </c>
    </row>
    <row r="3768" spans="1:6" hidden="1" x14ac:dyDescent="0.25">
      <c r="A3768" s="140">
        <v>535451</v>
      </c>
      <c r="B3768" t="s">
        <v>893</v>
      </c>
      <c r="C3768">
        <v>2115</v>
      </c>
      <c r="D3768" t="s">
        <v>889</v>
      </c>
      <c r="E3768" t="s">
        <v>5441</v>
      </c>
      <c r="F3768" t="s">
        <v>5442</v>
      </c>
    </row>
    <row r="3769" spans="1:6" hidden="1" x14ac:dyDescent="0.25">
      <c r="A3769" s="140">
        <v>529303</v>
      </c>
      <c r="B3769" t="s">
        <v>325</v>
      </c>
      <c r="C3769">
        <v>2101</v>
      </c>
      <c r="D3769" t="s">
        <v>325</v>
      </c>
      <c r="E3769" t="s">
        <v>5441</v>
      </c>
      <c r="F3769" t="s">
        <v>5442</v>
      </c>
    </row>
    <row r="3770" spans="1:6" hidden="1" x14ac:dyDescent="0.25">
      <c r="A3770" s="140">
        <v>531111</v>
      </c>
      <c r="B3770" t="s">
        <v>479</v>
      </c>
      <c r="C3770">
        <v>2112</v>
      </c>
      <c r="D3770" t="s">
        <v>751</v>
      </c>
      <c r="E3770" t="s">
        <v>5441</v>
      </c>
      <c r="F3770" t="s">
        <v>5442</v>
      </c>
    </row>
    <row r="3771" spans="1:6" hidden="1" x14ac:dyDescent="0.25">
      <c r="A3771" s="140">
        <v>532568</v>
      </c>
      <c r="B3771" t="s">
        <v>317</v>
      </c>
      <c r="C3771">
        <v>2125</v>
      </c>
      <c r="D3771" t="s">
        <v>458</v>
      </c>
      <c r="E3771" t="s">
        <v>5441</v>
      </c>
      <c r="F3771" t="s">
        <v>5442</v>
      </c>
    </row>
    <row r="3772" spans="1:6" hidden="1" x14ac:dyDescent="0.25">
      <c r="A3772" s="140">
        <v>531057</v>
      </c>
      <c r="B3772" t="s">
        <v>474</v>
      </c>
      <c r="C3772">
        <v>2102</v>
      </c>
      <c r="D3772" t="s">
        <v>474</v>
      </c>
      <c r="E3772" t="s">
        <v>5441</v>
      </c>
      <c r="F3772" t="s">
        <v>5442</v>
      </c>
    </row>
    <row r="3773" spans="1:6" hidden="1" x14ac:dyDescent="0.25">
      <c r="A3773" s="140">
        <v>537021</v>
      </c>
      <c r="B3773" t="s">
        <v>1033</v>
      </c>
      <c r="C3773">
        <v>2119</v>
      </c>
      <c r="D3773" t="s">
        <v>1090</v>
      </c>
      <c r="E3773" t="s">
        <v>5441</v>
      </c>
      <c r="F3773" t="s">
        <v>5442</v>
      </c>
    </row>
    <row r="3774" spans="1:6" hidden="1" x14ac:dyDescent="0.25">
      <c r="A3774" s="140">
        <v>532088</v>
      </c>
      <c r="B3774" t="s">
        <v>573</v>
      </c>
      <c r="C3774">
        <v>2124</v>
      </c>
      <c r="D3774" t="s">
        <v>641</v>
      </c>
      <c r="E3774" t="s">
        <v>5441</v>
      </c>
      <c r="F3774" t="s">
        <v>5442</v>
      </c>
    </row>
    <row r="3775" spans="1:6" hidden="1" x14ac:dyDescent="0.25">
      <c r="A3775" s="140">
        <v>531073</v>
      </c>
      <c r="B3775" t="s">
        <v>476</v>
      </c>
      <c r="C3775">
        <v>2108</v>
      </c>
      <c r="D3775" t="s">
        <v>486</v>
      </c>
      <c r="E3775" t="s">
        <v>5441</v>
      </c>
      <c r="F3775" t="s">
        <v>5442</v>
      </c>
    </row>
    <row r="3776" spans="1:6" hidden="1" x14ac:dyDescent="0.25">
      <c r="A3776" s="140">
        <v>529672</v>
      </c>
      <c r="B3776" t="s">
        <v>344</v>
      </c>
      <c r="C3776">
        <v>2120</v>
      </c>
      <c r="D3776" t="s">
        <v>1268</v>
      </c>
      <c r="E3776" t="s">
        <v>5441</v>
      </c>
      <c r="F3776" t="s">
        <v>5442</v>
      </c>
    </row>
    <row r="3777" spans="1:6" hidden="1" x14ac:dyDescent="0.25">
      <c r="A3777" s="140">
        <v>535478</v>
      </c>
      <c r="B3777" t="s">
        <v>895</v>
      </c>
      <c r="C3777">
        <v>2115</v>
      </c>
      <c r="D3777" t="s">
        <v>889</v>
      </c>
      <c r="E3777" t="s">
        <v>5441</v>
      </c>
      <c r="F3777" t="s">
        <v>5442</v>
      </c>
    </row>
    <row r="3778" spans="1:6" hidden="1" x14ac:dyDescent="0.25">
      <c r="A3778" s="140">
        <v>565750</v>
      </c>
      <c r="B3778" t="s">
        <v>3056</v>
      </c>
      <c r="C3778">
        <v>2116</v>
      </c>
      <c r="D3778" t="s">
        <v>968</v>
      </c>
      <c r="E3778" t="s">
        <v>5441</v>
      </c>
      <c r="F3778" t="s">
        <v>5442</v>
      </c>
    </row>
    <row r="3779" spans="1:6" hidden="1" x14ac:dyDescent="0.25">
      <c r="A3779" s="140">
        <v>533971</v>
      </c>
      <c r="B3779" t="s">
        <v>753</v>
      </c>
      <c r="C3779">
        <v>2104</v>
      </c>
      <c r="D3779" t="s">
        <v>756</v>
      </c>
      <c r="E3779" t="s">
        <v>5441</v>
      </c>
      <c r="F3779" t="s">
        <v>5442</v>
      </c>
    </row>
    <row r="3780" spans="1:6" hidden="1" x14ac:dyDescent="0.25">
      <c r="A3780" s="140">
        <v>535125</v>
      </c>
      <c r="B3780" t="s">
        <v>863</v>
      </c>
      <c r="C3780">
        <v>2124</v>
      </c>
      <c r="D3780" t="s">
        <v>641</v>
      </c>
      <c r="E3780" t="s">
        <v>5441</v>
      </c>
      <c r="F3780" t="s">
        <v>5442</v>
      </c>
    </row>
    <row r="3781" spans="1:6" hidden="1" x14ac:dyDescent="0.25">
      <c r="A3781" s="140">
        <v>530743</v>
      </c>
      <c r="B3781" t="s">
        <v>444</v>
      </c>
      <c r="C3781">
        <v>2125</v>
      </c>
      <c r="D3781" t="s">
        <v>458</v>
      </c>
      <c r="E3781" t="s">
        <v>5441</v>
      </c>
      <c r="F3781" t="s">
        <v>5442</v>
      </c>
    </row>
    <row r="3782" spans="1:6" hidden="1" x14ac:dyDescent="0.25">
      <c r="A3782" s="140">
        <v>535486</v>
      </c>
      <c r="B3782" t="s">
        <v>896</v>
      </c>
      <c r="C3782">
        <v>2115</v>
      </c>
      <c r="D3782" t="s">
        <v>889</v>
      </c>
      <c r="E3782" t="s">
        <v>5441</v>
      </c>
      <c r="F3782" t="s">
        <v>5442</v>
      </c>
    </row>
    <row r="3783" spans="1:6" hidden="1" x14ac:dyDescent="0.25">
      <c r="A3783" s="140">
        <v>532380</v>
      </c>
      <c r="B3783" t="s">
        <v>600</v>
      </c>
      <c r="C3783">
        <v>2125</v>
      </c>
      <c r="D3783" t="s">
        <v>458</v>
      </c>
      <c r="E3783" t="s">
        <v>5441</v>
      </c>
      <c r="F3783" t="s">
        <v>5442</v>
      </c>
    </row>
    <row r="3784" spans="1:6" hidden="1" x14ac:dyDescent="0.25">
      <c r="A3784" s="140">
        <v>532100</v>
      </c>
      <c r="B3784" t="s">
        <v>575</v>
      </c>
      <c r="C3784">
        <v>2109</v>
      </c>
      <c r="D3784" t="s">
        <v>570</v>
      </c>
      <c r="E3784" t="s">
        <v>5441</v>
      </c>
      <c r="F3784" t="s">
        <v>5442</v>
      </c>
    </row>
    <row r="3785" spans="1:6" hidden="1" x14ac:dyDescent="0.25">
      <c r="A3785" s="140">
        <v>530964</v>
      </c>
      <c r="B3785" t="s">
        <v>319</v>
      </c>
      <c r="C3785">
        <v>2112</v>
      </c>
      <c r="D3785" t="s">
        <v>751</v>
      </c>
      <c r="E3785" t="s">
        <v>5441</v>
      </c>
      <c r="F3785" t="s">
        <v>5442</v>
      </c>
    </row>
    <row r="3786" spans="1:6" hidden="1" x14ac:dyDescent="0.25">
      <c r="A3786" s="140">
        <v>537039</v>
      </c>
      <c r="B3786" t="s">
        <v>1034</v>
      </c>
      <c r="C3786">
        <v>2118</v>
      </c>
      <c r="D3786" t="s">
        <v>1032</v>
      </c>
      <c r="E3786" t="s">
        <v>5441</v>
      </c>
      <c r="F3786" t="s">
        <v>5442</v>
      </c>
    </row>
    <row r="3787" spans="1:6" hidden="1" x14ac:dyDescent="0.25">
      <c r="A3787" s="140">
        <v>533980</v>
      </c>
      <c r="B3787" t="s">
        <v>754</v>
      </c>
      <c r="C3787">
        <v>2112</v>
      </c>
      <c r="D3787" t="s">
        <v>751</v>
      </c>
      <c r="E3787" t="s">
        <v>5441</v>
      </c>
      <c r="F3787" t="s">
        <v>5442</v>
      </c>
    </row>
    <row r="3788" spans="1:6" hidden="1" x14ac:dyDescent="0.25">
      <c r="A3788" s="140">
        <v>564559</v>
      </c>
      <c r="B3788" t="s">
        <v>2956</v>
      </c>
      <c r="C3788">
        <v>2120</v>
      </c>
      <c r="D3788" t="s">
        <v>1268</v>
      </c>
      <c r="E3788" t="s">
        <v>5441</v>
      </c>
      <c r="F3788" t="s">
        <v>5442</v>
      </c>
    </row>
    <row r="3789" spans="1:6" hidden="1" x14ac:dyDescent="0.25">
      <c r="A3789" s="140">
        <v>539953</v>
      </c>
      <c r="B3789" t="s">
        <v>321</v>
      </c>
      <c r="C3789">
        <v>2120</v>
      </c>
      <c r="D3789" t="s">
        <v>1268</v>
      </c>
      <c r="E3789" t="s">
        <v>5441</v>
      </c>
      <c r="F3789" t="s">
        <v>5442</v>
      </c>
    </row>
    <row r="3790" spans="1:6" hidden="1" x14ac:dyDescent="0.25">
      <c r="A3790" s="140">
        <v>539104</v>
      </c>
      <c r="B3790" t="s">
        <v>1202</v>
      </c>
      <c r="C3790">
        <v>2105</v>
      </c>
      <c r="D3790" t="s">
        <v>1205</v>
      </c>
      <c r="E3790" t="s">
        <v>5441</v>
      </c>
      <c r="F3790" t="s">
        <v>5442</v>
      </c>
    </row>
    <row r="3791" spans="1:6" hidden="1" x14ac:dyDescent="0.25">
      <c r="A3791" s="140">
        <v>535508</v>
      </c>
      <c r="B3791" t="s">
        <v>898</v>
      </c>
      <c r="C3791">
        <v>2115</v>
      </c>
      <c r="D3791" t="s">
        <v>889</v>
      </c>
      <c r="E3791" t="s">
        <v>5441</v>
      </c>
      <c r="F3791" t="s">
        <v>5442</v>
      </c>
    </row>
    <row r="3792" spans="1:6" hidden="1" x14ac:dyDescent="0.25">
      <c r="A3792" s="140">
        <v>534684</v>
      </c>
      <c r="B3792" t="s">
        <v>822</v>
      </c>
      <c r="C3792">
        <v>2103</v>
      </c>
      <c r="D3792" t="s">
        <v>1125</v>
      </c>
      <c r="E3792" t="s">
        <v>5441</v>
      </c>
      <c r="F3792" t="s">
        <v>5442</v>
      </c>
    </row>
    <row r="3793" spans="1:6" hidden="1" x14ac:dyDescent="0.25">
      <c r="A3793" s="140">
        <v>539970</v>
      </c>
      <c r="B3793" t="s">
        <v>1273</v>
      </c>
      <c r="C3793">
        <v>2107</v>
      </c>
      <c r="D3793" t="s">
        <v>1285</v>
      </c>
      <c r="E3793" t="s">
        <v>5441</v>
      </c>
      <c r="F3793" t="s">
        <v>5442</v>
      </c>
    </row>
    <row r="3794" spans="1:6" hidden="1" x14ac:dyDescent="0.25">
      <c r="A3794" s="140">
        <v>532096</v>
      </c>
      <c r="B3794" t="s">
        <v>574</v>
      </c>
      <c r="C3794">
        <v>2125</v>
      </c>
      <c r="D3794" t="s">
        <v>458</v>
      </c>
      <c r="E3794" t="s">
        <v>5441</v>
      </c>
      <c r="F3794" t="s">
        <v>5442</v>
      </c>
    </row>
    <row r="3795" spans="1:6" hidden="1" x14ac:dyDescent="0.25">
      <c r="A3795" s="140">
        <v>538086</v>
      </c>
      <c r="B3795" t="s">
        <v>1124</v>
      </c>
      <c r="C3795">
        <v>2103</v>
      </c>
      <c r="D3795" t="s">
        <v>1125</v>
      </c>
      <c r="E3795" t="s">
        <v>5441</v>
      </c>
      <c r="F3795" t="s">
        <v>5442</v>
      </c>
    </row>
    <row r="3796" spans="1:6" hidden="1" x14ac:dyDescent="0.25">
      <c r="A3796" s="140">
        <v>535516</v>
      </c>
      <c r="B3796" t="s">
        <v>899</v>
      </c>
      <c r="C3796">
        <v>2116</v>
      </c>
      <c r="D3796" t="s">
        <v>968</v>
      </c>
      <c r="E3796" t="s">
        <v>5441</v>
      </c>
      <c r="F3796" t="s">
        <v>5442</v>
      </c>
    </row>
    <row r="3797" spans="1:6" hidden="1" x14ac:dyDescent="0.25">
      <c r="A3797" s="140">
        <v>570788</v>
      </c>
      <c r="B3797" t="s">
        <v>3429</v>
      </c>
      <c r="C3797">
        <v>2115</v>
      </c>
      <c r="D3797" t="s">
        <v>889</v>
      </c>
      <c r="E3797" t="s">
        <v>5441</v>
      </c>
      <c r="F3797" t="s">
        <v>5442</v>
      </c>
    </row>
    <row r="3798" spans="1:6" hidden="1" x14ac:dyDescent="0.25">
      <c r="A3798" s="140">
        <v>530832</v>
      </c>
      <c r="B3798" t="s">
        <v>453</v>
      </c>
      <c r="C3798">
        <v>2104</v>
      </c>
      <c r="D3798" t="s">
        <v>756</v>
      </c>
      <c r="E3798" t="s">
        <v>5441</v>
      </c>
      <c r="F3798" t="s">
        <v>5442</v>
      </c>
    </row>
    <row r="3799" spans="1:6" hidden="1" x14ac:dyDescent="0.25">
      <c r="A3799" s="140">
        <v>538094</v>
      </c>
      <c r="B3799" t="s">
        <v>1125</v>
      </c>
      <c r="C3799">
        <v>2103</v>
      </c>
      <c r="D3799" t="s">
        <v>1125</v>
      </c>
      <c r="E3799" t="s">
        <v>5441</v>
      </c>
      <c r="F3799" t="s">
        <v>5442</v>
      </c>
    </row>
    <row r="3800" spans="1:6" hidden="1" x14ac:dyDescent="0.25">
      <c r="A3800" s="140">
        <v>532118</v>
      </c>
      <c r="B3800" t="s">
        <v>576</v>
      </c>
      <c r="C3800">
        <v>2109</v>
      </c>
      <c r="D3800" t="s">
        <v>570</v>
      </c>
      <c r="E3800" t="s">
        <v>5441</v>
      </c>
      <c r="F3800" t="s">
        <v>5442</v>
      </c>
    </row>
    <row r="3801" spans="1:6" hidden="1" x14ac:dyDescent="0.25">
      <c r="A3801" s="140">
        <v>541672</v>
      </c>
      <c r="B3801" t="s">
        <v>1425</v>
      </c>
      <c r="C3801">
        <v>2121</v>
      </c>
      <c r="D3801" t="s">
        <v>1423</v>
      </c>
      <c r="E3801" t="s">
        <v>5441</v>
      </c>
      <c r="F3801" t="s">
        <v>5442</v>
      </c>
    </row>
    <row r="3802" spans="1:6" hidden="1" x14ac:dyDescent="0.25">
      <c r="A3802" s="140">
        <v>571946</v>
      </c>
      <c r="B3802" t="s">
        <v>3522</v>
      </c>
      <c r="C3802">
        <v>2116</v>
      </c>
      <c r="D3802" t="s">
        <v>968</v>
      </c>
      <c r="E3802" t="s">
        <v>5441</v>
      </c>
      <c r="F3802" t="s">
        <v>5442</v>
      </c>
    </row>
    <row r="3803" spans="1:6" hidden="1" x14ac:dyDescent="0.25">
      <c r="A3803" s="140">
        <v>532126</v>
      </c>
      <c r="B3803" t="s">
        <v>577</v>
      </c>
      <c r="C3803">
        <v>2109</v>
      </c>
      <c r="D3803" t="s">
        <v>570</v>
      </c>
      <c r="E3803" t="s">
        <v>5441</v>
      </c>
      <c r="F3803" t="s">
        <v>5442</v>
      </c>
    </row>
    <row r="3804" spans="1:6" hidden="1" x14ac:dyDescent="0.25">
      <c r="A3804" s="140">
        <v>531286</v>
      </c>
      <c r="B3804" t="s">
        <v>496</v>
      </c>
      <c r="C3804">
        <v>2104</v>
      </c>
      <c r="D3804" t="s">
        <v>756</v>
      </c>
      <c r="E3804" t="s">
        <v>5441</v>
      </c>
      <c r="F3804" t="s">
        <v>5442</v>
      </c>
    </row>
    <row r="3805" spans="1:6" hidden="1" x14ac:dyDescent="0.25">
      <c r="A3805" s="140">
        <v>539988</v>
      </c>
      <c r="B3805" t="s">
        <v>1274</v>
      </c>
      <c r="C3805">
        <v>2120</v>
      </c>
      <c r="D3805" t="s">
        <v>1268</v>
      </c>
      <c r="E3805" t="s">
        <v>5441</v>
      </c>
      <c r="F3805" t="s">
        <v>5442</v>
      </c>
    </row>
    <row r="3806" spans="1:6" hidden="1" x14ac:dyDescent="0.25">
      <c r="A3806" s="140">
        <v>532142</v>
      </c>
      <c r="B3806" t="s">
        <v>579</v>
      </c>
      <c r="C3806">
        <v>2109</v>
      </c>
      <c r="D3806" t="s">
        <v>570</v>
      </c>
      <c r="E3806" t="s">
        <v>5441</v>
      </c>
      <c r="F3806" t="s">
        <v>5442</v>
      </c>
    </row>
    <row r="3807" spans="1:6" hidden="1" x14ac:dyDescent="0.25">
      <c r="A3807" s="140">
        <v>571199</v>
      </c>
      <c r="B3807" t="s">
        <v>3461</v>
      </c>
      <c r="C3807">
        <v>2105</v>
      </c>
      <c r="D3807" t="s">
        <v>1205</v>
      </c>
      <c r="E3807" t="s">
        <v>5441</v>
      </c>
      <c r="F3807" t="s">
        <v>5442</v>
      </c>
    </row>
    <row r="3808" spans="1:6" hidden="1" x14ac:dyDescent="0.25">
      <c r="A3808" s="140">
        <v>538108</v>
      </c>
      <c r="B3808" t="s">
        <v>1126</v>
      </c>
      <c r="C3808">
        <v>2103</v>
      </c>
      <c r="D3808" t="s">
        <v>1125</v>
      </c>
      <c r="E3808" t="s">
        <v>5441</v>
      </c>
      <c r="F3808" t="s">
        <v>5442</v>
      </c>
    </row>
    <row r="3809" spans="1:6" hidden="1" x14ac:dyDescent="0.25">
      <c r="A3809" s="140">
        <v>535559</v>
      </c>
      <c r="B3809" t="s">
        <v>902</v>
      </c>
      <c r="C3809">
        <v>2115</v>
      </c>
      <c r="D3809" t="s">
        <v>889</v>
      </c>
      <c r="E3809" t="s">
        <v>5441</v>
      </c>
      <c r="F3809" t="s">
        <v>5442</v>
      </c>
    </row>
    <row r="3810" spans="1:6" hidden="1" x14ac:dyDescent="0.25">
      <c r="A3810" s="140">
        <v>531081</v>
      </c>
      <c r="B3810" t="s">
        <v>477</v>
      </c>
      <c r="C3810">
        <v>2102</v>
      </c>
      <c r="D3810" t="s">
        <v>474</v>
      </c>
      <c r="E3810" t="s">
        <v>5441</v>
      </c>
      <c r="F3810" t="s">
        <v>5442</v>
      </c>
    </row>
    <row r="3811" spans="1:6" hidden="1" x14ac:dyDescent="0.25">
      <c r="A3811" s="140">
        <v>564869</v>
      </c>
      <c r="B3811" t="s">
        <v>376</v>
      </c>
      <c r="C3811">
        <v>2122</v>
      </c>
      <c r="D3811" t="s">
        <v>1173</v>
      </c>
      <c r="E3811" t="s">
        <v>5441</v>
      </c>
      <c r="F3811" t="s">
        <v>5442</v>
      </c>
    </row>
    <row r="3812" spans="1:6" hidden="1" x14ac:dyDescent="0.25">
      <c r="A3812" s="140">
        <v>535567</v>
      </c>
      <c r="B3812" t="s">
        <v>140</v>
      </c>
      <c r="C3812">
        <v>2116</v>
      </c>
      <c r="D3812" t="s">
        <v>968</v>
      </c>
      <c r="E3812" t="s">
        <v>5441</v>
      </c>
      <c r="F3812" t="s">
        <v>5442</v>
      </c>
    </row>
    <row r="3813" spans="1:6" hidden="1" x14ac:dyDescent="0.25">
      <c r="A3813" s="140">
        <v>540013</v>
      </c>
      <c r="B3813" t="s">
        <v>1174</v>
      </c>
      <c r="C3813">
        <v>2120</v>
      </c>
      <c r="D3813" t="s">
        <v>1268</v>
      </c>
      <c r="E3813" t="s">
        <v>5441</v>
      </c>
      <c r="F3813" t="s">
        <v>5442</v>
      </c>
    </row>
    <row r="3814" spans="1:6" hidden="1" x14ac:dyDescent="0.25">
      <c r="A3814" s="140">
        <v>535583</v>
      </c>
      <c r="B3814" t="s">
        <v>904</v>
      </c>
      <c r="C3814">
        <v>2115</v>
      </c>
      <c r="D3814" t="s">
        <v>889</v>
      </c>
      <c r="E3814" t="s">
        <v>5441</v>
      </c>
      <c r="F3814" t="s">
        <v>5442</v>
      </c>
    </row>
    <row r="3815" spans="1:6" hidden="1" x14ac:dyDescent="0.25">
      <c r="A3815" s="140">
        <v>531090</v>
      </c>
      <c r="B3815" t="s">
        <v>105</v>
      </c>
      <c r="C3815">
        <v>2108</v>
      </c>
      <c r="D3815" t="s">
        <v>486</v>
      </c>
      <c r="E3815" t="s">
        <v>5441</v>
      </c>
      <c r="F3815" t="s">
        <v>5442</v>
      </c>
    </row>
    <row r="3816" spans="1:6" hidden="1" x14ac:dyDescent="0.25">
      <c r="A3816" s="140">
        <v>599735</v>
      </c>
      <c r="B3816" t="s">
        <v>5365</v>
      </c>
      <c r="C3816">
        <v>2105</v>
      </c>
      <c r="D3816" t="s">
        <v>1205</v>
      </c>
      <c r="E3816" t="s">
        <v>5441</v>
      </c>
      <c r="F3816" t="s">
        <v>5442</v>
      </c>
    </row>
    <row r="3817" spans="1:6" hidden="1" x14ac:dyDescent="0.25">
      <c r="A3817" s="140">
        <v>599514</v>
      </c>
      <c r="B3817" t="s">
        <v>5350</v>
      </c>
      <c r="C3817">
        <v>2115</v>
      </c>
      <c r="D3817" t="s">
        <v>889</v>
      </c>
      <c r="E3817" t="s">
        <v>5441</v>
      </c>
      <c r="F3817" t="s">
        <v>5442</v>
      </c>
    </row>
    <row r="3818" spans="1:6" hidden="1" x14ac:dyDescent="0.25">
      <c r="A3818" s="140">
        <v>565041</v>
      </c>
      <c r="B3818" t="s">
        <v>1445</v>
      </c>
      <c r="C3818">
        <v>2121</v>
      </c>
      <c r="D3818" t="s">
        <v>1423</v>
      </c>
      <c r="E3818" t="s">
        <v>5441</v>
      </c>
      <c r="F3818" t="s">
        <v>5442</v>
      </c>
    </row>
    <row r="3819" spans="1:6" hidden="1" x14ac:dyDescent="0.25">
      <c r="A3819" s="140">
        <v>533211</v>
      </c>
      <c r="B3819" t="s">
        <v>680</v>
      </c>
      <c r="C3819">
        <v>2110</v>
      </c>
      <c r="D3819" t="s">
        <v>675</v>
      </c>
      <c r="E3819" t="s">
        <v>5441</v>
      </c>
      <c r="F3819" t="s">
        <v>5442</v>
      </c>
    </row>
    <row r="3820" spans="1:6" hidden="1" x14ac:dyDescent="0.25">
      <c r="A3820" s="140">
        <v>533220</v>
      </c>
      <c r="B3820" t="s">
        <v>681</v>
      </c>
      <c r="C3820">
        <v>2106</v>
      </c>
      <c r="D3820" t="s">
        <v>686</v>
      </c>
      <c r="E3820" t="s">
        <v>5441</v>
      </c>
      <c r="F3820" t="s">
        <v>5442</v>
      </c>
    </row>
    <row r="3821" spans="1:6" hidden="1" x14ac:dyDescent="0.25">
      <c r="A3821" s="140">
        <v>537047</v>
      </c>
      <c r="B3821" t="s">
        <v>1035</v>
      </c>
      <c r="C3821">
        <v>2113</v>
      </c>
      <c r="D3821" t="s">
        <v>1071</v>
      </c>
      <c r="E3821" t="s">
        <v>5441</v>
      </c>
      <c r="F3821" t="s">
        <v>5442</v>
      </c>
    </row>
    <row r="3822" spans="1:6" hidden="1" x14ac:dyDescent="0.25">
      <c r="A3822" s="140">
        <v>531103</v>
      </c>
      <c r="B3822" t="s">
        <v>478</v>
      </c>
      <c r="C3822">
        <v>2102</v>
      </c>
      <c r="D3822" t="s">
        <v>474</v>
      </c>
      <c r="E3822" t="s">
        <v>5441</v>
      </c>
      <c r="F3822" t="s">
        <v>5442</v>
      </c>
    </row>
    <row r="3823" spans="1:6" hidden="1" x14ac:dyDescent="0.25">
      <c r="A3823" s="140">
        <v>537055</v>
      </c>
      <c r="B3823" t="s">
        <v>1036</v>
      </c>
      <c r="C3823">
        <v>2118</v>
      </c>
      <c r="D3823" t="s">
        <v>1032</v>
      </c>
      <c r="E3823" t="s">
        <v>5441</v>
      </c>
      <c r="F3823" t="s">
        <v>5442</v>
      </c>
    </row>
    <row r="3824" spans="1:6" hidden="1" x14ac:dyDescent="0.25">
      <c r="A3824" s="140">
        <v>540021</v>
      </c>
      <c r="B3824" t="s">
        <v>1276</v>
      </c>
      <c r="C3824">
        <v>2120</v>
      </c>
      <c r="D3824" t="s">
        <v>1268</v>
      </c>
      <c r="E3824" t="s">
        <v>5441</v>
      </c>
      <c r="F3824" t="s">
        <v>5442</v>
      </c>
    </row>
    <row r="3825" spans="1:6" hidden="1" x14ac:dyDescent="0.25">
      <c r="A3825" s="140">
        <v>532924</v>
      </c>
      <c r="B3825" t="s">
        <v>652</v>
      </c>
      <c r="C3825">
        <v>2101</v>
      </c>
      <c r="D3825" t="s">
        <v>325</v>
      </c>
      <c r="E3825" t="s">
        <v>5441</v>
      </c>
      <c r="F3825" t="s">
        <v>5442</v>
      </c>
    </row>
    <row r="3826" spans="1:6" hidden="1" x14ac:dyDescent="0.25">
      <c r="A3826" s="140">
        <v>564664</v>
      </c>
      <c r="B3826" t="s">
        <v>652</v>
      </c>
      <c r="C3826">
        <v>2120</v>
      </c>
      <c r="D3826" t="s">
        <v>1268</v>
      </c>
      <c r="E3826" t="s">
        <v>5441</v>
      </c>
      <c r="F3826" t="s">
        <v>5442</v>
      </c>
    </row>
    <row r="3827" spans="1:6" hidden="1" x14ac:dyDescent="0.25">
      <c r="A3827" s="140">
        <v>535605</v>
      </c>
      <c r="B3827" t="s">
        <v>906</v>
      </c>
      <c r="C3827">
        <v>2115</v>
      </c>
      <c r="D3827" t="s">
        <v>889</v>
      </c>
      <c r="E3827" t="s">
        <v>5441</v>
      </c>
      <c r="F3827" t="s">
        <v>5442</v>
      </c>
    </row>
    <row r="3828" spans="1:6" hidden="1" x14ac:dyDescent="0.25">
      <c r="A3828" s="140">
        <v>540048</v>
      </c>
      <c r="B3828" t="s">
        <v>1278</v>
      </c>
      <c r="C3828">
        <v>2105</v>
      </c>
      <c r="D3828" t="s">
        <v>1205</v>
      </c>
      <c r="E3828" t="s">
        <v>5441</v>
      </c>
      <c r="F3828" t="s">
        <v>5442</v>
      </c>
    </row>
    <row r="3829" spans="1:6" hidden="1" x14ac:dyDescent="0.25">
      <c r="A3829" s="140">
        <v>532169</v>
      </c>
      <c r="B3829" t="s">
        <v>581</v>
      </c>
      <c r="C3829">
        <v>2109</v>
      </c>
      <c r="D3829" t="s">
        <v>570</v>
      </c>
      <c r="E3829" t="s">
        <v>5441</v>
      </c>
      <c r="F3829" t="s">
        <v>5442</v>
      </c>
    </row>
    <row r="3830" spans="1:6" hidden="1" x14ac:dyDescent="0.25">
      <c r="A3830" s="140">
        <v>533238</v>
      </c>
      <c r="B3830" t="s">
        <v>682</v>
      </c>
      <c r="C3830">
        <v>2110</v>
      </c>
      <c r="D3830" t="s">
        <v>675</v>
      </c>
      <c r="E3830" t="s">
        <v>5441</v>
      </c>
      <c r="F3830" t="s">
        <v>5442</v>
      </c>
    </row>
    <row r="3831" spans="1:6" hidden="1" x14ac:dyDescent="0.25">
      <c r="A3831" s="140">
        <v>534714</v>
      </c>
      <c r="B3831" t="s">
        <v>825</v>
      </c>
      <c r="C3831">
        <v>2114</v>
      </c>
      <c r="D3831" t="s">
        <v>821</v>
      </c>
      <c r="E3831" t="s">
        <v>5441</v>
      </c>
      <c r="F3831" t="s">
        <v>5442</v>
      </c>
    </row>
    <row r="3832" spans="1:6" hidden="1" x14ac:dyDescent="0.25">
      <c r="A3832" s="140">
        <v>534145</v>
      </c>
      <c r="B3832" t="s">
        <v>770</v>
      </c>
      <c r="C3832">
        <v>2102</v>
      </c>
      <c r="D3832" t="s">
        <v>474</v>
      </c>
      <c r="E3832" t="s">
        <v>5441</v>
      </c>
      <c r="F3832" t="s">
        <v>5442</v>
      </c>
    </row>
    <row r="3833" spans="1:6" hidden="1" x14ac:dyDescent="0.25">
      <c r="A3833" s="140">
        <v>529451</v>
      </c>
      <c r="B3833" t="s">
        <v>326</v>
      </c>
      <c r="C3833">
        <v>2101</v>
      </c>
      <c r="D3833" t="s">
        <v>325</v>
      </c>
      <c r="E3833" t="s">
        <v>5441</v>
      </c>
      <c r="F3833" t="s">
        <v>5442</v>
      </c>
    </row>
    <row r="3834" spans="1:6" hidden="1" x14ac:dyDescent="0.25">
      <c r="A3834" s="140">
        <v>534722</v>
      </c>
      <c r="B3834" t="s">
        <v>826</v>
      </c>
      <c r="C3834">
        <v>2114</v>
      </c>
      <c r="D3834" t="s">
        <v>821</v>
      </c>
      <c r="E3834" t="s">
        <v>5441</v>
      </c>
      <c r="F3834" t="s">
        <v>5442</v>
      </c>
    </row>
    <row r="3835" spans="1:6" hidden="1" x14ac:dyDescent="0.25">
      <c r="A3835" s="140">
        <v>531120</v>
      </c>
      <c r="B3835" t="s">
        <v>480</v>
      </c>
      <c r="C3835">
        <v>2108</v>
      </c>
      <c r="D3835" t="s">
        <v>486</v>
      </c>
      <c r="E3835" t="s">
        <v>5441</v>
      </c>
      <c r="F3835" t="s">
        <v>5442</v>
      </c>
    </row>
    <row r="3836" spans="1:6" hidden="1" x14ac:dyDescent="0.25">
      <c r="A3836" s="140">
        <v>533246</v>
      </c>
      <c r="B3836" t="s">
        <v>683</v>
      </c>
      <c r="C3836">
        <v>2110</v>
      </c>
      <c r="D3836" t="s">
        <v>675</v>
      </c>
      <c r="E3836" t="s">
        <v>5441</v>
      </c>
      <c r="F3836" t="s">
        <v>5442</v>
      </c>
    </row>
    <row r="3837" spans="1:6" hidden="1" x14ac:dyDescent="0.25">
      <c r="A3837" s="140">
        <v>531138</v>
      </c>
      <c r="B3837" t="s">
        <v>481</v>
      </c>
      <c r="C3837">
        <v>2108</v>
      </c>
      <c r="D3837" t="s">
        <v>486</v>
      </c>
      <c r="E3837" t="s">
        <v>5441</v>
      </c>
      <c r="F3837" t="s">
        <v>5442</v>
      </c>
    </row>
    <row r="3838" spans="1:6" hidden="1" x14ac:dyDescent="0.25">
      <c r="A3838" s="140">
        <v>564419</v>
      </c>
      <c r="B3838" t="s">
        <v>2944</v>
      </c>
      <c r="C3838">
        <v>2120</v>
      </c>
      <c r="D3838" t="s">
        <v>1268</v>
      </c>
      <c r="E3838" t="s">
        <v>5441</v>
      </c>
      <c r="F3838" t="s">
        <v>5442</v>
      </c>
    </row>
    <row r="3839" spans="1:6" hidden="1" x14ac:dyDescent="0.25">
      <c r="A3839" s="140">
        <v>599476</v>
      </c>
      <c r="B3839" t="s">
        <v>755</v>
      </c>
      <c r="C3839">
        <v>2110</v>
      </c>
      <c r="D3839" t="s">
        <v>675</v>
      </c>
      <c r="E3839" t="s">
        <v>5441</v>
      </c>
      <c r="F3839" t="s">
        <v>5442</v>
      </c>
    </row>
    <row r="3840" spans="1:6" hidden="1" x14ac:dyDescent="0.25">
      <c r="A3840" s="140">
        <v>533998</v>
      </c>
      <c r="B3840" t="s">
        <v>755</v>
      </c>
      <c r="C3840">
        <v>2112</v>
      </c>
      <c r="D3840" t="s">
        <v>751</v>
      </c>
      <c r="E3840" t="s">
        <v>5441</v>
      </c>
      <c r="F3840" t="s">
        <v>5442</v>
      </c>
    </row>
    <row r="3841" spans="1:6" hidden="1" x14ac:dyDescent="0.25">
      <c r="A3841" s="140">
        <v>534731</v>
      </c>
      <c r="B3841" t="s">
        <v>827</v>
      </c>
      <c r="C3841">
        <v>2114</v>
      </c>
      <c r="D3841" t="s">
        <v>821</v>
      </c>
      <c r="E3841" t="s">
        <v>5441</v>
      </c>
      <c r="F3841" t="s">
        <v>5442</v>
      </c>
    </row>
    <row r="3842" spans="1:6" hidden="1" x14ac:dyDescent="0.25">
      <c r="A3842" s="140">
        <v>532690</v>
      </c>
      <c r="B3842" t="s">
        <v>630</v>
      </c>
      <c r="C3842">
        <v>2125</v>
      </c>
      <c r="D3842" t="s">
        <v>458</v>
      </c>
      <c r="E3842" t="s">
        <v>5441</v>
      </c>
      <c r="F3842" t="s">
        <v>5442</v>
      </c>
    </row>
    <row r="3843" spans="1:6" hidden="1" x14ac:dyDescent="0.25">
      <c r="A3843" s="140">
        <v>570991</v>
      </c>
      <c r="B3843" t="s">
        <v>3445</v>
      </c>
      <c r="C3843">
        <v>2115</v>
      </c>
      <c r="D3843" t="s">
        <v>889</v>
      </c>
      <c r="E3843" t="s">
        <v>5441</v>
      </c>
      <c r="F3843" t="s">
        <v>5442</v>
      </c>
    </row>
    <row r="3844" spans="1:6" hidden="1" x14ac:dyDescent="0.25">
      <c r="A3844" s="140">
        <v>532185</v>
      </c>
      <c r="B3844" t="s">
        <v>583</v>
      </c>
      <c r="C3844">
        <v>2109</v>
      </c>
      <c r="D3844" t="s">
        <v>570</v>
      </c>
      <c r="E3844" t="s">
        <v>5441</v>
      </c>
      <c r="F3844" t="s">
        <v>5442</v>
      </c>
    </row>
    <row r="3845" spans="1:6" hidden="1" x14ac:dyDescent="0.25">
      <c r="A3845" s="140">
        <v>535621</v>
      </c>
      <c r="B3845" t="s">
        <v>907</v>
      </c>
      <c r="C3845">
        <v>2115</v>
      </c>
      <c r="D3845" t="s">
        <v>889</v>
      </c>
      <c r="E3845" t="s">
        <v>5441</v>
      </c>
      <c r="F3845" t="s">
        <v>5442</v>
      </c>
    </row>
    <row r="3846" spans="1:6" hidden="1" x14ac:dyDescent="0.25">
      <c r="A3846" s="140">
        <v>529478</v>
      </c>
      <c r="B3846" t="s">
        <v>327</v>
      </c>
      <c r="C3846">
        <v>2101</v>
      </c>
      <c r="D3846" t="s">
        <v>325</v>
      </c>
      <c r="E3846" t="s">
        <v>5441</v>
      </c>
      <c r="F3846" t="s">
        <v>5442</v>
      </c>
    </row>
    <row r="3847" spans="1:6" hidden="1" x14ac:dyDescent="0.25">
      <c r="A3847" s="140">
        <v>598291</v>
      </c>
      <c r="B3847" t="s">
        <v>5263</v>
      </c>
      <c r="C3847">
        <v>2117</v>
      </c>
      <c r="D3847" t="s">
        <v>860</v>
      </c>
      <c r="E3847" t="s">
        <v>5441</v>
      </c>
      <c r="F3847" t="s">
        <v>5442</v>
      </c>
    </row>
    <row r="3848" spans="1:6" hidden="1" x14ac:dyDescent="0.25">
      <c r="A3848" s="140">
        <v>534005</v>
      </c>
      <c r="B3848" t="s">
        <v>756</v>
      </c>
      <c r="C3848">
        <v>2104</v>
      </c>
      <c r="D3848" t="s">
        <v>756</v>
      </c>
      <c r="E3848" t="s">
        <v>5441</v>
      </c>
      <c r="F3848" t="s">
        <v>5442</v>
      </c>
    </row>
    <row r="3849" spans="1:6" hidden="1" x14ac:dyDescent="0.25">
      <c r="A3849" s="140">
        <v>534749</v>
      </c>
      <c r="B3849" t="s">
        <v>828</v>
      </c>
      <c r="C3849">
        <v>2114</v>
      </c>
      <c r="D3849" t="s">
        <v>821</v>
      </c>
      <c r="E3849" t="s">
        <v>5441</v>
      </c>
      <c r="F3849" t="s">
        <v>5442</v>
      </c>
    </row>
    <row r="3850" spans="1:6" hidden="1" x14ac:dyDescent="0.25">
      <c r="A3850" s="140">
        <v>529486</v>
      </c>
      <c r="B3850" t="s">
        <v>328</v>
      </c>
      <c r="C3850">
        <v>2125</v>
      </c>
      <c r="D3850" t="s">
        <v>458</v>
      </c>
      <c r="E3850" t="s">
        <v>5441</v>
      </c>
      <c r="F3850" t="s">
        <v>5442</v>
      </c>
    </row>
    <row r="3851" spans="1:6" hidden="1" x14ac:dyDescent="0.25">
      <c r="A3851" s="140">
        <v>529524</v>
      </c>
      <c r="B3851" t="s">
        <v>330</v>
      </c>
      <c r="C3851">
        <v>2104</v>
      </c>
      <c r="D3851" t="s">
        <v>756</v>
      </c>
      <c r="E3851" t="s">
        <v>5441</v>
      </c>
      <c r="F3851" t="s">
        <v>5442</v>
      </c>
    </row>
    <row r="3852" spans="1:6" hidden="1" x14ac:dyDescent="0.25">
      <c r="A3852" s="140">
        <v>538132</v>
      </c>
      <c r="B3852" t="s">
        <v>1128</v>
      </c>
      <c r="C3852">
        <v>2103</v>
      </c>
      <c r="D3852" t="s">
        <v>1125</v>
      </c>
      <c r="E3852" t="s">
        <v>5441</v>
      </c>
      <c r="F3852" t="s">
        <v>5442</v>
      </c>
    </row>
    <row r="3853" spans="1:6" hidden="1" x14ac:dyDescent="0.25">
      <c r="A3853" s="140">
        <v>540072</v>
      </c>
      <c r="B3853" t="s">
        <v>1281</v>
      </c>
      <c r="C3853">
        <v>2120</v>
      </c>
      <c r="D3853" t="s">
        <v>1268</v>
      </c>
      <c r="E3853" t="s">
        <v>5441</v>
      </c>
      <c r="F3853" t="s">
        <v>5442</v>
      </c>
    </row>
    <row r="3854" spans="1:6" hidden="1" x14ac:dyDescent="0.25">
      <c r="A3854" s="140">
        <v>529516</v>
      </c>
      <c r="B3854" t="s">
        <v>329</v>
      </c>
      <c r="C3854">
        <v>2101</v>
      </c>
      <c r="D3854" t="s">
        <v>325</v>
      </c>
      <c r="E3854" t="s">
        <v>5441</v>
      </c>
      <c r="F3854" t="s">
        <v>5442</v>
      </c>
    </row>
    <row r="3855" spans="1:6" hidden="1" x14ac:dyDescent="0.25">
      <c r="A3855" s="140">
        <v>533254</v>
      </c>
      <c r="B3855" t="s">
        <v>684</v>
      </c>
      <c r="C3855">
        <v>2122</v>
      </c>
      <c r="D3855" t="s">
        <v>1173</v>
      </c>
      <c r="E3855" t="s">
        <v>5441</v>
      </c>
      <c r="F3855" t="s">
        <v>5442</v>
      </c>
    </row>
    <row r="3856" spans="1:6" hidden="1" x14ac:dyDescent="0.25">
      <c r="A3856" s="140">
        <v>599301</v>
      </c>
      <c r="B3856" t="s">
        <v>5337</v>
      </c>
      <c r="C3856">
        <v>2106</v>
      </c>
      <c r="D3856" t="s">
        <v>686</v>
      </c>
      <c r="E3856" t="s">
        <v>5441</v>
      </c>
      <c r="F3856" t="s">
        <v>5442</v>
      </c>
    </row>
    <row r="3857" spans="1:6" hidden="1" x14ac:dyDescent="0.25">
      <c r="A3857" s="140">
        <v>534013</v>
      </c>
      <c r="B3857" t="s">
        <v>757</v>
      </c>
      <c r="C3857">
        <v>2112</v>
      </c>
      <c r="D3857" t="s">
        <v>751</v>
      </c>
      <c r="E3857" t="s">
        <v>5441</v>
      </c>
      <c r="F3857" t="s">
        <v>5442</v>
      </c>
    </row>
    <row r="3858" spans="1:6" hidden="1" x14ac:dyDescent="0.25">
      <c r="A3858" s="140">
        <v>539121</v>
      </c>
      <c r="B3858" t="s">
        <v>1204</v>
      </c>
      <c r="C3858">
        <v>2105</v>
      </c>
      <c r="D3858" t="s">
        <v>1205</v>
      </c>
      <c r="E3858" t="s">
        <v>5441</v>
      </c>
      <c r="F3858" t="s">
        <v>5442</v>
      </c>
    </row>
    <row r="3859" spans="1:6" hidden="1" x14ac:dyDescent="0.25">
      <c r="A3859" s="140">
        <v>539139</v>
      </c>
      <c r="B3859" t="s">
        <v>1205</v>
      </c>
      <c r="C3859">
        <v>2105</v>
      </c>
      <c r="D3859" t="s">
        <v>1205</v>
      </c>
      <c r="E3859" t="s">
        <v>5441</v>
      </c>
      <c r="F3859" t="s">
        <v>5442</v>
      </c>
    </row>
    <row r="3860" spans="1:6" hidden="1" x14ac:dyDescent="0.25">
      <c r="A3860" s="140">
        <v>532207</v>
      </c>
      <c r="B3860" t="s">
        <v>585</v>
      </c>
      <c r="C3860">
        <v>2124</v>
      </c>
      <c r="D3860" t="s">
        <v>641</v>
      </c>
      <c r="E3860" t="s">
        <v>5441</v>
      </c>
      <c r="F3860" t="s">
        <v>5442</v>
      </c>
    </row>
    <row r="3861" spans="1:6" hidden="1" x14ac:dyDescent="0.25">
      <c r="A3861" s="140">
        <v>534021</v>
      </c>
      <c r="B3861" t="s">
        <v>758</v>
      </c>
      <c r="C3861">
        <v>2112</v>
      </c>
      <c r="D3861" t="s">
        <v>751</v>
      </c>
      <c r="E3861" t="s">
        <v>5441</v>
      </c>
      <c r="F3861" t="s">
        <v>5442</v>
      </c>
    </row>
    <row r="3862" spans="1:6" hidden="1" x14ac:dyDescent="0.25">
      <c r="A3862" s="140">
        <v>533262</v>
      </c>
      <c r="B3862" t="s">
        <v>685</v>
      </c>
      <c r="C3862">
        <v>2110</v>
      </c>
      <c r="D3862" t="s">
        <v>675</v>
      </c>
      <c r="E3862" t="s">
        <v>5441</v>
      </c>
      <c r="F3862" t="s">
        <v>5442</v>
      </c>
    </row>
    <row r="3863" spans="1:6" hidden="1" x14ac:dyDescent="0.25">
      <c r="A3863" s="140">
        <v>532215</v>
      </c>
      <c r="B3863" t="s">
        <v>331</v>
      </c>
      <c r="C3863">
        <v>2105</v>
      </c>
      <c r="D3863" t="s">
        <v>1205</v>
      </c>
      <c r="E3863" t="s">
        <v>5441</v>
      </c>
      <c r="F3863" t="s">
        <v>5442</v>
      </c>
    </row>
    <row r="3864" spans="1:6" hidden="1" x14ac:dyDescent="0.25">
      <c r="A3864" s="140">
        <v>529532</v>
      </c>
      <c r="B3864" t="s">
        <v>331</v>
      </c>
      <c r="C3864">
        <v>2126</v>
      </c>
      <c r="D3864" t="s">
        <v>460</v>
      </c>
      <c r="E3864" t="s">
        <v>5441</v>
      </c>
      <c r="F3864" t="s">
        <v>5442</v>
      </c>
    </row>
    <row r="3865" spans="1:6" hidden="1" x14ac:dyDescent="0.25">
      <c r="A3865" s="140">
        <v>533271</v>
      </c>
      <c r="B3865" t="s">
        <v>686</v>
      </c>
      <c r="C3865">
        <v>2106</v>
      </c>
      <c r="D3865" t="s">
        <v>686</v>
      </c>
      <c r="E3865" t="s">
        <v>5441</v>
      </c>
      <c r="F3865" t="s">
        <v>5442</v>
      </c>
    </row>
    <row r="3866" spans="1:6" hidden="1" x14ac:dyDescent="0.25">
      <c r="A3866" s="140">
        <v>529541</v>
      </c>
      <c r="B3866" t="s">
        <v>332</v>
      </c>
      <c r="C3866">
        <v>2101</v>
      </c>
      <c r="D3866" t="s">
        <v>325</v>
      </c>
      <c r="E3866" t="s">
        <v>5441</v>
      </c>
      <c r="F3866" t="s">
        <v>5442</v>
      </c>
    </row>
    <row r="3867" spans="1:6" hidden="1" x14ac:dyDescent="0.25">
      <c r="A3867" s="140">
        <v>534030</v>
      </c>
      <c r="B3867" t="s">
        <v>759</v>
      </c>
      <c r="C3867">
        <v>2112</v>
      </c>
      <c r="D3867" t="s">
        <v>751</v>
      </c>
      <c r="E3867" t="s">
        <v>5441</v>
      </c>
      <c r="F3867" t="s">
        <v>5442</v>
      </c>
    </row>
    <row r="3868" spans="1:6" hidden="1" x14ac:dyDescent="0.25">
      <c r="A3868" s="140">
        <v>538141</v>
      </c>
      <c r="B3868" t="s">
        <v>1129</v>
      </c>
      <c r="C3868">
        <v>2122</v>
      </c>
      <c r="D3868" t="s">
        <v>1173</v>
      </c>
      <c r="E3868" t="s">
        <v>5441</v>
      </c>
      <c r="F3868" t="s">
        <v>5442</v>
      </c>
    </row>
    <row r="3869" spans="1:6" hidden="1" x14ac:dyDescent="0.25">
      <c r="A3869" s="140">
        <v>539147</v>
      </c>
      <c r="B3869" t="s">
        <v>1206</v>
      </c>
      <c r="C3869">
        <v>2105</v>
      </c>
      <c r="D3869" t="s">
        <v>1205</v>
      </c>
      <c r="E3869" t="s">
        <v>5441</v>
      </c>
      <c r="F3869" t="s">
        <v>5442</v>
      </c>
    </row>
    <row r="3870" spans="1:6" hidden="1" x14ac:dyDescent="0.25">
      <c r="A3870" s="140">
        <v>599671</v>
      </c>
      <c r="B3870" t="s">
        <v>5359</v>
      </c>
      <c r="C3870">
        <v>2118</v>
      </c>
      <c r="D3870" t="s">
        <v>1032</v>
      </c>
      <c r="E3870" t="s">
        <v>5441</v>
      </c>
      <c r="F3870" t="s">
        <v>5442</v>
      </c>
    </row>
    <row r="3871" spans="1:6" hidden="1" x14ac:dyDescent="0.25">
      <c r="A3871" s="140">
        <v>540081</v>
      </c>
      <c r="B3871" t="s">
        <v>1282</v>
      </c>
      <c r="C3871">
        <v>2107</v>
      </c>
      <c r="D3871" t="s">
        <v>1285</v>
      </c>
      <c r="E3871" t="s">
        <v>5441</v>
      </c>
      <c r="F3871" t="s">
        <v>5442</v>
      </c>
    </row>
    <row r="3872" spans="1:6" hidden="1" x14ac:dyDescent="0.25">
      <c r="A3872" s="140">
        <v>537080</v>
      </c>
      <c r="B3872" t="s">
        <v>1038</v>
      </c>
      <c r="C3872">
        <v>2119</v>
      </c>
      <c r="D3872" t="s">
        <v>1090</v>
      </c>
      <c r="E3872" t="s">
        <v>5441</v>
      </c>
      <c r="F3872" t="s">
        <v>5442</v>
      </c>
    </row>
    <row r="3873" spans="1:6" hidden="1" x14ac:dyDescent="0.25">
      <c r="A3873" s="140">
        <v>539155</v>
      </c>
      <c r="B3873" t="s">
        <v>1207</v>
      </c>
      <c r="C3873">
        <v>2105</v>
      </c>
      <c r="D3873" t="s">
        <v>1205</v>
      </c>
      <c r="E3873" t="s">
        <v>5441</v>
      </c>
      <c r="F3873" t="s">
        <v>5442</v>
      </c>
    </row>
    <row r="3874" spans="1:6" hidden="1" x14ac:dyDescent="0.25">
      <c r="A3874" s="140">
        <v>535630</v>
      </c>
      <c r="B3874" t="s">
        <v>908</v>
      </c>
      <c r="C3874">
        <v>2115</v>
      </c>
      <c r="D3874" t="s">
        <v>889</v>
      </c>
      <c r="E3874" t="s">
        <v>5441</v>
      </c>
      <c r="F3874" t="s">
        <v>5442</v>
      </c>
    </row>
    <row r="3875" spans="1:6" hidden="1" x14ac:dyDescent="0.25">
      <c r="A3875" s="140">
        <v>541699</v>
      </c>
      <c r="B3875" t="s">
        <v>908</v>
      </c>
      <c r="C3875">
        <v>2121</v>
      </c>
      <c r="D3875" t="s">
        <v>1423</v>
      </c>
      <c r="E3875" t="s">
        <v>5441</v>
      </c>
      <c r="F3875" t="s">
        <v>5442</v>
      </c>
    </row>
    <row r="3876" spans="1:6" hidden="1" x14ac:dyDescent="0.25">
      <c r="A3876" s="140">
        <v>529567</v>
      </c>
      <c r="B3876" t="s">
        <v>334</v>
      </c>
      <c r="C3876">
        <v>2101</v>
      </c>
      <c r="D3876" t="s">
        <v>325</v>
      </c>
      <c r="E3876" t="s">
        <v>5441</v>
      </c>
      <c r="F3876" t="s">
        <v>5442</v>
      </c>
    </row>
    <row r="3877" spans="1:6" hidden="1" x14ac:dyDescent="0.25">
      <c r="A3877" s="140">
        <v>540099</v>
      </c>
      <c r="B3877" t="s">
        <v>1283</v>
      </c>
      <c r="C3877">
        <v>2107</v>
      </c>
      <c r="D3877" t="s">
        <v>1285</v>
      </c>
      <c r="E3877" t="s">
        <v>5441</v>
      </c>
      <c r="F3877" t="s">
        <v>5442</v>
      </c>
    </row>
    <row r="3878" spans="1:6" hidden="1" x14ac:dyDescent="0.25">
      <c r="A3878" s="140">
        <v>570818</v>
      </c>
      <c r="B3878" t="s">
        <v>1112</v>
      </c>
      <c r="C3878">
        <v>2115</v>
      </c>
      <c r="D3878" t="s">
        <v>889</v>
      </c>
      <c r="E3878" t="s">
        <v>5441</v>
      </c>
      <c r="F3878" t="s">
        <v>5442</v>
      </c>
    </row>
    <row r="3879" spans="1:6" hidden="1" x14ac:dyDescent="0.25">
      <c r="A3879" s="140">
        <v>539163</v>
      </c>
      <c r="B3879" t="s">
        <v>1208</v>
      </c>
      <c r="C3879">
        <v>2105</v>
      </c>
      <c r="D3879" t="s">
        <v>1205</v>
      </c>
      <c r="E3879" t="s">
        <v>5441</v>
      </c>
      <c r="F3879" t="s">
        <v>5442</v>
      </c>
    </row>
    <row r="3880" spans="1:6" hidden="1" x14ac:dyDescent="0.25">
      <c r="A3880" s="140">
        <v>532746</v>
      </c>
      <c r="B3880" t="s">
        <v>634</v>
      </c>
      <c r="C3880">
        <v>2125</v>
      </c>
      <c r="D3880" t="s">
        <v>458</v>
      </c>
      <c r="E3880" t="s">
        <v>5441</v>
      </c>
      <c r="F3880" t="s">
        <v>5442</v>
      </c>
    </row>
    <row r="3881" spans="1:6" hidden="1" x14ac:dyDescent="0.25">
      <c r="A3881" s="140">
        <v>565181</v>
      </c>
      <c r="B3881" t="s">
        <v>3013</v>
      </c>
      <c r="C3881">
        <v>2121</v>
      </c>
      <c r="D3881" t="s">
        <v>1423</v>
      </c>
      <c r="E3881" t="s">
        <v>5441</v>
      </c>
      <c r="F3881" t="s">
        <v>5442</v>
      </c>
    </row>
    <row r="3882" spans="1:6" hidden="1" x14ac:dyDescent="0.25">
      <c r="A3882" s="140">
        <v>529621</v>
      </c>
      <c r="B3882" t="s">
        <v>339</v>
      </c>
      <c r="C3882">
        <v>2101</v>
      </c>
      <c r="D3882" t="s">
        <v>325</v>
      </c>
      <c r="E3882" t="s">
        <v>5441</v>
      </c>
      <c r="F3882" t="s">
        <v>5442</v>
      </c>
    </row>
    <row r="3883" spans="1:6" hidden="1" x14ac:dyDescent="0.25">
      <c r="A3883" s="140">
        <v>535656</v>
      </c>
      <c r="B3883" t="s">
        <v>238</v>
      </c>
      <c r="C3883">
        <v>2115</v>
      </c>
      <c r="D3883" t="s">
        <v>889</v>
      </c>
      <c r="E3883" t="s">
        <v>5441</v>
      </c>
      <c r="F3883" t="s">
        <v>5442</v>
      </c>
    </row>
    <row r="3884" spans="1:6" hidden="1" x14ac:dyDescent="0.25">
      <c r="A3884" s="140">
        <v>513504</v>
      </c>
      <c r="B3884" t="s">
        <v>238</v>
      </c>
      <c r="C3884">
        <v>2120</v>
      </c>
      <c r="D3884" t="s">
        <v>1268</v>
      </c>
      <c r="E3884" t="s">
        <v>5441</v>
      </c>
      <c r="F3884" t="s">
        <v>5442</v>
      </c>
    </row>
    <row r="3885" spans="1:6" hidden="1" x14ac:dyDescent="0.25">
      <c r="A3885" s="140">
        <v>537098</v>
      </c>
      <c r="B3885" t="s">
        <v>1039</v>
      </c>
      <c r="C3885">
        <v>2119</v>
      </c>
      <c r="D3885" t="s">
        <v>1090</v>
      </c>
      <c r="E3885" t="s">
        <v>5441</v>
      </c>
      <c r="F3885" t="s">
        <v>5442</v>
      </c>
    </row>
    <row r="3886" spans="1:6" hidden="1" x14ac:dyDescent="0.25">
      <c r="A3886" s="140">
        <v>565008</v>
      </c>
      <c r="B3886" t="s">
        <v>2996</v>
      </c>
      <c r="C3886">
        <v>2103</v>
      </c>
      <c r="D3886" t="s">
        <v>1125</v>
      </c>
      <c r="E3886" t="s">
        <v>5441</v>
      </c>
      <c r="F3886" t="s">
        <v>5442</v>
      </c>
    </row>
    <row r="3887" spans="1:6" hidden="1" x14ac:dyDescent="0.25">
      <c r="A3887" s="140">
        <v>535672</v>
      </c>
      <c r="B3887" t="s">
        <v>910</v>
      </c>
      <c r="C3887">
        <v>2115</v>
      </c>
      <c r="D3887" t="s">
        <v>889</v>
      </c>
      <c r="E3887" t="s">
        <v>5441</v>
      </c>
      <c r="F3887" t="s">
        <v>5442</v>
      </c>
    </row>
    <row r="3888" spans="1:6" hidden="1" x14ac:dyDescent="0.25">
      <c r="A3888" s="140">
        <v>529559</v>
      </c>
      <c r="B3888" t="s">
        <v>333</v>
      </c>
      <c r="C3888">
        <v>2104</v>
      </c>
      <c r="D3888" t="s">
        <v>756</v>
      </c>
      <c r="E3888" t="s">
        <v>5441</v>
      </c>
      <c r="F3888" t="s">
        <v>5442</v>
      </c>
    </row>
    <row r="3889" spans="1:6" hidden="1" x14ac:dyDescent="0.25">
      <c r="A3889" s="140">
        <v>539171</v>
      </c>
      <c r="B3889" t="s">
        <v>1209</v>
      </c>
      <c r="C3889">
        <v>2105</v>
      </c>
      <c r="D3889" t="s">
        <v>1205</v>
      </c>
      <c r="E3889" t="s">
        <v>5441</v>
      </c>
      <c r="F3889" t="s">
        <v>5442</v>
      </c>
    </row>
    <row r="3890" spans="1:6" hidden="1" x14ac:dyDescent="0.25">
      <c r="A3890" s="140">
        <v>538167</v>
      </c>
      <c r="B3890" t="s">
        <v>1131</v>
      </c>
      <c r="C3890">
        <v>2122</v>
      </c>
      <c r="D3890" t="s">
        <v>1173</v>
      </c>
      <c r="E3890" t="s">
        <v>5441</v>
      </c>
      <c r="F3890" t="s">
        <v>5442</v>
      </c>
    </row>
    <row r="3891" spans="1:6" hidden="1" x14ac:dyDescent="0.25">
      <c r="A3891" s="140">
        <v>531570</v>
      </c>
      <c r="B3891" t="s">
        <v>525</v>
      </c>
      <c r="C3891">
        <v>2114</v>
      </c>
      <c r="D3891" t="s">
        <v>821</v>
      </c>
      <c r="E3891" t="s">
        <v>5441</v>
      </c>
      <c r="F3891" t="s">
        <v>5442</v>
      </c>
    </row>
    <row r="3892" spans="1:6" hidden="1" x14ac:dyDescent="0.25">
      <c r="A3892" s="140">
        <v>539180</v>
      </c>
      <c r="B3892" t="s">
        <v>1210</v>
      </c>
      <c r="C3892">
        <v>2105</v>
      </c>
      <c r="D3892" t="s">
        <v>1205</v>
      </c>
      <c r="E3892" t="s">
        <v>5441</v>
      </c>
      <c r="F3892" t="s">
        <v>5442</v>
      </c>
    </row>
    <row r="3893" spans="1:6" hidden="1" x14ac:dyDescent="0.25">
      <c r="A3893" s="140">
        <v>533289</v>
      </c>
      <c r="B3893" t="s">
        <v>687</v>
      </c>
      <c r="C3893">
        <v>2110</v>
      </c>
      <c r="D3893" t="s">
        <v>675</v>
      </c>
      <c r="E3893" t="s">
        <v>5441</v>
      </c>
      <c r="F3893" t="s">
        <v>5442</v>
      </c>
    </row>
    <row r="3894" spans="1:6" hidden="1" x14ac:dyDescent="0.25">
      <c r="A3894" s="140">
        <v>539198</v>
      </c>
      <c r="B3894" t="s">
        <v>1211</v>
      </c>
      <c r="C3894">
        <v>2105</v>
      </c>
      <c r="D3894" t="s">
        <v>1205</v>
      </c>
      <c r="E3894" t="s">
        <v>5441</v>
      </c>
      <c r="F3894" t="s">
        <v>5442</v>
      </c>
    </row>
    <row r="3895" spans="1:6" hidden="1" x14ac:dyDescent="0.25">
      <c r="A3895" s="140">
        <v>540111</v>
      </c>
      <c r="B3895" t="s">
        <v>1285</v>
      </c>
      <c r="C3895">
        <v>2107</v>
      </c>
      <c r="D3895" t="s">
        <v>1285</v>
      </c>
      <c r="E3895" t="s">
        <v>5441</v>
      </c>
      <c r="F3895" t="s">
        <v>5442</v>
      </c>
    </row>
    <row r="3896" spans="1:6" hidden="1" x14ac:dyDescent="0.25">
      <c r="A3896" s="140">
        <v>537101</v>
      </c>
      <c r="B3896" t="s">
        <v>958</v>
      </c>
      <c r="C3896">
        <v>2119</v>
      </c>
      <c r="D3896" t="s">
        <v>1090</v>
      </c>
      <c r="E3896" t="s">
        <v>5441</v>
      </c>
      <c r="F3896" t="s">
        <v>5442</v>
      </c>
    </row>
    <row r="3897" spans="1:6" hidden="1" x14ac:dyDescent="0.25">
      <c r="A3897" s="140">
        <v>571989</v>
      </c>
      <c r="B3897" t="s">
        <v>3526</v>
      </c>
      <c r="C3897">
        <v>2115</v>
      </c>
      <c r="D3897" t="s">
        <v>889</v>
      </c>
      <c r="E3897" t="s">
        <v>5441</v>
      </c>
      <c r="F3897" t="s">
        <v>5442</v>
      </c>
    </row>
    <row r="3898" spans="1:6" hidden="1" x14ac:dyDescent="0.25">
      <c r="A3898" s="140">
        <v>532223</v>
      </c>
      <c r="B3898" t="s">
        <v>586</v>
      </c>
      <c r="C3898">
        <v>2109</v>
      </c>
      <c r="D3898" t="s">
        <v>570</v>
      </c>
      <c r="E3898" t="s">
        <v>5441</v>
      </c>
      <c r="F3898" t="s">
        <v>5442</v>
      </c>
    </row>
    <row r="3899" spans="1:6" hidden="1" x14ac:dyDescent="0.25">
      <c r="A3899" s="140">
        <v>513130</v>
      </c>
      <c r="B3899" t="s">
        <v>53</v>
      </c>
      <c r="C3899">
        <v>2109</v>
      </c>
      <c r="D3899" t="s">
        <v>570</v>
      </c>
      <c r="E3899" t="s">
        <v>5441</v>
      </c>
      <c r="F3899" t="s">
        <v>5442</v>
      </c>
    </row>
    <row r="3900" spans="1:6" hidden="1" x14ac:dyDescent="0.25">
      <c r="A3900" s="140">
        <v>539201</v>
      </c>
      <c r="B3900" t="s">
        <v>53</v>
      </c>
      <c r="C3900">
        <v>2111</v>
      </c>
      <c r="D3900" t="s">
        <v>848</v>
      </c>
      <c r="E3900" t="s">
        <v>5441</v>
      </c>
      <c r="F3900" t="s">
        <v>5442</v>
      </c>
    </row>
    <row r="3901" spans="1:6" hidden="1" x14ac:dyDescent="0.25">
      <c r="A3901" s="140">
        <v>534765</v>
      </c>
      <c r="B3901" t="s">
        <v>830</v>
      </c>
      <c r="C3901">
        <v>2114</v>
      </c>
      <c r="D3901" t="s">
        <v>821</v>
      </c>
      <c r="E3901" t="s">
        <v>5441</v>
      </c>
      <c r="F3901" t="s">
        <v>5442</v>
      </c>
    </row>
    <row r="3902" spans="1:6" hidden="1" x14ac:dyDescent="0.25">
      <c r="A3902" s="140">
        <v>535702</v>
      </c>
      <c r="B3902" t="s">
        <v>912</v>
      </c>
      <c r="C3902">
        <v>2115</v>
      </c>
      <c r="D3902" t="s">
        <v>889</v>
      </c>
      <c r="E3902" t="s">
        <v>5441</v>
      </c>
      <c r="F3902" t="s">
        <v>5442</v>
      </c>
    </row>
    <row r="3903" spans="1:6" hidden="1" x14ac:dyDescent="0.25">
      <c r="A3903" s="140">
        <v>539210</v>
      </c>
      <c r="B3903" t="s">
        <v>1213</v>
      </c>
      <c r="C3903">
        <v>2105</v>
      </c>
      <c r="D3903" t="s">
        <v>1205</v>
      </c>
      <c r="E3903" t="s">
        <v>5441</v>
      </c>
      <c r="F3903" t="s">
        <v>5442</v>
      </c>
    </row>
    <row r="3904" spans="1:6" hidden="1" x14ac:dyDescent="0.25">
      <c r="A3904" s="140">
        <v>540129</v>
      </c>
      <c r="B3904" t="s">
        <v>1286</v>
      </c>
      <c r="C3904">
        <v>2120</v>
      </c>
      <c r="D3904" t="s">
        <v>1268</v>
      </c>
      <c r="E3904" t="s">
        <v>5441</v>
      </c>
      <c r="F3904" t="s">
        <v>5442</v>
      </c>
    </row>
    <row r="3905" spans="1:6" hidden="1" x14ac:dyDescent="0.25">
      <c r="A3905" s="140">
        <v>533297</v>
      </c>
      <c r="B3905" t="s">
        <v>688</v>
      </c>
      <c r="C3905">
        <v>2110</v>
      </c>
      <c r="D3905" t="s">
        <v>675</v>
      </c>
      <c r="E3905" t="s">
        <v>5441</v>
      </c>
      <c r="F3905" t="s">
        <v>5442</v>
      </c>
    </row>
    <row r="3906" spans="1:6" hidden="1" x14ac:dyDescent="0.25">
      <c r="A3906" s="140">
        <v>529648</v>
      </c>
      <c r="B3906" t="s">
        <v>341</v>
      </c>
      <c r="C3906">
        <v>2125</v>
      </c>
      <c r="D3906" t="s">
        <v>458</v>
      </c>
      <c r="E3906" t="s">
        <v>5441</v>
      </c>
      <c r="F3906" t="s">
        <v>5442</v>
      </c>
    </row>
    <row r="3907" spans="1:6" hidden="1" x14ac:dyDescent="0.25">
      <c r="A3907" s="140">
        <v>535711</v>
      </c>
      <c r="B3907" t="s">
        <v>913</v>
      </c>
      <c r="C3907">
        <v>2116</v>
      </c>
      <c r="D3907" t="s">
        <v>968</v>
      </c>
      <c r="E3907" t="s">
        <v>5441</v>
      </c>
      <c r="F3907" t="s">
        <v>5442</v>
      </c>
    </row>
    <row r="3908" spans="1:6" hidden="1" x14ac:dyDescent="0.25">
      <c r="A3908" s="140">
        <v>531260</v>
      </c>
      <c r="B3908" t="s">
        <v>494</v>
      </c>
      <c r="C3908">
        <v>2112</v>
      </c>
      <c r="D3908" t="s">
        <v>751</v>
      </c>
      <c r="E3908" t="s">
        <v>5441</v>
      </c>
      <c r="F3908" t="s">
        <v>5442</v>
      </c>
    </row>
    <row r="3909" spans="1:6" hidden="1" x14ac:dyDescent="0.25">
      <c r="A3909" s="140">
        <v>535729</v>
      </c>
      <c r="B3909" t="s">
        <v>914</v>
      </c>
      <c r="C3909">
        <v>2115</v>
      </c>
      <c r="D3909" t="s">
        <v>889</v>
      </c>
      <c r="E3909" t="s">
        <v>5441</v>
      </c>
      <c r="F3909" t="s">
        <v>5442</v>
      </c>
    </row>
    <row r="3910" spans="1:6" hidden="1" x14ac:dyDescent="0.25">
      <c r="A3910" s="140">
        <v>570940</v>
      </c>
      <c r="B3910" t="s">
        <v>3440</v>
      </c>
      <c r="C3910">
        <v>2115</v>
      </c>
      <c r="D3910" t="s">
        <v>889</v>
      </c>
      <c r="E3910" t="s">
        <v>5441</v>
      </c>
      <c r="F3910" t="s">
        <v>5442</v>
      </c>
    </row>
    <row r="3911" spans="1:6" hidden="1" x14ac:dyDescent="0.25">
      <c r="A3911" s="140">
        <v>531987</v>
      </c>
      <c r="B3911" t="s">
        <v>563</v>
      </c>
      <c r="C3911">
        <v>2114</v>
      </c>
      <c r="D3911" t="s">
        <v>821</v>
      </c>
      <c r="E3911" t="s">
        <v>5441</v>
      </c>
      <c r="F3911" t="s">
        <v>5442</v>
      </c>
    </row>
    <row r="3912" spans="1:6" hidden="1" x14ac:dyDescent="0.25">
      <c r="A3912" s="140">
        <v>513181</v>
      </c>
      <c r="B3912" t="s">
        <v>221</v>
      </c>
      <c r="C3912">
        <v>2110</v>
      </c>
      <c r="D3912" t="s">
        <v>675</v>
      </c>
      <c r="E3912" t="s">
        <v>5441</v>
      </c>
      <c r="F3912" t="s">
        <v>5442</v>
      </c>
    </row>
    <row r="3913" spans="1:6" hidden="1" x14ac:dyDescent="0.25">
      <c r="A3913" s="140">
        <v>535745</v>
      </c>
      <c r="B3913" t="s">
        <v>916</v>
      </c>
      <c r="C3913">
        <v>2115</v>
      </c>
      <c r="D3913" t="s">
        <v>889</v>
      </c>
      <c r="E3913" t="s">
        <v>5441</v>
      </c>
      <c r="F3913" t="s">
        <v>5442</v>
      </c>
    </row>
    <row r="3914" spans="1:6" hidden="1" x14ac:dyDescent="0.25">
      <c r="A3914" s="140">
        <v>564885</v>
      </c>
      <c r="B3914" t="s">
        <v>2986</v>
      </c>
      <c r="C3914">
        <v>2122</v>
      </c>
      <c r="D3914" t="s">
        <v>1173</v>
      </c>
      <c r="E3914" t="s">
        <v>5441</v>
      </c>
      <c r="F3914" t="s">
        <v>5442</v>
      </c>
    </row>
    <row r="3915" spans="1:6" hidden="1" x14ac:dyDescent="0.25">
      <c r="A3915" s="140">
        <v>533301</v>
      </c>
      <c r="B3915" t="s">
        <v>689</v>
      </c>
      <c r="C3915">
        <v>2106</v>
      </c>
      <c r="D3915" t="s">
        <v>686</v>
      </c>
      <c r="E3915" t="s">
        <v>5441</v>
      </c>
      <c r="F3915" t="s">
        <v>5442</v>
      </c>
    </row>
    <row r="3916" spans="1:6" hidden="1" x14ac:dyDescent="0.25">
      <c r="A3916" s="140">
        <v>571067</v>
      </c>
      <c r="B3916" t="s">
        <v>3451</v>
      </c>
      <c r="C3916">
        <v>2115</v>
      </c>
      <c r="D3916" t="s">
        <v>889</v>
      </c>
      <c r="E3916" t="s">
        <v>5441</v>
      </c>
      <c r="F3916" t="s">
        <v>5442</v>
      </c>
    </row>
    <row r="3917" spans="1:6" hidden="1" x14ac:dyDescent="0.25">
      <c r="A3917" s="140">
        <v>531146</v>
      </c>
      <c r="B3917" t="s">
        <v>482</v>
      </c>
      <c r="C3917">
        <v>2105</v>
      </c>
      <c r="D3917" t="s">
        <v>1205</v>
      </c>
      <c r="E3917" t="s">
        <v>5441</v>
      </c>
      <c r="F3917" t="s">
        <v>5442</v>
      </c>
    </row>
    <row r="3918" spans="1:6" hidden="1" x14ac:dyDescent="0.25">
      <c r="A3918" s="140">
        <v>599298</v>
      </c>
      <c r="B3918" t="s">
        <v>5336</v>
      </c>
      <c r="C3918">
        <v>2120</v>
      </c>
      <c r="D3918" t="s">
        <v>1268</v>
      </c>
      <c r="E3918" t="s">
        <v>5441</v>
      </c>
      <c r="F3918" t="s">
        <v>5442</v>
      </c>
    </row>
    <row r="3919" spans="1:6" hidden="1" x14ac:dyDescent="0.25">
      <c r="A3919" s="140">
        <v>540145</v>
      </c>
      <c r="B3919" t="s">
        <v>1288</v>
      </c>
      <c r="C3919">
        <v>2120</v>
      </c>
      <c r="D3919" t="s">
        <v>1268</v>
      </c>
      <c r="E3919" t="s">
        <v>5441</v>
      </c>
      <c r="F3919" t="s">
        <v>5442</v>
      </c>
    </row>
    <row r="3920" spans="1:6" hidden="1" x14ac:dyDescent="0.25">
      <c r="A3920" s="140">
        <v>532151</v>
      </c>
      <c r="B3920" t="s">
        <v>580</v>
      </c>
      <c r="C3920">
        <v>2101</v>
      </c>
      <c r="D3920" t="s">
        <v>325</v>
      </c>
      <c r="E3920" t="s">
        <v>5441</v>
      </c>
      <c r="F3920" t="s">
        <v>5442</v>
      </c>
    </row>
    <row r="3921" spans="1:6" hidden="1" x14ac:dyDescent="0.25">
      <c r="A3921" s="140">
        <v>564681</v>
      </c>
      <c r="B3921" t="s">
        <v>2967</v>
      </c>
      <c r="C3921">
        <v>2110</v>
      </c>
      <c r="D3921" t="s">
        <v>675</v>
      </c>
      <c r="E3921" t="s">
        <v>5441</v>
      </c>
      <c r="F3921" t="s">
        <v>5442</v>
      </c>
    </row>
    <row r="3922" spans="1:6" hidden="1" x14ac:dyDescent="0.25">
      <c r="A3922" s="140">
        <v>529711</v>
      </c>
      <c r="B3922" t="s">
        <v>348</v>
      </c>
      <c r="C3922">
        <v>2121</v>
      </c>
      <c r="D3922" t="s">
        <v>1423</v>
      </c>
      <c r="E3922" t="s">
        <v>5441</v>
      </c>
      <c r="F3922" t="s">
        <v>5442</v>
      </c>
    </row>
    <row r="3923" spans="1:6" hidden="1" x14ac:dyDescent="0.25">
      <c r="A3923" s="140">
        <v>540153</v>
      </c>
      <c r="B3923" t="s">
        <v>1289</v>
      </c>
      <c r="C3923">
        <v>2120</v>
      </c>
      <c r="D3923" t="s">
        <v>1268</v>
      </c>
      <c r="E3923" t="s">
        <v>5441</v>
      </c>
      <c r="F3923" t="s">
        <v>5442</v>
      </c>
    </row>
    <row r="3924" spans="1:6" hidden="1" x14ac:dyDescent="0.25">
      <c r="A3924" s="140">
        <v>540170</v>
      </c>
      <c r="B3924" t="s">
        <v>1290</v>
      </c>
      <c r="C3924">
        <v>2107</v>
      </c>
      <c r="D3924" t="s">
        <v>1285</v>
      </c>
      <c r="E3924" t="s">
        <v>5441</v>
      </c>
      <c r="F3924" t="s">
        <v>5442</v>
      </c>
    </row>
    <row r="3925" spans="1:6" hidden="1" x14ac:dyDescent="0.25">
      <c r="A3925" s="140">
        <v>540188</v>
      </c>
      <c r="B3925" t="s">
        <v>1291</v>
      </c>
      <c r="C3925">
        <v>2107</v>
      </c>
      <c r="D3925" t="s">
        <v>1285</v>
      </c>
      <c r="E3925" t="s">
        <v>5441</v>
      </c>
      <c r="F3925" t="s">
        <v>5442</v>
      </c>
    </row>
    <row r="3926" spans="1:6" hidden="1" x14ac:dyDescent="0.25">
      <c r="A3926" s="140">
        <v>512991</v>
      </c>
      <c r="B3926" t="s">
        <v>211</v>
      </c>
      <c r="C3926">
        <v>2124</v>
      </c>
      <c r="D3926" t="s">
        <v>641</v>
      </c>
      <c r="E3926" t="s">
        <v>5441</v>
      </c>
      <c r="F3926" t="s">
        <v>5442</v>
      </c>
    </row>
    <row r="3927" spans="1:6" hidden="1" x14ac:dyDescent="0.25">
      <c r="A3927" s="140">
        <v>531341</v>
      </c>
      <c r="B3927" t="s">
        <v>502</v>
      </c>
      <c r="C3927">
        <v>2104</v>
      </c>
      <c r="D3927" t="s">
        <v>756</v>
      </c>
      <c r="E3927" t="s">
        <v>5441</v>
      </c>
      <c r="F3927" t="s">
        <v>5442</v>
      </c>
    </row>
    <row r="3928" spans="1:6" hidden="1" x14ac:dyDescent="0.25">
      <c r="A3928" s="140">
        <v>531154</v>
      </c>
      <c r="B3928" t="s">
        <v>483</v>
      </c>
      <c r="C3928">
        <v>2108</v>
      </c>
      <c r="D3928" t="s">
        <v>486</v>
      </c>
      <c r="E3928" t="s">
        <v>5441</v>
      </c>
      <c r="F3928" t="s">
        <v>5442</v>
      </c>
    </row>
    <row r="3929" spans="1:6" hidden="1" x14ac:dyDescent="0.25">
      <c r="A3929" s="140">
        <v>532274</v>
      </c>
      <c r="B3929" t="s">
        <v>590</v>
      </c>
      <c r="C3929">
        <v>2109</v>
      </c>
      <c r="D3929" t="s">
        <v>570</v>
      </c>
      <c r="E3929" t="s">
        <v>5441</v>
      </c>
      <c r="F3929" t="s">
        <v>5442</v>
      </c>
    </row>
    <row r="3930" spans="1:6" hidden="1" x14ac:dyDescent="0.25">
      <c r="A3930" s="140">
        <v>532282</v>
      </c>
      <c r="B3930" t="s">
        <v>591</v>
      </c>
      <c r="C3930">
        <v>2109</v>
      </c>
      <c r="D3930" t="s">
        <v>570</v>
      </c>
      <c r="E3930" t="s">
        <v>5441</v>
      </c>
      <c r="F3930" t="s">
        <v>5442</v>
      </c>
    </row>
    <row r="3931" spans="1:6" hidden="1" x14ac:dyDescent="0.25">
      <c r="A3931" s="140">
        <v>538191</v>
      </c>
      <c r="B3931" t="s">
        <v>1133</v>
      </c>
      <c r="C3931">
        <v>2103</v>
      </c>
      <c r="D3931" t="s">
        <v>1125</v>
      </c>
      <c r="E3931" t="s">
        <v>5441</v>
      </c>
      <c r="F3931" t="s">
        <v>5442</v>
      </c>
    </row>
    <row r="3932" spans="1:6" hidden="1" x14ac:dyDescent="0.25">
      <c r="A3932" s="140">
        <v>534773</v>
      </c>
      <c r="B3932" t="s">
        <v>592</v>
      </c>
      <c r="C3932">
        <v>2111</v>
      </c>
      <c r="D3932" t="s">
        <v>848</v>
      </c>
      <c r="E3932" t="s">
        <v>5441</v>
      </c>
      <c r="F3932" t="s">
        <v>5442</v>
      </c>
    </row>
    <row r="3933" spans="1:6" hidden="1" x14ac:dyDescent="0.25">
      <c r="A3933" s="140">
        <v>532291</v>
      </c>
      <c r="B3933" t="s">
        <v>592</v>
      </c>
      <c r="C3933">
        <v>2124</v>
      </c>
      <c r="D3933" t="s">
        <v>641</v>
      </c>
      <c r="E3933" t="s">
        <v>5441</v>
      </c>
      <c r="F3933" t="s">
        <v>5442</v>
      </c>
    </row>
    <row r="3934" spans="1:6" hidden="1" x14ac:dyDescent="0.25">
      <c r="A3934" s="140">
        <v>534781</v>
      </c>
      <c r="B3934" t="s">
        <v>831</v>
      </c>
      <c r="C3934">
        <v>2103</v>
      </c>
      <c r="D3934" t="s">
        <v>1125</v>
      </c>
      <c r="E3934" t="s">
        <v>5441</v>
      </c>
      <c r="F3934" t="s">
        <v>5442</v>
      </c>
    </row>
    <row r="3935" spans="1:6" hidden="1" x14ac:dyDescent="0.25">
      <c r="A3935" s="140">
        <v>598381</v>
      </c>
      <c r="B3935" t="s">
        <v>4032</v>
      </c>
      <c r="C3935">
        <v>2120</v>
      </c>
      <c r="D3935" t="s">
        <v>1268</v>
      </c>
      <c r="E3935" t="s">
        <v>5441</v>
      </c>
      <c r="F3935" t="s">
        <v>5442</v>
      </c>
    </row>
    <row r="3936" spans="1:6" hidden="1" x14ac:dyDescent="0.25">
      <c r="A3936" s="140">
        <v>540218</v>
      </c>
      <c r="B3936" t="s">
        <v>1294</v>
      </c>
      <c r="C3936">
        <v>2123</v>
      </c>
      <c r="D3936" t="s">
        <v>1388</v>
      </c>
      <c r="E3936" t="s">
        <v>5441</v>
      </c>
      <c r="F3936" t="s">
        <v>5442</v>
      </c>
    </row>
    <row r="3937" spans="1:6" hidden="1" x14ac:dyDescent="0.25">
      <c r="A3937" s="140">
        <v>564508</v>
      </c>
      <c r="B3937" t="s">
        <v>2952</v>
      </c>
      <c r="C3937">
        <v>2120</v>
      </c>
      <c r="D3937" t="s">
        <v>1268</v>
      </c>
      <c r="E3937" t="s">
        <v>5441</v>
      </c>
      <c r="F3937" t="s">
        <v>5442</v>
      </c>
    </row>
    <row r="3938" spans="1:6" hidden="1" x14ac:dyDescent="0.25">
      <c r="A3938" s="140">
        <v>532843</v>
      </c>
      <c r="B3938" t="s">
        <v>644</v>
      </c>
      <c r="C3938">
        <v>2125</v>
      </c>
      <c r="D3938" t="s">
        <v>458</v>
      </c>
      <c r="E3938" t="s">
        <v>5441</v>
      </c>
      <c r="F3938" t="s">
        <v>5442</v>
      </c>
    </row>
    <row r="3939" spans="1:6" hidden="1" x14ac:dyDescent="0.25">
      <c r="A3939" s="140">
        <v>537110</v>
      </c>
      <c r="B3939" t="s">
        <v>1040</v>
      </c>
      <c r="C3939">
        <v>2118</v>
      </c>
      <c r="D3939" t="s">
        <v>1032</v>
      </c>
      <c r="E3939" t="s">
        <v>5441</v>
      </c>
      <c r="F3939" t="s">
        <v>5442</v>
      </c>
    </row>
    <row r="3940" spans="1:6" hidden="1" x14ac:dyDescent="0.25">
      <c r="A3940" s="140">
        <v>537128</v>
      </c>
      <c r="B3940" t="s">
        <v>1041</v>
      </c>
      <c r="C3940">
        <v>2119</v>
      </c>
      <c r="D3940" t="s">
        <v>1090</v>
      </c>
      <c r="E3940" t="s">
        <v>5441</v>
      </c>
      <c r="F3940" t="s">
        <v>5442</v>
      </c>
    </row>
    <row r="3941" spans="1:6" hidden="1" x14ac:dyDescent="0.25">
      <c r="A3941" s="140">
        <v>531162</v>
      </c>
      <c r="B3941" t="s">
        <v>484</v>
      </c>
      <c r="C3941">
        <v>2108</v>
      </c>
      <c r="D3941" t="s">
        <v>486</v>
      </c>
      <c r="E3941" t="s">
        <v>5441</v>
      </c>
      <c r="F3941" t="s">
        <v>5442</v>
      </c>
    </row>
    <row r="3942" spans="1:6" hidden="1" x14ac:dyDescent="0.25">
      <c r="A3942" s="140">
        <v>599450</v>
      </c>
      <c r="B3942" t="s">
        <v>5346</v>
      </c>
      <c r="C3942">
        <v>2110</v>
      </c>
      <c r="D3942" t="s">
        <v>675</v>
      </c>
      <c r="E3942" t="s">
        <v>5441</v>
      </c>
      <c r="F3942" t="s">
        <v>5442</v>
      </c>
    </row>
    <row r="3943" spans="1:6" hidden="1" x14ac:dyDescent="0.25">
      <c r="A3943" s="140">
        <v>598402</v>
      </c>
      <c r="B3943" t="s">
        <v>5269</v>
      </c>
      <c r="C3943">
        <v>2120</v>
      </c>
      <c r="D3943" t="s">
        <v>1268</v>
      </c>
      <c r="E3943" t="s">
        <v>5441</v>
      </c>
      <c r="F3943" t="s">
        <v>5442</v>
      </c>
    </row>
    <row r="3944" spans="1:6" hidden="1" x14ac:dyDescent="0.25">
      <c r="A3944" s="140">
        <v>564915</v>
      </c>
      <c r="B3944" t="s">
        <v>2989</v>
      </c>
      <c r="C3944">
        <v>2122</v>
      </c>
      <c r="D3944" t="s">
        <v>1173</v>
      </c>
      <c r="E3944" t="s">
        <v>5441</v>
      </c>
      <c r="F3944" t="s">
        <v>5442</v>
      </c>
    </row>
    <row r="3945" spans="1:6" hidden="1" x14ac:dyDescent="0.25">
      <c r="A3945" s="140">
        <v>529702</v>
      </c>
      <c r="B3945" t="s">
        <v>347</v>
      </c>
      <c r="C3945">
        <v>2126</v>
      </c>
      <c r="D3945" t="s">
        <v>460</v>
      </c>
      <c r="E3945" t="s">
        <v>5441</v>
      </c>
      <c r="F3945" t="s">
        <v>5442</v>
      </c>
    </row>
    <row r="3946" spans="1:6" hidden="1" x14ac:dyDescent="0.25">
      <c r="A3946" s="140">
        <v>531171</v>
      </c>
      <c r="B3946" t="s">
        <v>485</v>
      </c>
      <c r="C3946">
        <v>2102</v>
      </c>
      <c r="D3946" t="s">
        <v>474</v>
      </c>
      <c r="E3946" t="s">
        <v>5441</v>
      </c>
      <c r="F3946" t="s">
        <v>5442</v>
      </c>
    </row>
    <row r="3947" spans="1:6" hidden="1" x14ac:dyDescent="0.25">
      <c r="A3947" s="140">
        <v>565989</v>
      </c>
      <c r="B3947" t="s">
        <v>3078</v>
      </c>
      <c r="C3947">
        <v>2103</v>
      </c>
      <c r="D3947" t="s">
        <v>1125</v>
      </c>
      <c r="E3947" t="s">
        <v>5441</v>
      </c>
      <c r="F3947" t="s">
        <v>5442</v>
      </c>
    </row>
    <row r="3948" spans="1:6" hidden="1" x14ac:dyDescent="0.25">
      <c r="A3948" s="140">
        <v>531197</v>
      </c>
      <c r="B3948" t="s">
        <v>487</v>
      </c>
      <c r="C3948">
        <v>2112</v>
      </c>
      <c r="D3948" t="s">
        <v>751</v>
      </c>
      <c r="E3948" t="s">
        <v>5441</v>
      </c>
      <c r="F3948" t="s">
        <v>5442</v>
      </c>
    </row>
    <row r="3949" spans="1:6" hidden="1" x14ac:dyDescent="0.25">
      <c r="A3949" s="140">
        <v>540242</v>
      </c>
      <c r="B3949" t="s">
        <v>1297</v>
      </c>
      <c r="C3949">
        <v>2120</v>
      </c>
      <c r="D3949" t="s">
        <v>1268</v>
      </c>
      <c r="E3949" t="s">
        <v>5441</v>
      </c>
      <c r="F3949" t="s">
        <v>5442</v>
      </c>
    </row>
    <row r="3950" spans="1:6" hidden="1" x14ac:dyDescent="0.25">
      <c r="A3950" s="140">
        <v>564605</v>
      </c>
      <c r="B3950" t="s">
        <v>2961</v>
      </c>
      <c r="C3950">
        <v>2120</v>
      </c>
      <c r="D3950" t="s">
        <v>1268</v>
      </c>
      <c r="E3950" t="s">
        <v>5441</v>
      </c>
      <c r="F3950" t="s">
        <v>5442</v>
      </c>
    </row>
    <row r="3951" spans="1:6" hidden="1" x14ac:dyDescent="0.25">
      <c r="A3951" s="140">
        <v>513075</v>
      </c>
      <c r="B3951" t="s">
        <v>216</v>
      </c>
      <c r="C3951">
        <v>2124</v>
      </c>
      <c r="D3951" t="s">
        <v>641</v>
      </c>
      <c r="E3951" t="s">
        <v>5441</v>
      </c>
      <c r="F3951" t="s">
        <v>5442</v>
      </c>
    </row>
    <row r="3952" spans="1:6" hidden="1" x14ac:dyDescent="0.25">
      <c r="A3952" s="140">
        <v>539228</v>
      </c>
      <c r="B3952" t="s">
        <v>1214</v>
      </c>
      <c r="C3952">
        <v>2105</v>
      </c>
      <c r="D3952" t="s">
        <v>1205</v>
      </c>
      <c r="E3952" t="s">
        <v>5441</v>
      </c>
      <c r="F3952" t="s">
        <v>5442</v>
      </c>
    </row>
    <row r="3953" spans="1:6" hidden="1" x14ac:dyDescent="0.25">
      <c r="A3953" s="140">
        <v>564257</v>
      </c>
      <c r="B3953" t="s">
        <v>2933</v>
      </c>
      <c r="C3953">
        <v>2120</v>
      </c>
      <c r="D3953" t="s">
        <v>1268</v>
      </c>
      <c r="E3953" t="s">
        <v>5441</v>
      </c>
      <c r="F3953" t="s">
        <v>5442</v>
      </c>
    </row>
    <row r="3954" spans="1:6" hidden="1" x14ac:dyDescent="0.25">
      <c r="A3954" s="140">
        <v>531430</v>
      </c>
      <c r="B3954" t="s">
        <v>511</v>
      </c>
      <c r="C3954">
        <v>2104</v>
      </c>
      <c r="D3954" t="s">
        <v>756</v>
      </c>
      <c r="E3954" t="s">
        <v>5441</v>
      </c>
      <c r="F3954" t="s">
        <v>5442</v>
      </c>
    </row>
    <row r="3955" spans="1:6" hidden="1" x14ac:dyDescent="0.25">
      <c r="A3955" s="140">
        <v>534056</v>
      </c>
      <c r="B3955" t="s">
        <v>761</v>
      </c>
      <c r="C3955">
        <v>2112</v>
      </c>
      <c r="D3955" t="s">
        <v>751</v>
      </c>
      <c r="E3955" t="s">
        <v>5441</v>
      </c>
      <c r="F3955" t="s">
        <v>5442</v>
      </c>
    </row>
    <row r="3956" spans="1:6" hidden="1" x14ac:dyDescent="0.25">
      <c r="A3956" s="140">
        <v>531359</v>
      </c>
      <c r="B3956" t="s">
        <v>503</v>
      </c>
      <c r="C3956">
        <v>2104</v>
      </c>
      <c r="D3956" t="s">
        <v>756</v>
      </c>
      <c r="E3956" t="s">
        <v>5441</v>
      </c>
      <c r="F3956" t="s">
        <v>5442</v>
      </c>
    </row>
    <row r="3957" spans="1:6" hidden="1" x14ac:dyDescent="0.25">
      <c r="A3957" s="140">
        <v>535818</v>
      </c>
      <c r="B3957" t="s">
        <v>923</v>
      </c>
      <c r="C3957">
        <v>2115</v>
      </c>
      <c r="D3957" t="s">
        <v>889</v>
      </c>
      <c r="E3957" t="s">
        <v>5441</v>
      </c>
      <c r="F3957" t="s">
        <v>5442</v>
      </c>
    </row>
    <row r="3958" spans="1:6" hidden="1" x14ac:dyDescent="0.25">
      <c r="A3958" s="140">
        <v>532312</v>
      </c>
      <c r="B3958" t="s">
        <v>593</v>
      </c>
      <c r="C3958">
        <v>2109</v>
      </c>
      <c r="D3958" t="s">
        <v>570</v>
      </c>
      <c r="E3958" t="s">
        <v>5441</v>
      </c>
      <c r="F3958" t="s">
        <v>5442</v>
      </c>
    </row>
    <row r="3959" spans="1:6" hidden="1" x14ac:dyDescent="0.25">
      <c r="A3959" s="140">
        <v>535834</v>
      </c>
      <c r="B3959" t="s">
        <v>924</v>
      </c>
      <c r="C3959">
        <v>2116</v>
      </c>
      <c r="D3959" t="s">
        <v>968</v>
      </c>
      <c r="E3959" t="s">
        <v>5441</v>
      </c>
      <c r="F3959" t="s">
        <v>5442</v>
      </c>
    </row>
    <row r="3960" spans="1:6" hidden="1" x14ac:dyDescent="0.25">
      <c r="A3960" s="140">
        <v>533327</v>
      </c>
      <c r="B3960" t="s">
        <v>691</v>
      </c>
      <c r="C3960">
        <v>2110</v>
      </c>
      <c r="D3960" t="s">
        <v>675</v>
      </c>
      <c r="E3960" t="s">
        <v>5441</v>
      </c>
      <c r="F3960" t="s">
        <v>5442</v>
      </c>
    </row>
    <row r="3961" spans="1:6" hidden="1" x14ac:dyDescent="0.25">
      <c r="A3961" s="140">
        <v>534790</v>
      </c>
      <c r="B3961" t="s">
        <v>832</v>
      </c>
      <c r="C3961">
        <v>2114</v>
      </c>
      <c r="D3961" t="s">
        <v>821</v>
      </c>
      <c r="E3961" t="s">
        <v>5441</v>
      </c>
      <c r="F3961" t="s">
        <v>5442</v>
      </c>
    </row>
    <row r="3962" spans="1:6" hidden="1" x14ac:dyDescent="0.25">
      <c r="A3962" s="140">
        <v>599531</v>
      </c>
      <c r="B3962" t="s">
        <v>5352</v>
      </c>
      <c r="C3962">
        <v>2115</v>
      </c>
      <c r="D3962" t="s">
        <v>889</v>
      </c>
      <c r="E3962" t="s">
        <v>5441</v>
      </c>
      <c r="F3962" t="s">
        <v>5442</v>
      </c>
    </row>
    <row r="3963" spans="1:6" hidden="1" x14ac:dyDescent="0.25">
      <c r="A3963" s="140">
        <v>539236</v>
      </c>
      <c r="B3963" t="s">
        <v>1215</v>
      </c>
      <c r="C3963">
        <v>2105</v>
      </c>
      <c r="D3963" t="s">
        <v>1205</v>
      </c>
      <c r="E3963" t="s">
        <v>5441</v>
      </c>
      <c r="F3963" t="s">
        <v>5442</v>
      </c>
    </row>
    <row r="3964" spans="1:6" hidden="1" x14ac:dyDescent="0.25">
      <c r="A3964" s="140">
        <v>538221</v>
      </c>
      <c r="B3964" t="s">
        <v>1134</v>
      </c>
      <c r="C3964">
        <v>2103</v>
      </c>
      <c r="D3964" t="s">
        <v>1125</v>
      </c>
      <c r="E3964" t="s">
        <v>5441</v>
      </c>
      <c r="F3964" t="s">
        <v>5442</v>
      </c>
    </row>
    <row r="3965" spans="1:6" hidden="1" x14ac:dyDescent="0.25">
      <c r="A3965" s="140">
        <v>531481</v>
      </c>
      <c r="B3965" t="s">
        <v>516</v>
      </c>
      <c r="C3965">
        <v>2104</v>
      </c>
      <c r="D3965" t="s">
        <v>756</v>
      </c>
      <c r="E3965" t="s">
        <v>5441</v>
      </c>
      <c r="F3965" t="s">
        <v>5442</v>
      </c>
    </row>
    <row r="3966" spans="1:6" hidden="1" x14ac:dyDescent="0.25">
      <c r="A3966" s="140">
        <v>534854</v>
      </c>
      <c r="B3966" t="s">
        <v>838</v>
      </c>
      <c r="C3966">
        <v>2118</v>
      </c>
      <c r="D3966" t="s">
        <v>1032</v>
      </c>
      <c r="E3966" t="s">
        <v>5441</v>
      </c>
      <c r="F3966" t="s">
        <v>5442</v>
      </c>
    </row>
    <row r="3967" spans="1:6" hidden="1" x14ac:dyDescent="0.25">
      <c r="A3967" s="140">
        <v>537152</v>
      </c>
      <c r="B3967" t="s">
        <v>1043</v>
      </c>
      <c r="C3967">
        <v>2118</v>
      </c>
      <c r="D3967" t="s">
        <v>1032</v>
      </c>
      <c r="E3967" t="s">
        <v>5441</v>
      </c>
      <c r="F3967" t="s">
        <v>5442</v>
      </c>
    </row>
    <row r="3968" spans="1:6" hidden="1" x14ac:dyDescent="0.25">
      <c r="A3968" s="140">
        <v>541729</v>
      </c>
      <c r="B3968" t="s">
        <v>1429</v>
      </c>
      <c r="C3968">
        <v>2121</v>
      </c>
      <c r="D3968" t="s">
        <v>1423</v>
      </c>
      <c r="E3968" t="s">
        <v>5441</v>
      </c>
      <c r="F3968" t="s">
        <v>5442</v>
      </c>
    </row>
    <row r="3969" spans="1:6" hidden="1" x14ac:dyDescent="0.25">
      <c r="A3969" s="140">
        <v>532321</v>
      </c>
      <c r="B3969" t="s">
        <v>594</v>
      </c>
      <c r="C3969">
        <v>2124</v>
      </c>
      <c r="D3969" t="s">
        <v>641</v>
      </c>
      <c r="E3969" t="s">
        <v>5441</v>
      </c>
      <c r="F3969" t="s">
        <v>5442</v>
      </c>
    </row>
    <row r="3970" spans="1:6" hidden="1" x14ac:dyDescent="0.25">
      <c r="A3970" s="140">
        <v>535150</v>
      </c>
      <c r="B3970" t="s">
        <v>865</v>
      </c>
      <c r="C3970">
        <v>2124</v>
      </c>
      <c r="D3970" t="s">
        <v>641</v>
      </c>
      <c r="E3970" t="s">
        <v>5441</v>
      </c>
      <c r="F3970" t="s">
        <v>5442</v>
      </c>
    </row>
    <row r="3971" spans="1:6" hidden="1" x14ac:dyDescent="0.25">
      <c r="A3971" s="140">
        <v>534803</v>
      </c>
      <c r="B3971" t="s">
        <v>833</v>
      </c>
      <c r="C3971">
        <v>2114</v>
      </c>
      <c r="D3971" t="s">
        <v>821</v>
      </c>
      <c r="E3971" t="s">
        <v>5441</v>
      </c>
      <c r="F3971" t="s">
        <v>5442</v>
      </c>
    </row>
    <row r="3972" spans="1:6" hidden="1" x14ac:dyDescent="0.25">
      <c r="A3972" s="140">
        <v>531189</v>
      </c>
      <c r="B3972" t="s">
        <v>486</v>
      </c>
      <c r="C3972">
        <v>2108</v>
      </c>
      <c r="D3972" t="s">
        <v>486</v>
      </c>
      <c r="E3972" t="s">
        <v>5441</v>
      </c>
      <c r="F3972" t="s">
        <v>5442</v>
      </c>
    </row>
    <row r="3973" spans="1:6" hidden="1" x14ac:dyDescent="0.25">
      <c r="A3973" s="140">
        <v>541737</v>
      </c>
      <c r="B3973" t="s">
        <v>1430</v>
      </c>
      <c r="C3973">
        <v>2121</v>
      </c>
      <c r="D3973" t="s">
        <v>1423</v>
      </c>
      <c r="E3973" t="s">
        <v>5441</v>
      </c>
      <c r="F3973" t="s">
        <v>5442</v>
      </c>
    </row>
    <row r="3974" spans="1:6" hidden="1" x14ac:dyDescent="0.25">
      <c r="A3974" s="140">
        <v>532339</v>
      </c>
      <c r="B3974" t="s">
        <v>595</v>
      </c>
      <c r="C3974">
        <v>2124</v>
      </c>
      <c r="D3974" t="s">
        <v>641</v>
      </c>
      <c r="E3974" t="s">
        <v>5441</v>
      </c>
      <c r="F3974" t="s">
        <v>5442</v>
      </c>
    </row>
    <row r="3975" spans="1:6" hidden="1" x14ac:dyDescent="0.25">
      <c r="A3975" s="140">
        <v>531499</v>
      </c>
      <c r="B3975" t="s">
        <v>517</v>
      </c>
      <c r="C3975">
        <v>2114</v>
      </c>
      <c r="D3975" t="s">
        <v>821</v>
      </c>
      <c r="E3975" t="s">
        <v>5441</v>
      </c>
      <c r="F3975" t="s">
        <v>5442</v>
      </c>
    </row>
    <row r="3976" spans="1:6" hidden="1" x14ac:dyDescent="0.25">
      <c r="A3976" s="140">
        <v>531928</v>
      </c>
      <c r="B3976" t="s">
        <v>558</v>
      </c>
      <c r="C3976">
        <v>2111</v>
      </c>
      <c r="D3976" t="s">
        <v>848</v>
      </c>
      <c r="E3976" t="s">
        <v>5441</v>
      </c>
      <c r="F3976" t="s">
        <v>5442</v>
      </c>
    </row>
    <row r="3977" spans="1:6" hidden="1" x14ac:dyDescent="0.25">
      <c r="A3977" s="140">
        <v>539244</v>
      </c>
      <c r="B3977" t="s">
        <v>1216</v>
      </c>
      <c r="C3977">
        <v>2105</v>
      </c>
      <c r="D3977" t="s">
        <v>1205</v>
      </c>
      <c r="E3977" t="s">
        <v>5441</v>
      </c>
      <c r="F3977" t="s">
        <v>5442</v>
      </c>
    </row>
    <row r="3978" spans="1:6" hidden="1" x14ac:dyDescent="0.25">
      <c r="A3978" s="140">
        <v>531201</v>
      </c>
      <c r="B3978" t="s">
        <v>488</v>
      </c>
      <c r="C3978">
        <v>2108</v>
      </c>
      <c r="D3978" t="s">
        <v>486</v>
      </c>
      <c r="E3978" t="s">
        <v>5441</v>
      </c>
      <c r="F3978" t="s">
        <v>5442</v>
      </c>
    </row>
    <row r="3979" spans="1:6" hidden="1" x14ac:dyDescent="0.25">
      <c r="A3979" s="140">
        <v>532347</v>
      </c>
      <c r="B3979" t="s">
        <v>596</v>
      </c>
      <c r="C3979">
        <v>2109</v>
      </c>
      <c r="D3979" t="s">
        <v>570</v>
      </c>
      <c r="E3979" t="s">
        <v>5441</v>
      </c>
      <c r="F3979" t="s">
        <v>5442</v>
      </c>
    </row>
    <row r="3980" spans="1:6" hidden="1" x14ac:dyDescent="0.25">
      <c r="A3980" s="140">
        <v>534064</v>
      </c>
      <c r="B3980" t="s">
        <v>762</v>
      </c>
      <c r="C3980">
        <v>2104</v>
      </c>
      <c r="D3980" t="s">
        <v>756</v>
      </c>
      <c r="E3980" t="s">
        <v>5441</v>
      </c>
      <c r="F3980" t="s">
        <v>5442</v>
      </c>
    </row>
    <row r="3981" spans="1:6" hidden="1" x14ac:dyDescent="0.25">
      <c r="A3981" s="140">
        <v>538230</v>
      </c>
      <c r="B3981" t="s">
        <v>1135</v>
      </c>
      <c r="C3981">
        <v>2103</v>
      </c>
      <c r="D3981" t="s">
        <v>1125</v>
      </c>
      <c r="E3981" t="s">
        <v>5441</v>
      </c>
      <c r="F3981" t="s">
        <v>5442</v>
      </c>
    </row>
    <row r="3982" spans="1:6" hidden="1" x14ac:dyDescent="0.25">
      <c r="A3982" s="140">
        <v>531413</v>
      </c>
      <c r="B3982" t="s">
        <v>509</v>
      </c>
      <c r="C3982">
        <v>2104</v>
      </c>
      <c r="D3982" t="s">
        <v>756</v>
      </c>
      <c r="E3982" t="s">
        <v>5441</v>
      </c>
      <c r="F3982" t="s">
        <v>5442</v>
      </c>
    </row>
    <row r="3983" spans="1:6" hidden="1" x14ac:dyDescent="0.25">
      <c r="A3983" s="140">
        <v>537161</v>
      </c>
      <c r="B3983" t="s">
        <v>253</v>
      </c>
      <c r="C3983">
        <v>2119</v>
      </c>
      <c r="D3983" t="s">
        <v>1090</v>
      </c>
      <c r="E3983" t="s">
        <v>5441</v>
      </c>
      <c r="F3983" t="s">
        <v>5442</v>
      </c>
    </row>
    <row r="3984" spans="1:6" hidden="1" x14ac:dyDescent="0.25">
      <c r="A3984" s="140">
        <v>532355</v>
      </c>
      <c r="B3984" t="s">
        <v>597</v>
      </c>
      <c r="C3984">
        <v>2109</v>
      </c>
      <c r="D3984" t="s">
        <v>570</v>
      </c>
      <c r="E3984" t="s">
        <v>5441</v>
      </c>
      <c r="F3984" t="s">
        <v>5442</v>
      </c>
    </row>
    <row r="3985" spans="1:6" hidden="1" x14ac:dyDescent="0.25">
      <c r="A3985" s="140">
        <v>564800</v>
      </c>
      <c r="B3985" t="s">
        <v>2979</v>
      </c>
      <c r="C3985">
        <v>2106</v>
      </c>
      <c r="D3985" t="s">
        <v>686</v>
      </c>
      <c r="E3985" t="s">
        <v>5441</v>
      </c>
      <c r="F3985" t="s">
        <v>5442</v>
      </c>
    </row>
    <row r="3986" spans="1:6" hidden="1" x14ac:dyDescent="0.25">
      <c r="A3986" s="140">
        <v>532932</v>
      </c>
      <c r="B3986" t="s">
        <v>653</v>
      </c>
      <c r="C3986">
        <v>2125</v>
      </c>
      <c r="D3986" t="s">
        <v>458</v>
      </c>
      <c r="E3986" t="s">
        <v>5441</v>
      </c>
      <c r="F3986" t="s">
        <v>5442</v>
      </c>
    </row>
    <row r="3987" spans="1:6" hidden="1" x14ac:dyDescent="0.25">
      <c r="A3987" s="140">
        <v>539252</v>
      </c>
      <c r="B3987" t="s">
        <v>1044</v>
      </c>
      <c r="C3987">
        <v>2105</v>
      </c>
      <c r="D3987" t="s">
        <v>1205</v>
      </c>
      <c r="E3987" t="s">
        <v>5441</v>
      </c>
      <c r="F3987" t="s">
        <v>5442</v>
      </c>
    </row>
    <row r="3988" spans="1:6" hidden="1" x14ac:dyDescent="0.25">
      <c r="A3988" s="140">
        <v>537179</v>
      </c>
      <c r="B3988" t="s">
        <v>1044</v>
      </c>
      <c r="C3988">
        <v>2118</v>
      </c>
      <c r="D3988" t="s">
        <v>1032</v>
      </c>
      <c r="E3988" t="s">
        <v>5441</v>
      </c>
      <c r="F3988" t="s">
        <v>5442</v>
      </c>
    </row>
    <row r="3989" spans="1:6" hidden="1" x14ac:dyDescent="0.25">
      <c r="A3989" s="140">
        <v>565202</v>
      </c>
      <c r="B3989" t="s">
        <v>1992</v>
      </c>
      <c r="C3989">
        <v>2121</v>
      </c>
      <c r="D3989" t="s">
        <v>1423</v>
      </c>
      <c r="E3989" t="s">
        <v>5441</v>
      </c>
      <c r="F3989" t="s">
        <v>5442</v>
      </c>
    </row>
    <row r="3990" spans="1:6" hidden="1" x14ac:dyDescent="0.25">
      <c r="A3990" s="140">
        <v>532363</v>
      </c>
      <c r="B3990" t="s">
        <v>598</v>
      </c>
      <c r="C3990">
        <v>2124</v>
      </c>
      <c r="D3990" t="s">
        <v>641</v>
      </c>
      <c r="E3990" t="s">
        <v>5441</v>
      </c>
      <c r="F3990" t="s">
        <v>5442</v>
      </c>
    </row>
    <row r="3991" spans="1:6" hidden="1" x14ac:dyDescent="0.25">
      <c r="A3991" s="140">
        <v>535869</v>
      </c>
      <c r="B3991" t="s">
        <v>927</v>
      </c>
      <c r="C3991">
        <v>2115</v>
      </c>
      <c r="D3991" t="s">
        <v>889</v>
      </c>
      <c r="E3991" t="s">
        <v>5441</v>
      </c>
      <c r="F3991" t="s">
        <v>5442</v>
      </c>
    </row>
    <row r="3992" spans="1:6" hidden="1" x14ac:dyDescent="0.25">
      <c r="A3992" s="140">
        <v>599638</v>
      </c>
      <c r="B3992" t="s">
        <v>5355</v>
      </c>
      <c r="C3992">
        <v>2118</v>
      </c>
      <c r="D3992" t="s">
        <v>1032</v>
      </c>
      <c r="E3992" t="s">
        <v>5441</v>
      </c>
      <c r="F3992" t="s">
        <v>5442</v>
      </c>
    </row>
    <row r="3993" spans="1:6" hidden="1" x14ac:dyDescent="0.25">
      <c r="A3993" s="140">
        <v>538248</v>
      </c>
      <c r="B3993" t="s">
        <v>1136</v>
      </c>
      <c r="C3993">
        <v>2122</v>
      </c>
      <c r="D3993" t="s">
        <v>1173</v>
      </c>
      <c r="E3993" t="s">
        <v>5441</v>
      </c>
      <c r="F3993" t="s">
        <v>5442</v>
      </c>
    </row>
    <row r="3994" spans="1:6" hidden="1" x14ac:dyDescent="0.25">
      <c r="A3994" s="140">
        <v>565733</v>
      </c>
      <c r="B3994" t="s">
        <v>3054</v>
      </c>
      <c r="C3994">
        <v>2115</v>
      </c>
      <c r="D3994" t="s">
        <v>889</v>
      </c>
      <c r="E3994" t="s">
        <v>5441</v>
      </c>
      <c r="F3994" t="s">
        <v>5442</v>
      </c>
    </row>
    <row r="3995" spans="1:6" hidden="1" x14ac:dyDescent="0.25">
      <c r="A3995" s="140">
        <v>532371</v>
      </c>
      <c r="B3995" t="s">
        <v>599</v>
      </c>
      <c r="C3995">
        <v>2109</v>
      </c>
      <c r="D3995" t="s">
        <v>570</v>
      </c>
      <c r="E3995" t="s">
        <v>5441</v>
      </c>
      <c r="F3995" t="s">
        <v>5442</v>
      </c>
    </row>
    <row r="3996" spans="1:6" hidden="1" x14ac:dyDescent="0.25">
      <c r="A3996" s="140">
        <v>541761</v>
      </c>
      <c r="B3996" t="s">
        <v>1433</v>
      </c>
      <c r="C3996">
        <v>2121</v>
      </c>
      <c r="D3996" t="s">
        <v>1423</v>
      </c>
      <c r="E3996" t="s">
        <v>5441</v>
      </c>
      <c r="F3996" t="s">
        <v>5442</v>
      </c>
    </row>
    <row r="3997" spans="1:6" hidden="1" x14ac:dyDescent="0.25">
      <c r="A3997" s="140">
        <v>531219</v>
      </c>
      <c r="B3997" t="s">
        <v>489</v>
      </c>
      <c r="C3997">
        <v>2108</v>
      </c>
      <c r="D3997" t="s">
        <v>486</v>
      </c>
      <c r="E3997" t="s">
        <v>5441</v>
      </c>
      <c r="F3997" t="s">
        <v>5442</v>
      </c>
    </row>
    <row r="3998" spans="1:6" hidden="1" x14ac:dyDescent="0.25">
      <c r="A3998" s="140">
        <v>541770</v>
      </c>
      <c r="B3998" t="s">
        <v>489</v>
      </c>
      <c r="C3998">
        <v>2121</v>
      </c>
      <c r="D3998" t="s">
        <v>1423</v>
      </c>
      <c r="E3998" t="s">
        <v>5441</v>
      </c>
      <c r="F3998" t="s">
        <v>5442</v>
      </c>
    </row>
    <row r="3999" spans="1:6" hidden="1" x14ac:dyDescent="0.25">
      <c r="A3999" s="140">
        <v>540285</v>
      </c>
      <c r="B3999" t="s">
        <v>1299</v>
      </c>
      <c r="C3999">
        <v>2107</v>
      </c>
      <c r="D3999" t="s">
        <v>1285</v>
      </c>
      <c r="E3999" t="s">
        <v>5441</v>
      </c>
      <c r="F3999" t="s">
        <v>5442</v>
      </c>
    </row>
    <row r="4000" spans="1:6" hidden="1" x14ac:dyDescent="0.25">
      <c r="A4000" s="140">
        <v>513580</v>
      </c>
      <c r="B4000" t="s">
        <v>245</v>
      </c>
      <c r="C4000">
        <v>2120</v>
      </c>
      <c r="D4000" t="s">
        <v>1268</v>
      </c>
      <c r="E4000" t="s">
        <v>5441</v>
      </c>
      <c r="F4000" t="s">
        <v>5442</v>
      </c>
    </row>
    <row r="4001" spans="1:6" hidden="1" x14ac:dyDescent="0.25">
      <c r="A4001" s="140">
        <v>531227</v>
      </c>
      <c r="B4001" t="s">
        <v>490</v>
      </c>
      <c r="C4001">
        <v>2102</v>
      </c>
      <c r="D4001" t="s">
        <v>474</v>
      </c>
      <c r="E4001" t="s">
        <v>5441</v>
      </c>
      <c r="F4001" t="s">
        <v>5442</v>
      </c>
    </row>
    <row r="4002" spans="1:6" hidden="1" x14ac:dyDescent="0.25">
      <c r="A4002" s="140">
        <v>529737</v>
      </c>
      <c r="B4002" t="s">
        <v>350</v>
      </c>
      <c r="C4002">
        <v>2125</v>
      </c>
      <c r="D4002" t="s">
        <v>458</v>
      </c>
      <c r="E4002" t="s">
        <v>5441</v>
      </c>
      <c r="F4002" t="s">
        <v>5442</v>
      </c>
    </row>
    <row r="4003" spans="1:6" hidden="1" x14ac:dyDescent="0.25">
      <c r="A4003" s="140">
        <v>599522</v>
      </c>
      <c r="B4003" t="s">
        <v>5351</v>
      </c>
      <c r="C4003">
        <v>2115</v>
      </c>
      <c r="D4003" t="s">
        <v>889</v>
      </c>
      <c r="E4003" t="s">
        <v>5441</v>
      </c>
      <c r="F4003" t="s">
        <v>5442</v>
      </c>
    </row>
    <row r="4004" spans="1:6" hidden="1" x14ac:dyDescent="0.25">
      <c r="A4004" s="140">
        <v>538256</v>
      </c>
      <c r="B4004" t="s">
        <v>1137</v>
      </c>
      <c r="C4004">
        <v>2103</v>
      </c>
      <c r="D4004" t="s">
        <v>1125</v>
      </c>
      <c r="E4004" t="s">
        <v>5441</v>
      </c>
      <c r="F4004" t="s">
        <v>5442</v>
      </c>
    </row>
    <row r="4005" spans="1:6" hidden="1" x14ac:dyDescent="0.25">
      <c r="A4005" s="140">
        <v>529745</v>
      </c>
      <c r="B4005" t="s">
        <v>351</v>
      </c>
      <c r="C4005">
        <v>2101</v>
      </c>
      <c r="D4005" t="s">
        <v>325</v>
      </c>
      <c r="E4005" t="s">
        <v>5441</v>
      </c>
      <c r="F4005" t="s">
        <v>5442</v>
      </c>
    </row>
    <row r="4006" spans="1:6" hidden="1" x14ac:dyDescent="0.25">
      <c r="A4006" s="140">
        <v>565334</v>
      </c>
      <c r="B4006" t="s">
        <v>2526</v>
      </c>
      <c r="C4006">
        <v>2121</v>
      </c>
      <c r="D4006" t="s">
        <v>1423</v>
      </c>
      <c r="E4006" t="s">
        <v>5441</v>
      </c>
      <c r="F4006" t="s">
        <v>5442</v>
      </c>
    </row>
    <row r="4007" spans="1:6" hidden="1" x14ac:dyDescent="0.25">
      <c r="A4007" s="140">
        <v>531235</v>
      </c>
      <c r="B4007" t="s">
        <v>491</v>
      </c>
      <c r="C4007">
        <v>2108</v>
      </c>
      <c r="D4007" t="s">
        <v>486</v>
      </c>
      <c r="E4007" t="s">
        <v>5441</v>
      </c>
      <c r="F4007" t="s">
        <v>5442</v>
      </c>
    </row>
    <row r="4008" spans="1:6" hidden="1" x14ac:dyDescent="0.25">
      <c r="A4008" s="140">
        <v>539261</v>
      </c>
      <c r="B4008" t="s">
        <v>1217</v>
      </c>
      <c r="C4008">
        <v>2105</v>
      </c>
      <c r="D4008" t="s">
        <v>1205</v>
      </c>
      <c r="E4008" t="s">
        <v>5441</v>
      </c>
      <c r="F4008" t="s">
        <v>5442</v>
      </c>
    </row>
    <row r="4009" spans="1:6" hidden="1" x14ac:dyDescent="0.25">
      <c r="A4009" s="140">
        <v>540315</v>
      </c>
      <c r="B4009" t="s">
        <v>1302</v>
      </c>
      <c r="C4009">
        <v>2120</v>
      </c>
      <c r="D4009" t="s">
        <v>1268</v>
      </c>
      <c r="E4009" t="s">
        <v>5441</v>
      </c>
      <c r="F4009" t="s">
        <v>5442</v>
      </c>
    </row>
    <row r="4010" spans="1:6" hidden="1" x14ac:dyDescent="0.25">
      <c r="A4010" s="140">
        <v>531243</v>
      </c>
      <c r="B4010" t="s">
        <v>492</v>
      </c>
      <c r="C4010">
        <v>2102</v>
      </c>
      <c r="D4010" t="s">
        <v>474</v>
      </c>
      <c r="E4010" t="s">
        <v>5441</v>
      </c>
      <c r="F4010" t="s">
        <v>5442</v>
      </c>
    </row>
    <row r="4011" spans="1:6" hidden="1" x14ac:dyDescent="0.25">
      <c r="A4011" s="140">
        <v>534081</v>
      </c>
      <c r="B4011" t="s">
        <v>764</v>
      </c>
      <c r="C4011">
        <v>2112</v>
      </c>
      <c r="D4011" t="s">
        <v>751</v>
      </c>
      <c r="E4011" t="s">
        <v>5441</v>
      </c>
      <c r="F4011" t="s">
        <v>5442</v>
      </c>
    </row>
    <row r="4012" spans="1:6" hidden="1" x14ac:dyDescent="0.25">
      <c r="A4012" s="140">
        <v>531251</v>
      </c>
      <c r="B4012" t="s">
        <v>493</v>
      </c>
      <c r="C4012">
        <v>2108</v>
      </c>
      <c r="D4012" t="s">
        <v>486</v>
      </c>
      <c r="E4012" t="s">
        <v>5441</v>
      </c>
      <c r="F4012" t="s">
        <v>5442</v>
      </c>
    </row>
    <row r="4013" spans="1:6" hidden="1" x14ac:dyDescent="0.25">
      <c r="A4013" s="140">
        <v>565784</v>
      </c>
      <c r="B4013" t="s">
        <v>3059</v>
      </c>
      <c r="C4013">
        <v>2115</v>
      </c>
      <c r="D4013" t="s">
        <v>889</v>
      </c>
      <c r="E4013" t="s">
        <v>5441</v>
      </c>
      <c r="F4013" t="s">
        <v>5442</v>
      </c>
    </row>
    <row r="4014" spans="1:6" hidden="1" x14ac:dyDescent="0.25">
      <c r="A4014" s="140">
        <v>532886</v>
      </c>
      <c r="B4014" t="s">
        <v>648</v>
      </c>
      <c r="C4014">
        <v>2101</v>
      </c>
      <c r="D4014" t="s">
        <v>325</v>
      </c>
      <c r="E4014" t="s">
        <v>5441</v>
      </c>
      <c r="F4014" t="s">
        <v>5442</v>
      </c>
    </row>
    <row r="4015" spans="1:6" hidden="1" x14ac:dyDescent="0.25">
      <c r="A4015" s="140">
        <v>532878</v>
      </c>
      <c r="B4015" t="s">
        <v>647</v>
      </c>
      <c r="C4015">
        <v>2101</v>
      </c>
      <c r="D4015" t="s">
        <v>325</v>
      </c>
      <c r="E4015" t="s">
        <v>5441</v>
      </c>
      <c r="F4015" t="s">
        <v>5442</v>
      </c>
    </row>
    <row r="4016" spans="1:6" hidden="1" x14ac:dyDescent="0.25">
      <c r="A4016" s="140">
        <v>599620</v>
      </c>
      <c r="B4016" t="s">
        <v>647</v>
      </c>
      <c r="C4016">
        <v>2118</v>
      </c>
      <c r="D4016" t="s">
        <v>1032</v>
      </c>
      <c r="E4016" t="s">
        <v>5441</v>
      </c>
      <c r="F4016" t="s">
        <v>5442</v>
      </c>
    </row>
    <row r="4017" spans="1:6" hidden="1" x14ac:dyDescent="0.25">
      <c r="A4017" s="140">
        <v>532045</v>
      </c>
      <c r="B4017" t="s">
        <v>569</v>
      </c>
      <c r="C4017">
        <v>2101</v>
      </c>
      <c r="D4017" t="s">
        <v>325</v>
      </c>
      <c r="E4017" t="s">
        <v>5441</v>
      </c>
      <c r="F4017" t="s">
        <v>5442</v>
      </c>
    </row>
    <row r="4018" spans="1:6" hidden="1" x14ac:dyDescent="0.25">
      <c r="A4018" s="140">
        <v>534099</v>
      </c>
      <c r="B4018" t="s">
        <v>765</v>
      </c>
      <c r="C4018">
        <v>2112</v>
      </c>
      <c r="D4018" t="s">
        <v>751</v>
      </c>
      <c r="E4018" t="s">
        <v>5441</v>
      </c>
      <c r="F4018" t="s">
        <v>5442</v>
      </c>
    </row>
    <row r="4019" spans="1:6" hidden="1" x14ac:dyDescent="0.25">
      <c r="A4019" s="140">
        <v>529770</v>
      </c>
      <c r="B4019" t="s">
        <v>354</v>
      </c>
      <c r="C4019">
        <v>2125</v>
      </c>
      <c r="D4019" t="s">
        <v>458</v>
      </c>
      <c r="E4019" t="s">
        <v>5441</v>
      </c>
      <c r="F4019" t="s">
        <v>5442</v>
      </c>
    </row>
    <row r="4020" spans="1:6" hidden="1" x14ac:dyDescent="0.25">
      <c r="A4020" s="140">
        <v>534820</v>
      </c>
      <c r="B4020" t="s">
        <v>835</v>
      </c>
      <c r="C4020">
        <v>2117</v>
      </c>
      <c r="D4020" t="s">
        <v>860</v>
      </c>
      <c r="E4020" t="s">
        <v>5441</v>
      </c>
      <c r="F4020" t="s">
        <v>5442</v>
      </c>
    </row>
    <row r="4021" spans="1:6" hidden="1" x14ac:dyDescent="0.25">
      <c r="A4021" s="140">
        <v>534455</v>
      </c>
      <c r="B4021" t="s">
        <v>800</v>
      </c>
      <c r="C4021">
        <v>2108</v>
      </c>
      <c r="D4021" t="s">
        <v>486</v>
      </c>
      <c r="E4021" t="s">
        <v>5441</v>
      </c>
      <c r="F4021" t="s">
        <v>5442</v>
      </c>
    </row>
    <row r="4022" spans="1:6" hidden="1" x14ac:dyDescent="0.25">
      <c r="A4022" s="140">
        <v>529788</v>
      </c>
      <c r="B4022" t="s">
        <v>355</v>
      </c>
      <c r="C4022">
        <v>2125</v>
      </c>
      <c r="D4022" t="s">
        <v>458</v>
      </c>
      <c r="E4022" t="s">
        <v>5441</v>
      </c>
      <c r="F4022" t="s">
        <v>5442</v>
      </c>
    </row>
    <row r="4023" spans="1:6" hidden="1" x14ac:dyDescent="0.25">
      <c r="A4023" s="140">
        <v>529796</v>
      </c>
      <c r="B4023" t="s">
        <v>356</v>
      </c>
      <c r="C4023">
        <v>2101</v>
      </c>
      <c r="D4023" t="s">
        <v>325</v>
      </c>
      <c r="E4023" t="s">
        <v>5441</v>
      </c>
      <c r="F4023" t="s">
        <v>5442</v>
      </c>
    </row>
    <row r="4024" spans="1:6" hidden="1" x14ac:dyDescent="0.25">
      <c r="A4024" s="140">
        <v>535923</v>
      </c>
      <c r="B4024" t="s">
        <v>933</v>
      </c>
      <c r="C4024">
        <v>2116</v>
      </c>
      <c r="D4024" t="s">
        <v>968</v>
      </c>
      <c r="E4024" t="s">
        <v>5441</v>
      </c>
      <c r="F4024" t="s">
        <v>5442</v>
      </c>
    </row>
    <row r="4025" spans="1:6" hidden="1" x14ac:dyDescent="0.25">
      <c r="A4025" s="140">
        <v>534447</v>
      </c>
      <c r="B4025" t="s">
        <v>799</v>
      </c>
      <c r="C4025">
        <v>2102</v>
      </c>
      <c r="D4025" t="s">
        <v>474</v>
      </c>
      <c r="E4025" t="s">
        <v>5441</v>
      </c>
      <c r="F4025" t="s">
        <v>5442</v>
      </c>
    </row>
    <row r="4026" spans="1:6" hidden="1" x14ac:dyDescent="0.25">
      <c r="A4026" s="140">
        <v>532606</v>
      </c>
      <c r="B4026" t="s">
        <v>621</v>
      </c>
      <c r="C4026">
        <v>2101</v>
      </c>
      <c r="D4026" t="s">
        <v>325</v>
      </c>
      <c r="E4026" t="s">
        <v>5441</v>
      </c>
      <c r="F4026" t="s">
        <v>5442</v>
      </c>
    </row>
    <row r="4027" spans="1:6" hidden="1" x14ac:dyDescent="0.25">
      <c r="A4027" s="140">
        <v>534838</v>
      </c>
      <c r="B4027" t="s">
        <v>836</v>
      </c>
      <c r="C4027">
        <v>2114</v>
      </c>
      <c r="D4027" t="s">
        <v>821</v>
      </c>
      <c r="E4027" t="s">
        <v>5441</v>
      </c>
      <c r="F4027" t="s">
        <v>5442</v>
      </c>
    </row>
    <row r="4028" spans="1:6" hidden="1" x14ac:dyDescent="0.25">
      <c r="A4028" s="140">
        <v>537217</v>
      </c>
      <c r="B4028" t="s">
        <v>1048</v>
      </c>
      <c r="C4028">
        <v>2119</v>
      </c>
      <c r="D4028" t="s">
        <v>1090</v>
      </c>
      <c r="E4028" t="s">
        <v>5441</v>
      </c>
      <c r="F4028" t="s">
        <v>5442</v>
      </c>
    </row>
    <row r="4029" spans="1:6" hidden="1" x14ac:dyDescent="0.25">
      <c r="A4029" s="140">
        <v>539287</v>
      </c>
      <c r="B4029" t="s">
        <v>1219</v>
      </c>
      <c r="C4029">
        <v>2105</v>
      </c>
      <c r="D4029" t="s">
        <v>1205</v>
      </c>
      <c r="E4029" t="s">
        <v>5441</v>
      </c>
      <c r="F4029" t="s">
        <v>5442</v>
      </c>
    </row>
    <row r="4030" spans="1:6" hidden="1" x14ac:dyDescent="0.25">
      <c r="A4030" s="140">
        <v>537225</v>
      </c>
      <c r="B4030" t="s">
        <v>1049</v>
      </c>
      <c r="C4030">
        <v>2119</v>
      </c>
      <c r="D4030" t="s">
        <v>1090</v>
      </c>
      <c r="E4030" t="s">
        <v>5441</v>
      </c>
      <c r="F4030" t="s">
        <v>5442</v>
      </c>
    </row>
    <row r="4031" spans="1:6" hidden="1" x14ac:dyDescent="0.25">
      <c r="A4031" s="140">
        <v>535931</v>
      </c>
      <c r="B4031" t="s">
        <v>934</v>
      </c>
      <c r="C4031">
        <v>2115</v>
      </c>
      <c r="D4031" t="s">
        <v>889</v>
      </c>
      <c r="E4031" t="s">
        <v>5441</v>
      </c>
      <c r="F4031" t="s">
        <v>5442</v>
      </c>
    </row>
    <row r="4032" spans="1:6" hidden="1" x14ac:dyDescent="0.25">
      <c r="A4032" s="140">
        <v>540323</v>
      </c>
      <c r="B4032" t="s">
        <v>1303</v>
      </c>
      <c r="C4032">
        <v>2107</v>
      </c>
      <c r="D4032" t="s">
        <v>1285</v>
      </c>
      <c r="E4032" t="s">
        <v>5441</v>
      </c>
      <c r="F4032" t="s">
        <v>5442</v>
      </c>
    </row>
    <row r="4033" spans="1:6" hidden="1" x14ac:dyDescent="0.25">
      <c r="A4033" s="140">
        <v>534994</v>
      </c>
      <c r="B4033" t="s">
        <v>851</v>
      </c>
      <c r="C4033">
        <v>2110</v>
      </c>
      <c r="D4033" t="s">
        <v>675</v>
      </c>
      <c r="E4033" t="s">
        <v>5441</v>
      </c>
      <c r="F4033" t="s">
        <v>5442</v>
      </c>
    </row>
    <row r="4034" spans="1:6" hidden="1" x14ac:dyDescent="0.25">
      <c r="A4034" s="140">
        <v>534102</v>
      </c>
      <c r="B4034" t="s">
        <v>766</v>
      </c>
      <c r="C4034">
        <v>2104</v>
      </c>
      <c r="D4034" t="s">
        <v>756</v>
      </c>
      <c r="E4034" t="s">
        <v>5441</v>
      </c>
      <c r="F4034" t="s">
        <v>5442</v>
      </c>
    </row>
    <row r="4035" spans="1:6" hidden="1" x14ac:dyDescent="0.25">
      <c r="A4035" s="140">
        <v>533343</v>
      </c>
      <c r="B4035" t="s">
        <v>692</v>
      </c>
      <c r="C4035">
        <v>2110</v>
      </c>
      <c r="D4035" t="s">
        <v>675</v>
      </c>
      <c r="E4035" t="s">
        <v>5441</v>
      </c>
      <c r="F4035" t="s">
        <v>5442</v>
      </c>
    </row>
    <row r="4036" spans="1:6" hidden="1" x14ac:dyDescent="0.25">
      <c r="A4036" s="140">
        <v>529818</v>
      </c>
      <c r="B4036" t="s">
        <v>357</v>
      </c>
      <c r="C4036">
        <v>2101</v>
      </c>
      <c r="D4036" t="s">
        <v>325</v>
      </c>
      <c r="E4036" t="s">
        <v>5441</v>
      </c>
      <c r="F4036" t="s">
        <v>5442</v>
      </c>
    </row>
    <row r="4037" spans="1:6" hidden="1" x14ac:dyDescent="0.25">
      <c r="A4037" s="140">
        <v>537233</v>
      </c>
      <c r="B4037" t="s">
        <v>1050</v>
      </c>
      <c r="C4037">
        <v>2118</v>
      </c>
      <c r="D4037" t="s">
        <v>1032</v>
      </c>
      <c r="E4037" t="s">
        <v>5441</v>
      </c>
      <c r="F4037" t="s">
        <v>5442</v>
      </c>
    </row>
    <row r="4038" spans="1:6" hidden="1" x14ac:dyDescent="0.25">
      <c r="A4038" s="140">
        <v>564249</v>
      </c>
      <c r="B4038" t="s">
        <v>1050</v>
      </c>
      <c r="C4038">
        <v>2120</v>
      </c>
      <c r="D4038" t="s">
        <v>1268</v>
      </c>
      <c r="E4038" t="s">
        <v>5441</v>
      </c>
      <c r="F4038" t="s">
        <v>5442</v>
      </c>
    </row>
    <row r="4039" spans="1:6" hidden="1" x14ac:dyDescent="0.25">
      <c r="A4039" s="140">
        <v>532037</v>
      </c>
      <c r="B4039" t="s">
        <v>568</v>
      </c>
      <c r="C4039">
        <v>2101</v>
      </c>
      <c r="D4039" t="s">
        <v>325</v>
      </c>
      <c r="E4039" t="s">
        <v>5441</v>
      </c>
      <c r="F4039" t="s">
        <v>5442</v>
      </c>
    </row>
    <row r="4040" spans="1:6" hidden="1" x14ac:dyDescent="0.25">
      <c r="A4040" s="140">
        <v>539295</v>
      </c>
      <c r="B4040" t="s">
        <v>568</v>
      </c>
      <c r="C4040">
        <v>2105</v>
      </c>
      <c r="D4040" t="s">
        <v>1205</v>
      </c>
      <c r="E4040" t="s">
        <v>5441</v>
      </c>
      <c r="F4040" t="s">
        <v>5442</v>
      </c>
    </row>
    <row r="4041" spans="1:6" hidden="1" x14ac:dyDescent="0.25">
      <c r="A4041" s="140">
        <v>533351</v>
      </c>
      <c r="B4041" t="s">
        <v>568</v>
      </c>
      <c r="C4041">
        <v>2106</v>
      </c>
      <c r="D4041" t="s">
        <v>686</v>
      </c>
      <c r="E4041" t="s">
        <v>5441</v>
      </c>
      <c r="F4041" t="s">
        <v>5442</v>
      </c>
    </row>
    <row r="4042" spans="1:6" hidden="1" x14ac:dyDescent="0.25">
      <c r="A4042" s="140">
        <v>541818</v>
      </c>
      <c r="B4042" t="s">
        <v>568</v>
      </c>
      <c r="C4042">
        <v>2121</v>
      </c>
      <c r="D4042" t="s">
        <v>1423</v>
      </c>
      <c r="E4042" t="s">
        <v>5441</v>
      </c>
      <c r="F4042" t="s">
        <v>5442</v>
      </c>
    </row>
    <row r="4043" spans="1:6" hidden="1" x14ac:dyDescent="0.25">
      <c r="A4043" s="140">
        <v>540358</v>
      </c>
      <c r="B4043" t="s">
        <v>1306</v>
      </c>
      <c r="C4043">
        <v>2120</v>
      </c>
      <c r="D4043" t="s">
        <v>1268</v>
      </c>
      <c r="E4043" t="s">
        <v>5441</v>
      </c>
      <c r="F4043" t="s">
        <v>5442</v>
      </c>
    </row>
    <row r="4044" spans="1:6" hidden="1" x14ac:dyDescent="0.25">
      <c r="A4044" s="140">
        <v>534706</v>
      </c>
      <c r="B4044" t="s">
        <v>824</v>
      </c>
      <c r="C4044">
        <v>2119</v>
      </c>
      <c r="D4044" t="s">
        <v>1090</v>
      </c>
      <c r="E4044" t="s">
        <v>5441</v>
      </c>
      <c r="F4044" t="s">
        <v>5442</v>
      </c>
    </row>
    <row r="4045" spans="1:6" hidden="1" x14ac:dyDescent="0.25">
      <c r="A4045" s="140">
        <v>533670</v>
      </c>
      <c r="B4045" t="s">
        <v>723</v>
      </c>
      <c r="C4045">
        <v>2102</v>
      </c>
      <c r="D4045" t="s">
        <v>474</v>
      </c>
      <c r="E4045" t="s">
        <v>5441</v>
      </c>
      <c r="F4045" t="s">
        <v>5442</v>
      </c>
    </row>
    <row r="4046" spans="1:6" hidden="1" x14ac:dyDescent="0.25">
      <c r="A4046" s="140">
        <v>532398</v>
      </c>
      <c r="B4046" t="s">
        <v>601</v>
      </c>
      <c r="C4046">
        <v>2124</v>
      </c>
      <c r="D4046" t="s">
        <v>641</v>
      </c>
      <c r="E4046" t="s">
        <v>5441</v>
      </c>
      <c r="F4046" t="s">
        <v>5442</v>
      </c>
    </row>
    <row r="4047" spans="1:6" hidden="1" x14ac:dyDescent="0.25">
      <c r="A4047" s="140">
        <v>571849</v>
      </c>
      <c r="B4047" t="s">
        <v>3515</v>
      </c>
      <c r="C4047">
        <v>2115</v>
      </c>
      <c r="D4047" t="s">
        <v>889</v>
      </c>
      <c r="E4047" t="s">
        <v>5441</v>
      </c>
      <c r="F4047" t="s">
        <v>5442</v>
      </c>
    </row>
    <row r="4048" spans="1:6" hidden="1" x14ac:dyDescent="0.25">
      <c r="A4048" s="140">
        <v>534846</v>
      </c>
      <c r="B4048" t="s">
        <v>837</v>
      </c>
      <c r="C4048">
        <v>2111</v>
      </c>
      <c r="D4048" t="s">
        <v>848</v>
      </c>
      <c r="E4048" t="s">
        <v>5441</v>
      </c>
      <c r="F4048" t="s">
        <v>5442</v>
      </c>
    </row>
    <row r="4049" spans="1:6" hidden="1" x14ac:dyDescent="0.25">
      <c r="A4049" s="140">
        <v>531294</v>
      </c>
      <c r="B4049" t="s">
        <v>497</v>
      </c>
      <c r="C4049">
        <v>2102</v>
      </c>
      <c r="D4049" t="s">
        <v>474</v>
      </c>
      <c r="E4049" t="s">
        <v>5441</v>
      </c>
      <c r="F4049" t="s">
        <v>5442</v>
      </c>
    </row>
    <row r="4050" spans="1:6" hidden="1" x14ac:dyDescent="0.25">
      <c r="A4050" s="140">
        <v>539309</v>
      </c>
      <c r="B4050" t="s">
        <v>1220</v>
      </c>
      <c r="C4050">
        <v>2105</v>
      </c>
      <c r="D4050" t="s">
        <v>1205</v>
      </c>
      <c r="E4050" t="s">
        <v>5441</v>
      </c>
      <c r="F4050" t="s">
        <v>5442</v>
      </c>
    </row>
    <row r="4051" spans="1:6" hidden="1" x14ac:dyDescent="0.25">
      <c r="A4051" s="140">
        <v>513431</v>
      </c>
      <c r="B4051" t="s">
        <v>234</v>
      </c>
      <c r="C4051">
        <v>2105</v>
      </c>
      <c r="D4051" t="s">
        <v>1205</v>
      </c>
      <c r="E4051" t="s">
        <v>5441</v>
      </c>
      <c r="F4051" t="s">
        <v>5442</v>
      </c>
    </row>
    <row r="4052" spans="1:6" hidden="1" x14ac:dyDescent="0.25">
      <c r="A4052" s="140">
        <v>535966</v>
      </c>
      <c r="B4052" t="s">
        <v>937</v>
      </c>
      <c r="C4052">
        <v>2115</v>
      </c>
      <c r="D4052" t="s">
        <v>889</v>
      </c>
      <c r="E4052" t="s">
        <v>5441</v>
      </c>
      <c r="F4052" t="s">
        <v>5442</v>
      </c>
    </row>
    <row r="4053" spans="1:6" hidden="1" x14ac:dyDescent="0.25">
      <c r="A4053" s="140">
        <v>540374</v>
      </c>
      <c r="B4053" t="s">
        <v>1308</v>
      </c>
      <c r="C4053">
        <v>2120</v>
      </c>
      <c r="D4053" t="s">
        <v>1268</v>
      </c>
      <c r="E4053" t="s">
        <v>5441</v>
      </c>
      <c r="F4053" t="s">
        <v>5442</v>
      </c>
    </row>
    <row r="4054" spans="1:6" hidden="1" x14ac:dyDescent="0.25">
      <c r="A4054" s="140">
        <v>529842</v>
      </c>
      <c r="B4054" t="s">
        <v>360</v>
      </c>
      <c r="C4054">
        <v>2126</v>
      </c>
      <c r="D4054" t="s">
        <v>460</v>
      </c>
      <c r="E4054" t="s">
        <v>5441</v>
      </c>
      <c r="F4054" t="s">
        <v>5442</v>
      </c>
    </row>
    <row r="4055" spans="1:6" hidden="1" x14ac:dyDescent="0.25">
      <c r="A4055" s="140">
        <v>565270</v>
      </c>
      <c r="B4055" t="s">
        <v>1558</v>
      </c>
      <c r="C4055">
        <v>2121</v>
      </c>
      <c r="D4055" t="s">
        <v>1423</v>
      </c>
      <c r="E4055" t="s">
        <v>5441</v>
      </c>
      <c r="F4055" t="s">
        <v>5442</v>
      </c>
    </row>
    <row r="4056" spans="1:6" hidden="1" x14ac:dyDescent="0.25">
      <c r="A4056" s="140">
        <v>532401</v>
      </c>
      <c r="B4056" t="s">
        <v>602</v>
      </c>
      <c r="C4056">
        <v>2124</v>
      </c>
      <c r="D4056" t="s">
        <v>641</v>
      </c>
      <c r="E4056" t="s">
        <v>5441</v>
      </c>
      <c r="F4056" t="s">
        <v>5442</v>
      </c>
    </row>
    <row r="4057" spans="1:6" hidden="1" x14ac:dyDescent="0.25">
      <c r="A4057" s="140">
        <v>529851</v>
      </c>
      <c r="B4057" t="s">
        <v>361</v>
      </c>
      <c r="C4057">
        <v>2125</v>
      </c>
      <c r="D4057" t="s">
        <v>458</v>
      </c>
      <c r="E4057" t="s">
        <v>5441</v>
      </c>
      <c r="F4057" t="s">
        <v>5442</v>
      </c>
    </row>
    <row r="4058" spans="1:6" hidden="1" x14ac:dyDescent="0.25">
      <c r="A4058" s="140">
        <v>532410</v>
      </c>
      <c r="B4058" t="s">
        <v>603</v>
      </c>
      <c r="C4058">
        <v>2124</v>
      </c>
      <c r="D4058" t="s">
        <v>641</v>
      </c>
      <c r="E4058" t="s">
        <v>5441</v>
      </c>
      <c r="F4058" t="s">
        <v>5442</v>
      </c>
    </row>
    <row r="4059" spans="1:6" hidden="1" x14ac:dyDescent="0.25">
      <c r="A4059" s="140">
        <v>532428</v>
      </c>
      <c r="B4059" t="s">
        <v>604</v>
      </c>
      <c r="C4059">
        <v>2124</v>
      </c>
      <c r="D4059" t="s">
        <v>641</v>
      </c>
      <c r="E4059" t="s">
        <v>5441</v>
      </c>
      <c r="F4059" t="s">
        <v>5442</v>
      </c>
    </row>
    <row r="4060" spans="1:6" hidden="1" x14ac:dyDescent="0.25">
      <c r="A4060" s="140">
        <v>539317</v>
      </c>
      <c r="B4060" t="s">
        <v>1221</v>
      </c>
      <c r="C4060">
        <v>2105</v>
      </c>
      <c r="D4060" t="s">
        <v>1205</v>
      </c>
      <c r="E4060" t="s">
        <v>5441</v>
      </c>
      <c r="F4060" t="s">
        <v>5442</v>
      </c>
    </row>
    <row r="4061" spans="1:6" hidden="1" x14ac:dyDescent="0.25">
      <c r="A4061" s="140">
        <v>538264</v>
      </c>
      <c r="B4061" t="s">
        <v>1138</v>
      </c>
      <c r="C4061">
        <v>2103</v>
      </c>
      <c r="D4061" t="s">
        <v>1125</v>
      </c>
      <c r="E4061" t="s">
        <v>5441</v>
      </c>
      <c r="F4061" t="s">
        <v>5442</v>
      </c>
    </row>
    <row r="4062" spans="1:6" hidden="1" x14ac:dyDescent="0.25">
      <c r="A4062" s="140">
        <v>539325</v>
      </c>
      <c r="B4062" t="s">
        <v>1222</v>
      </c>
      <c r="C4062">
        <v>2105</v>
      </c>
      <c r="D4062" t="s">
        <v>1205</v>
      </c>
      <c r="E4062" t="s">
        <v>5441</v>
      </c>
      <c r="F4062" t="s">
        <v>5442</v>
      </c>
    </row>
    <row r="4063" spans="1:6" hidden="1" x14ac:dyDescent="0.25">
      <c r="A4063" s="140">
        <v>541834</v>
      </c>
      <c r="B4063" t="s">
        <v>1222</v>
      </c>
      <c r="C4063">
        <v>2121</v>
      </c>
      <c r="D4063" t="s">
        <v>1423</v>
      </c>
      <c r="E4063" t="s">
        <v>5441</v>
      </c>
      <c r="F4063" t="s">
        <v>5442</v>
      </c>
    </row>
    <row r="4064" spans="1:6" hidden="1" x14ac:dyDescent="0.25">
      <c r="A4064" s="140">
        <v>540391</v>
      </c>
      <c r="B4064" t="s">
        <v>1222</v>
      </c>
      <c r="C4064">
        <v>2123</v>
      </c>
      <c r="D4064" t="s">
        <v>1388</v>
      </c>
      <c r="E4064" t="s">
        <v>5441</v>
      </c>
      <c r="F4064" t="s">
        <v>5442</v>
      </c>
    </row>
    <row r="4065" spans="1:6" hidden="1" x14ac:dyDescent="0.25">
      <c r="A4065" s="140">
        <v>533360</v>
      </c>
      <c r="B4065" t="s">
        <v>693</v>
      </c>
      <c r="C4065">
        <v>2110</v>
      </c>
      <c r="D4065" t="s">
        <v>675</v>
      </c>
      <c r="E4065" t="s">
        <v>5441</v>
      </c>
      <c r="F4065" t="s">
        <v>5442</v>
      </c>
    </row>
    <row r="4066" spans="1:6" hidden="1" x14ac:dyDescent="0.25">
      <c r="A4066" s="140">
        <v>532134</v>
      </c>
      <c r="B4066" t="s">
        <v>578</v>
      </c>
      <c r="C4066">
        <v>2126</v>
      </c>
      <c r="D4066" t="s">
        <v>460</v>
      </c>
      <c r="E4066" t="s">
        <v>5441</v>
      </c>
      <c r="F4066" t="s">
        <v>5442</v>
      </c>
    </row>
    <row r="4067" spans="1:6" hidden="1" x14ac:dyDescent="0.25">
      <c r="A4067" s="140">
        <v>533378</v>
      </c>
      <c r="B4067" t="s">
        <v>694</v>
      </c>
      <c r="C4067">
        <v>2122</v>
      </c>
      <c r="D4067" t="s">
        <v>1173</v>
      </c>
      <c r="E4067" t="s">
        <v>5441</v>
      </c>
      <c r="F4067" t="s">
        <v>5442</v>
      </c>
    </row>
    <row r="4068" spans="1:6" hidden="1" x14ac:dyDescent="0.25">
      <c r="A4068" s="140">
        <v>531871</v>
      </c>
      <c r="B4068" t="s">
        <v>555</v>
      </c>
      <c r="C4068">
        <v>2114</v>
      </c>
      <c r="D4068" t="s">
        <v>821</v>
      </c>
      <c r="E4068" t="s">
        <v>5441</v>
      </c>
      <c r="F4068" t="s">
        <v>5442</v>
      </c>
    </row>
    <row r="4069" spans="1:6" hidden="1" x14ac:dyDescent="0.25">
      <c r="A4069" s="140">
        <v>537250</v>
      </c>
      <c r="B4069" t="s">
        <v>1052</v>
      </c>
      <c r="C4069">
        <v>2118</v>
      </c>
      <c r="D4069" t="s">
        <v>1032</v>
      </c>
      <c r="E4069" t="s">
        <v>5441</v>
      </c>
      <c r="F4069" t="s">
        <v>5442</v>
      </c>
    </row>
    <row r="4070" spans="1:6" hidden="1" x14ac:dyDescent="0.25">
      <c r="A4070" s="140">
        <v>539333</v>
      </c>
      <c r="B4070" t="s">
        <v>1223</v>
      </c>
      <c r="C4070">
        <v>2105</v>
      </c>
      <c r="D4070" t="s">
        <v>1205</v>
      </c>
      <c r="E4070" t="s">
        <v>5441</v>
      </c>
      <c r="F4070" t="s">
        <v>5442</v>
      </c>
    </row>
    <row r="4071" spans="1:6" hidden="1" x14ac:dyDescent="0.25">
      <c r="A4071" s="140">
        <v>539341</v>
      </c>
      <c r="B4071" t="s">
        <v>1224</v>
      </c>
      <c r="C4071">
        <v>2105</v>
      </c>
      <c r="D4071" t="s">
        <v>1205</v>
      </c>
      <c r="E4071" t="s">
        <v>5441</v>
      </c>
      <c r="F4071" t="s">
        <v>5442</v>
      </c>
    </row>
    <row r="4072" spans="1:6" hidden="1" x14ac:dyDescent="0.25">
      <c r="A4072" s="140">
        <v>540404</v>
      </c>
      <c r="B4072" t="s">
        <v>1310</v>
      </c>
      <c r="C4072">
        <v>2120</v>
      </c>
      <c r="D4072" t="s">
        <v>1268</v>
      </c>
      <c r="E4072" t="s">
        <v>5441</v>
      </c>
      <c r="F4072" t="s">
        <v>5442</v>
      </c>
    </row>
    <row r="4073" spans="1:6" hidden="1" x14ac:dyDescent="0.25">
      <c r="A4073" s="140">
        <v>539350</v>
      </c>
      <c r="B4073" t="s">
        <v>1225</v>
      </c>
      <c r="C4073">
        <v>2105</v>
      </c>
      <c r="D4073" t="s">
        <v>1205</v>
      </c>
      <c r="E4073" t="s">
        <v>5441</v>
      </c>
      <c r="F4073" t="s">
        <v>5442</v>
      </c>
    </row>
    <row r="4074" spans="1:6" hidden="1" x14ac:dyDescent="0.25">
      <c r="A4074" s="140">
        <v>538272</v>
      </c>
      <c r="B4074" t="s">
        <v>1139</v>
      </c>
      <c r="C4074">
        <v>2103</v>
      </c>
      <c r="D4074" t="s">
        <v>1125</v>
      </c>
      <c r="E4074" t="s">
        <v>5441</v>
      </c>
      <c r="F4074" t="s">
        <v>5442</v>
      </c>
    </row>
    <row r="4075" spans="1:6" hidden="1" x14ac:dyDescent="0.25">
      <c r="A4075" s="140">
        <v>599581</v>
      </c>
      <c r="B4075" t="s">
        <v>1816</v>
      </c>
      <c r="C4075">
        <v>2113</v>
      </c>
      <c r="D4075" t="s">
        <v>1071</v>
      </c>
      <c r="E4075" t="s">
        <v>5441</v>
      </c>
      <c r="F4075" t="s">
        <v>5442</v>
      </c>
    </row>
    <row r="4076" spans="1:6" hidden="1" x14ac:dyDescent="0.25">
      <c r="A4076" s="140">
        <v>531308</v>
      </c>
      <c r="B4076" t="s">
        <v>498</v>
      </c>
      <c r="C4076">
        <v>2108</v>
      </c>
      <c r="D4076" t="s">
        <v>486</v>
      </c>
      <c r="E4076" t="s">
        <v>5441</v>
      </c>
      <c r="F4076" t="s">
        <v>5442</v>
      </c>
    </row>
    <row r="4077" spans="1:6" hidden="1" x14ac:dyDescent="0.25">
      <c r="A4077" s="140">
        <v>535974</v>
      </c>
      <c r="B4077" t="s">
        <v>498</v>
      </c>
      <c r="C4077">
        <v>2116</v>
      </c>
      <c r="D4077" t="s">
        <v>968</v>
      </c>
      <c r="E4077" t="s">
        <v>5441</v>
      </c>
      <c r="F4077" t="s">
        <v>5442</v>
      </c>
    </row>
    <row r="4078" spans="1:6" hidden="1" x14ac:dyDescent="0.25">
      <c r="A4078" s="140">
        <v>537268</v>
      </c>
      <c r="B4078" t="s">
        <v>1053</v>
      </c>
      <c r="C4078">
        <v>2118</v>
      </c>
      <c r="D4078" t="s">
        <v>1032</v>
      </c>
      <c r="E4078" t="s">
        <v>5441</v>
      </c>
      <c r="F4078" t="s">
        <v>5442</v>
      </c>
    </row>
    <row r="4079" spans="1:6" hidden="1" x14ac:dyDescent="0.25">
      <c r="A4079" s="140">
        <v>566039</v>
      </c>
      <c r="B4079" t="s">
        <v>3082</v>
      </c>
      <c r="C4079">
        <v>2115</v>
      </c>
      <c r="D4079" t="s">
        <v>889</v>
      </c>
      <c r="E4079" t="s">
        <v>5441</v>
      </c>
      <c r="F4079" t="s">
        <v>5442</v>
      </c>
    </row>
    <row r="4080" spans="1:6" hidden="1" x14ac:dyDescent="0.25">
      <c r="A4080" s="140">
        <v>529613</v>
      </c>
      <c r="B4080" t="s">
        <v>338</v>
      </c>
      <c r="C4080">
        <v>2115</v>
      </c>
      <c r="D4080" t="s">
        <v>889</v>
      </c>
      <c r="E4080" t="s">
        <v>5441</v>
      </c>
      <c r="F4080" t="s">
        <v>5442</v>
      </c>
    </row>
    <row r="4081" spans="1:6" hidden="1" x14ac:dyDescent="0.25">
      <c r="A4081" s="140">
        <v>534129</v>
      </c>
      <c r="B4081" t="s">
        <v>768</v>
      </c>
      <c r="C4081">
        <v>2112</v>
      </c>
      <c r="D4081" t="s">
        <v>751</v>
      </c>
      <c r="E4081" t="s">
        <v>5441</v>
      </c>
      <c r="F4081" t="s">
        <v>5442</v>
      </c>
    </row>
    <row r="4082" spans="1:6" hidden="1" x14ac:dyDescent="0.25">
      <c r="A4082" s="140">
        <v>532444</v>
      </c>
      <c r="B4082" t="s">
        <v>606</v>
      </c>
      <c r="C4082">
        <v>2109</v>
      </c>
      <c r="D4082" t="s">
        <v>570</v>
      </c>
      <c r="E4082" t="s">
        <v>5441</v>
      </c>
      <c r="F4082" t="s">
        <v>5442</v>
      </c>
    </row>
    <row r="4083" spans="1:6" hidden="1" x14ac:dyDescent="0.25">
      <c r="A4083" s="140">
        <v>531774</v>
      </c>
      <c r="B4083" t="s">
        <v>545</v>
      </c>
      <c r="C4083">
        <v>2114</v>
      </c>
      <c r="D4083" t="s">
        <v>821</v>
      </c>
      <c r="E4083" t="s">
        <v>5441</v>
      </c>
      <c r="F4083" t="s">
        <v>5442</v>
      </c>
    </row>
    <row r="4084" spans="1:6" hidden="1" x14ac:dyDescent="0.25">
      <c r="A4084" s="140">
        <v>538281</v>
      </c>
      <c r="B4084" t="s">
        <v>1140</v>
      </c>
      <c r="C4084">
        <v>2122</v>
      </c>
      <c r="D4084" t="s">
        <v>1173</v>
      </c>
      <c r="E4084" t="s">
        <v>5441</v>
      </c>
      <c r="F4084" t="s">
        <v>5442</v>
      </c>
    </row>
    <row r="4085" spans="1:6" hidden="1" x14ac:dyDescent="0.25">
      <c r="A4085" s="140">
        <v>565440</v>
      </c>
      <c r="B4085" t="s">
        <v>3029</v>
      </c>
      <c r="C4085">
        <v>2121</v>
      </c>
      <c r="D4085" t="s">
        <v>1423</v>
      </c>
      <c r="E4085" t="s">
        <v>5441</v>
      </c>
      <c r="F4085" t="s">
        <v>5442</v>
      </c>
    </row>
    <row r="4086" spans="1:6" hidden="1" x14ac:dyDescent="0.25">
      <c r="A4086" s="140">
        <v>531031</v>
      </c>
      <c r="B4086" t="s">
        <v>472</v>
      </c>
      <c r="C4086">
        <v>2125</v>
      </c>
      <c r="D4086" t="s">
        <v>458</v>
      </c>
      <c r="E4086" t="s">
        <v>5441</v>
      </c>
      <c r="F4086" t="s">
        <v>5442</v>
      </c>
    </row>
    <row r="4087" spans="1:6" hidden="1" x14ac:dyDescent="0.25">
      <c r="A4087" s="140">
        <v>538299</v>
      </c>
      <c r="B4087" t="s">
        <v>1141</v>
      </c>
      <c r="C4087">
        <v>2122</v>
      </c>
      <c r="D4087" t="s">
        <v>1173</v>
      </c>
      <c r="E4087" t="s">
        <v>5441</v>
      </c>
      <c r="F4087" t="s">
        <v>5442</v>
      </c>
    </row>
    <row r="4088" spans="1:6" hidden="1" x14ac:dyDescent="0.25">
      <c r="A4088" s="140">
        <v>537276</v>
      </c>
      <c r="B4088" t="s">
        <v>1054</v>
      </c>
      <c r="C4088">
        <v>2118</v>
      </c>
      <c r="D4088" t="s">
        <v>1032</v>
      </c>
      <c r="E4088" t="s">
        <v>5441</v>
      </c>
      <c r="F4088" t="s">
        <v>5442</v>
      </c>
    </row>
    <row r="4089" spans="1:6" hidden="1" x14ac:dyDescent="0.25">
      <c r="A4089" s="140">
        <v>532452</v>
      </c>
      <c r="B4089" t="s">
        <v>607</v>
      </c>
      <c r="C4089">
        <v>2109</v>
      </c>
      <c r="D4089" t="s">
        <v>570</v>
      </c>
      <c r="E4089" t="s">
        <v>5441</v>
      </c>
      <c r="F4089" t="s">
        <v>5442</v>
      </c>
    </row>
    <row r="4090" spans="1:6" hidden="1" x14ac:dyDescent="0.25">
      <c r="A4090" s="140">
        <v>513032</v>
      </c>
      <c r="B4090" t="s">
        <v>212</v>
      </c>
      <c r="C4090">
        <v>2124</v>
      </c>
      <c r="D4090" t="s">
        <v>641</v>
      </c>
      <c r="E4090" t="s">
        <v>5441</v>
      </c>
      <c r="F4090" t="s">
        <v>5442</v>
      </c>
    </row>
    <row r="4091" spans="1:6" hidden="1" x14ac:dyDescent="0.25">
      <c r="A4091" s="140">
        <v>539368</v>
      </c>
      <c r="B4091" t="s">
        <v>1226</v>
      </c>
      <c r="C4091">
        <v>2105</v>
      </c>
      <c r="D4091" t="s">
        <v>1205</v>
      </c>
      <c r="E4091" t="s">
        <v>5441</v>
      </c>
      <c r="F4091" t="s">
        <v>5442</v>
      </c>
    </row>
    <row r="4092" spans="1:6" hidden="1" x14ac:dyDescent="0.25">
      <c r="A4092" s="140">
        <v>540439</v>
      </c>
      <c r="B4092" t="s">
        <v>1313</v>
      </c>
      <c r="C4092">
        <v>2120</v>
      </c>
      <c r="D4092" t="s">
        <v>1268</v>
      </c>
      <c r="E4092" t="s">
        <v>5441</v>
      </c>
      <c r="F4092" t="s">
        <v>5442</v>
      </c>
    </row>
    <row r="4093" spans="1:6" hidden="1" x14ac:dyDescent="0.25">
      <c r="A4093" s="140">
        <v>531651</v>
      </c>
      <c r="B4093" t="s">
        <v>533</v>
      </c>
      <c r="C4093">
        <v>2114</v>
      </c>
      <c r="D4093" t="s">
        <v>821</v>
      </c>
      <c r="E4093" t="s">
        <v>5441</v>
      </c>
      <c r="F4093" t="s">
        <v>5442</v>
      </c>
    </row>
    <row r="4094" spans="1:6" hidden="1" x14ac:dyDescent="0.25">
      <c r="A4094" s="140">
        <v>564974</v>
      </c>
      <c r="B4094" t="s">
        <v>2994</v>
      </c>
      <c r="C4094">
        <v>2103</v>
      </c>
      <c r="D4094" t="s">
        <v>1125</v>
      </c>
      <c r="E4094" t="s">
        <v>5441</v>
      </c>
      <c r="F4094" t="s">
        <v>5442</v>
      </c>
    </row>
    <row r="4095" spans="1:6" hidden="1" x14ac:dyDescent="0.25">
      <c r="A4095" s="140">
        <v>599727</v>
      </c>
      <c r="B4095" t="s">
        <v>5364</v>
      </c>
      <c r="C4095">
        <v>2105</v>
      </c>
      <c r="D4095" t="s">
        <v>1205</v>
      </c>
      <c r="E4095" t="s">
        <v>5441</v>
      </c>
      <c r="F4095" t="s">
        <v>5442</v>
      </c>
    </row>
    <row r="4096" spans="1:6" hidden="1" x14ac:dyDescent="0.25">
      <c r="A4096" s="140">
        <v>565288</v>
      </c>
      <c r="B4096" t="s">
        <v>3019</v>
      </c>
      <c r="C4096">
        <v>2121</v>
      </c>
      <c r="D4096" t="s">
        <v>1423</v>
      </c>
      <c r="E4096" t="s">
        <v>5441</v>
      </c>
      <c r="F4096" t="s">
        <v>5442</v>
      </c>
    </row>
    <row r="4097" spans="1:6" hidden="1" x14ac:dyDescent="0.25">
      <c r="A4097" s="140">
        <v>531316</v>
      </c>
      <c r="B4097" t="s">
        <v>499</v>
      </c>
      <c r="C4097">
        <v>2102</v>
      </c>
      <c r="D4097" t="s">
        <v>474</v>
      </c>
      <c r="E4097" t="s">
        <v>5441</v>
      </c>
      <c r="F4097" t="s">
        <v>5442</v>
      </c>
    </row>
    <row r="4098" spans="1:6" hidden="1" x14ac:dyDescent="0.25">
      <c r="A4098" s="140">
        <v>536008</v>
      </c>
      <c r="B4098" t="s">
        <v>940</v>
      </c>
      <c r="C4098">
        <v>2115</v>
      </c>
      <c r="D4098" t="s">
        <v>889</v>
      </c>
      <c r="E4098" t="s">
        <v>5441</v>
      </c>
      <c r="F4098" t="s">
        <v>5442</v>
      </c>
    </row>
    <row r="4099" spans="1:6" hidden="1" x14ac:dyDescent="0.25">
      <c r="A4099" s="140">
        <v>513415</v>
      </c>
      <c r="B4099" t="s">
        <v>232</v>
      </c>
      <c r="C4099">
        <v>2110</v>
      </c>
      <c r="D4099" t="s">
        <v>675</v>
      </c>
      <c r="E4099" t="s">
        <v>5441</v>
      </c>
      <c r="F4099" t="s">
        <v>5442</v>
      </c>
    </row>
    <row r="4100" spans="1:6" hidden="1" x14ac:dyDescent="0.25">
      <c r="A4100" s="140">
        <v>529907</v>
      </c>
      <c r="B4100" t="s">
        <v>366</v>
      </c>
      <c r="C4100">
        <v>2125</v>
      </c>
      <c r="D4100" t="s">
        <v>458</v>
      </c>
      <c r="E4100" t="s">
        <v>5441</v>
      </c>
      <c r="F4100" t="s">
        <v>5442</v>
      </c>
    </row>
    <row r="4101" spans="1:6" hidden="1" x14ac:dyDescent="0.25">
      <c r="A4101" s="140">
        <v>532053</v>
      </c>
      <c r="B4101" t="s">
        <v>570</v>
      </c>
      <c r="C4101">
        <v>2109</v>
      </c>
      <c r="D4101" t="s">
        <v>570</v>
      </c>
      <c r="E4101" t="s">
        <v>5441</v>
      </c>
      <c r="F4101" t="s">
        <v>5442</v>
      </c>
    </row>
    <row r="4102" spans="1:6" hidden="1" x14ac:dyDescent="0.25">
      <c r="A4102" s="140">
        <v>533084</v>
      </c>
      <c r="B4102" t="s">
        <v>668</v>
      </c>
      <c r="C4102">
        <v>2125</v>
      </c>
      <c r="D4102" t="s">
        <v>458</v>
      </c>
      <c r="E4102" t="s">
        <v>5441</v>
      </c>
      <c r="F4102" t="s">
        <v>5442</v>
      </c>
    </row>
    <row r="4103" spans="1:6" hidden="1" x14ac:dyDescent="0.25">
      <c r="A4103" s="140">
        <v>536024</v>
      </c>
      <c r="B4103" t="s">
        <v>942</v>
      </c>
      <c r="C4103">
        <v>2116</v>
      </c>
      <c r="D4103" t="s">
        <v>968</v>
      </c>
      <c r="E4103" t="s">
        <v>5441</v>
      </c>
      <c r="F4103" t="s">
        <v>5442</v>
      </c>
    </row>
    <row r="4104" spans="1:6" hidden="1" x14ac:dyDescent="0.25">
      <c r="A4104" s="140">
        <v>571687</v>
      </c>
      <c r="B4104" t="s">
        <v>3503</v>
      </c>
      <c r="C4104">
        <v>2110</v>
      </c>
      <c r="D4104" t="s">
        <v>675</v>
      </c>
      <c r="E4104" t="s">
        <v>5441</v>
      </c>
      <c r="F4104" t="s">
        <v>5442</v>
      </c>
    </row>
    <row r="4105" spans="1:6" hidden="1" x14ac:dyDescent="0.25">
      <c r="A4105" s="140">
        <v>538311</v>
      </c>
      <c r="B4105" t="s">
        <v>1142</v>
      </c>
      <c r="C4105">
        <v>2103</v>
      </c>
      <c r="D4105" t="s">
        <v>1125</v>
      </c>
      <c r="E4105" t="s">
        <v>5441</v>
      </c>
      <c r="F4105" t="s">
        <v>5442</v>
      </c>
    </row>
    <row r="4106" spans="1:6" hidden="1" x14ac:dyDescent="0.25">
      <c r="A4106" s="140">
        <v>538329</v>
      </c>
      <c r="B4106" t="s">
        <v>1143</v>
      </c>
      <c r="C4106">
        <v>2103</v>
      </c>
      <c r="D4106" t="s">
        <v>1125</v>
      </c>
      <c r="E4106" t="s">
        <v>5441</v>
      </c>
      <c r="F4106" t="s">
        <v>5442</v>
      </c>
    </row>
    <row r="4107" spans="1:6" hidden="1" x14ac:dyDescent="0.25">
      <c r="A4107" s="140">
        <v>571211</v>
      </c>
      <c r="B4107" t="s">
        <v>3463</v>
      </c>
      <c r="C4107">
        <v>2105</v>
      </c>
      <c r="D4107" t="s">
        <v>1205</v>
      </c>
      <c r="E4107" t="s">
        <v>5441</v>
      </c>
      <c r="F4107" t="s">
        <v>5442</v>
      </c>
    </row>
    <row r="4108" spans="1:6" hidden="1" x14ac:dyDescent="0.25">
      <c r="A4108" s="140">
        <v>532461</v>
      </c>
      <c r="B4108" t="s">
        <v>608</v>
      </c>
      <c r="C4108">
        <v>2124</v>
      </c>
      <c r="D4108" t="s">
        <v>641</v>
      </c>
      <c r="E4108" t="s">
        <v>5441</v>
      </c>
      <c r="F4108" t="s">
        <v>5442</v>
      </c>
    </row>
    <row r="4109" spans="1:6" hidden="1" x14ac:dyDescent="0.25">
      <c r="A4109" s="140">
        <v>513628</v>
      </c>
      <c r="B4109" t="s">
        <v>246</v>
      </c>
      <c r="C4109">
        <v>2122</v>
      </c>
      <c r="D4109" t="s">
        <v>1173</v>
      </c>
      <c r="E4109" t="s">
        <v>5441</v>
      </c>
      <c r="F4109" t="s">
        <v>5442</v>
      </c>
    </row>
    <row r="4110" spans="1:6" hidden="1" x14ac:dyDescent="0.25">
      <c r="A4110" s="140">
        <v>540447</v>
      </c>
      <c r="B4110" t="s">
        <v>1314</v>
      </c>
      <c r="C4110">
        <v>2123</v>
      </c>
      <c r="D4110" t="s">
        <v>1388</v>
      </c>
      <c r="E4110" t="s">
        <v>5441</v>
      </c>
      <c r="F4110" t="s">
        <v>5442</v>
      </c>
    </row>
    <row r="4111" spans="1:6" hidden="1" x14ac:dyDescent="0.25">
      <c r="A4111" s="140">
        <v>533386</v>
      </c>
      <c r="B4111" t="s">
        <v>695</v>
      </c>
      <c r="C4111">
        <v>2106</v>
      </c>
      <c r="D4111" t="s">
        <v>686</v>
      </c>
      <c r="E4111" t="s">
        <v>5441</v>
      </c>
      <c r="F4111" t="s">
        <v>5442</v>
      </c>
    </row>
    <row r="4112" spans="1:6" hidden="1" x14ac:dyDescent="0.25">
      <c r="A4112" s="140">
        <v>534137</v>
      </c>
      <c r="B4112" t="s">
        <v>769</v>
      </c>
      <c r="C4112">
        <v>2104</v>
      </c>
      <c r="D4112" t="s">
        <v>756</v>
      </c>
      <c r="E4112" t="s">
        <v>5441</v>
      </c>
      <c r="F4112" t="s">
        <v>5442</v>
      </c>
    </row>
    <row r="4113" spans="1:6" hidden="1" x14ac:dyDescent="0.25">
      <c r="A4113" s="140">
        <v>571075</v>
      </c>
      <c r="B4113" t="s">
        <v>769</v>
      </c>
      <c r="C4113">
        <v>2115</v>
      </c>
      <c r="D4113" t="s">
        <v>889</v>
      </c>
      <c r="E4113" t="s">
        <v>5441</v>
      </c>
      <c r="F4113" t="s">
        <v>5442</v>
      </c>
    </row>
    <row r="4114" spans="1:6" hidden="1" x14ac:dyDescent="0.25">
      <c r="A4114" s="140">
        <v>534897</v>
      </c>
      <c r="B4114" t="s">
        <v>842</v>
      </c>
      <c r="C4114">
        <v>2114</v>
      </c>
      <c r="D4114" t="s">
        <v>821</v>
      </c>
      <c r="E4114" t="s">
        <v>5441</v>
      </c>
      <c r="F4114" t="s">
        <v>5442</v>
      </c>
    </row>
    <row r="4115" spans="1:6" hidden="1" x14ac:dyDescent="0.25">
      <c r="A4115" s="140">
        <v>532479</v>
      </c>
      <c r="B4115" t="s">
        <v>609</v>
      </c>
      <c r="C4115">
        <v>2124</v>
      </c>
      <c r="D4115" t="s">
        <v>641</v>
      </c>
      <c r="E4115" t="s">
        <v>5441</v>
      </c>
      <c r="F4115" t="s">
        <v>5442</v>
      </c>
    </row>
    <row r="4116" spans="1:6" hidden="1" x14ac:dyDescent="0.25">
      <c r="A4116" s="140">
        <v>539384</v>
      </c>
      <c r="B4116" t="s">
        <v>1228</v>
      </c>
      <c r="C4116">
        <v>2105</v>
      </c>
      <c r="D4116" t="s">
        <v>1205</v>
      </c>
      <c r="E4116" t="s">
        <v>5441</v>
      </c>
      <c r="F4116" t="s">
        <v>5442</v>
      </c>
    </row>
    <row r="4117" spans="1:6" hidden="1" x14ac:dyDescent="0.25">
      <c r="A4117" s="140">
        <v>541877</v>
      </c>
      <c r="B4117" t="s">
        <v>1228</v>
      </c>
      <c r="C4117">
        <v>2121</v>
      </c>
      <c r="D4117" t="s">
        <v>1423</v>
      </c>
      <c r="E4117" t="s">
        <v>5441</v>
      </c>
      <c r="F4117" t="s">
        <v>5442</v>
      </c>
    </row>
    <row r="4118" spans="1:6" hidden="1" x14ac:dyDescent="0.25">
      <c r="A4118" s="140">
        <v>537292</v>
      </c>
      <c r="B4118" t="s">
        <v>1056</v>
      </c>
      <c r="C4118">
        <v>2119</v>
      </c>
      <c r="D4118" t="s">
        <v>1090</v>
      </c>
      <c r="E4118" t="s">
        <v>5441</v>
      </c>
      <c r="F4118" t="s">
        <v>5442</v>
      </c>
    </row>
    <row r="4119" spans="1:6" hidden="1" x14ac:dyDescent="0.25">
      <c r="A4119" s="140">
        <v>551481</v>
      </c>
      <c r="B4119" t="s">
        <v>2073</v>
      </c>
      <c r="C4119">
        <v>2119</v>
      </c>
      <c r="D4119" t="s">
        <v>1090</v>
      </c>
      <c r="E4119" t="s">
        <v>5441</v>
      </c>
      <c r="F4119" t="s">
        <v>5442</v>
      </c>
    </row>
    <row r="4120" spans="1:6" hidden="1" x14ac:dyDescent="0.25">
      <c r="A4120" s="140">
        <v>536041</v>
      </c>
      <c r="B4120" t="s">
        <v>944</v>
      </c>
      <c r="C4120">
        <v>2116</v>
      </c>
      <c r="D4120" t="s">
        <v>968</v>
      </c>
      <c r="E4120" t="s">
        <v>5441</v>
      </c>
      <c r="F4120" t="s">
        <v>5442</v>
      </c>
    </row>
    <row r="4121" spans="1:6" hidden="1" x14ac:dyDescent="0.25">
      <c r="A4121" s="140">
        <v>598461</v>
      </c>
      <c r="B4121" t="s">
        <v>5275</v>
      </c>
      <c r="C4121">
        <v>2123</v>
      </c>
      <c r="D4121" t="s">
        <v>1388</v>
      </c>
      <c r="E4121" t="s">
        <v>5441</v>
      </c>
      <c r="F4121" t="s">
        <v>5442</v>
      </c>
    </row>
    <row r="4122" spans="1:6" hidden="1" x14ac:dyDescent="0.25">
      <c r="A4122" s="140">
        <v>532487</v>
      </c>
      <c r="B4122" t="s">
        <v>610</v>
      </c>
      <c r="C4122">
        <v>2124</v>
      </c>
      <c r="D4122" t="s">
        <v>641</v>
      </c>
      <c r="E4122" t="s">
        <v>5441</v>
      </c>
      <c r="F4122" t="s">
        <v>5442</v>
      </c>
    </row>
    <row r="4123" spans="1:6" hidden="1" x14ac:dyDescent="0.25">
      <c r="A4123" s="140">
        <v>531405</v>
      </c>
      <c r="B4123" t="s">
        <v>508</v>
      </c>
      <c r="C4123">
        <v>2112</v>
      </c>
      <c r="D4123" t="s">
        <v>751</v>
      </c>
      <c r="E4123" t="s">
        <v>5441</v>
      </c>
      <c r="F4123" t="s">
        <v>5442</v>
      </c>
    </row>
    <row r="4124" spans="1:6" hidden="1" x14ac:dyDescent="0.25">
      <c r="A4124" s="140">
        <v>571172</v>
      </c>
      <c r="B4124" t="s">
        <v>508</v>
      </c>
      <c r="C4124">
        <v>2115</v>
      </c>
      <c r="D4124" t="s">
        <v>889</v>
      </c>
      <c r="E4124" t="s">
        <v>5441</v>
      </c>
      <c r="F4124" t="s">
        <v>5442</v>
      </c>
    </row>
    <row r="4125" spans="1:6" hidden="1" x14ac:dyDescent="0.25">
      <c r="A4125" s="140">
        <v>536067</v>
      </c>
      <c r="B4125" t="s">
        <v>946</v>
      </c>
      <c r="C4125">
        <v>2115</v>
      </c>
      <c r="D4125" t="s">
        <v>889</v>
      </c>
      <c r="E4125" t="s">
        <v>5441</v>
      </c>
      <c r="F4125" t="s">
        <v>5442</v>
      </c>
    </row>
    <row r="4126" spans="1:6" hidden="1" x14ac:dyDescent="0.25">
      <c r="A4126" s="140">
        <v>538345</v>
      </c>
      <c r="B4126" t="s">
        <v>1145</v>
      </c>
      <c r="C4126">
        <v>2117</v>
      </c>
      <c r="D4126" t="s">
        <v>860</v>
      </c>
      <c r="E4126" t="s">
        <v>5441</v>
      </c>
      <c r="F4126" t="s">
        <v>5442</v>
      </c>
    </row>
    <row r="4127" spans="1:6" hidden="1" x14ac:dyDescent="0.25">
      <c r="A4127" s="140">
        <v>534901</v>
      </c>
      <c r="B4127" t="s">
        <v>843</v>
      </c>
      <c r="C4127">
        <v>2114</v>
      </c>
      <c r="D4127" t="s">
        <v>821</v>
      </c>
      <c r="E4127" t="s">
        <v>5441</v>
      </c>
      <c r="F4127" t="s">
        <v>5442</v>
      </c>
    </row>
    <row r="4128" spans="1:6" hidden="1" x14ac:dyDescent="0.25">
      <c r="A4128" s="140">
        <v>537306</v>
      </c>
      <c r="B4128" t="s">
        <v>1057</v>
      </c>
      <c r="C4128">
        <v>2119</v>
      </c>
      <c r="D4128" t="s">
        <v>1090</v>
      </c>
      <c r="E4128" t="s">
        <v>5441</v>
      </c>
      <c r="F4128" t="s">
        <v>5442</v>
      </c>
    </row>
    <row r="4129" spans="1:6" hidden="1" x14ac:dyDescent="0.25">
      <c r="A4129" s="140">
        <v>532495</v>
      </c>
      <c r="B4129" t="s">
        <v>611</v>
      </c>
      <c r="C4129">
        <v>2109</v>
      </c>
      <c r="D4129" t="s">
        <v>570</v>
      </c>
      <c r="E4129" t="s">
        <v>5441</v>
      </c>
      <c r="F4129" t="s">
        <v>5442</v>
      </c>
    </row>
    <row r="4130" spans="1:6" hidden="1" x14ac:dyDescent="0.25">
      <c r="A4130" s="140">
        <v>565199</v>
      </c>
      <c r="B4130" t="s">
        <v>3014</v>
      </c>
      <c r="C4130">
        <v>2121</v>
      </c>
      <c r="D4130" t="s">
        <v>1423</v>
      </c>
      <c r="E4130" t="s">
        <v>5441</v>
      </c>
      <c r="F4130" t="s">
        <v>5442</v>
      </c>
    </row>
    <row r="4131" spans="1:6" hidden="1" x14ac:dyDescent="0.25">
      <c r="A4131" s="140">
        <v>541893</v>
      </c>
      <c r="B4131" t="s">
        <v>1442</v>
      </c>
      <c r="C4131">
        <v>2121</v>
      </c>
      <c r="D4131" t="s">
        <v>1423</v>
      </c>
      <c r="E4131" t="s">
        <v>5441</v>
      </c>
      <c r="F4131" t="s">
        <v>5442</v>
      </c>
    </row>
    <row r="4132" spans="1:6" hidden="1" x14ac:dyDescent="0.25">
      <c r="A4132" s="140">
        <v>533165</v>
      </c>
      <c r="B4132" t="s">
        <v>675</v>
      </c>
      <c r="C4132">
        <v>2110</v>
      </c>
      <c r="D4132" t="s">
        <v>675</v>
      </c>
      <c r="E4132" t="s">
        <v>5441</v>
      </c>
      <c r="F4132" t="s">
        <v>5442</v>
      </c>
    </row>
    <row r="4133" spans="1:6" hidden="1" x14ac:dyDescent="0.25">
      <c r="A4133" s="140">
        <v>570974</v>
      </c>
      <c r="B4133" t="s">
        <v>3443</v>
      </c>
      <c r="C4133">
        <v>2115</v>
      </c>
      <c r="D4133" t="s">
        <v>889</v>
      </c>
      <c r="E4133" t="s">
        <v>5441</v>
      </c>
      <c r="F4133" t="s">
        <v>5442</v>
      </c>
    </row>
    <row r="4134" spans="1:6" hidden="1" x14ac:dyDescent="0.25">
      <c r="A4134" s="140">
        <v>531324</v>
      </c>
      <c r="B4134" t="s">
        <v>500</v>
      </c>
      <c r="C4134">
        <v>2108</v>
      </c>
      <c r="D4134" t="s">
        <v>486</v>
      </c>
      <c r="E4134" t="s">
        <v>5441</v>
      </c>
      <c r="F4134" t="s">
        <v>5442</v>
      </c>
    </row>
    <row r="4135" spans="1:6" hidden="1" x14ac:dyDescent="0.25">
      <c r="A4135" s="140">
        <v>533394</v>
      </c>
      <c r="B4135" t="s">
        <v>696</v>
      </c>
      <c r="C4135">
        <v>2110</v>
      </c>
      <c r="D4135" t="s">
        <v>675</v>
      </c>
      <c r="E4135" t="s">
        <v>5441</v>
      </c>
      <c r="F4135" t="s">
        <v>5442</v>
      </c>
    </row>
    <row r="4136" spans="1:6" hidden="1" x14ac:dyDescent="0.25">
      <c r="A4136" s="140">
        <v>529931</v>
      </c>
      <c r="B4136" t="s">
        <v>369</v>
      </c>
      <c r="C4136">
        <v>2125</v>
      </c>
      <c r="D4136" t="s">
        <v>458</v>
      </c>
      <c r="E4136" t="s">
        <v>5441</v>
      </c>
      <c r="F4136" t="s">
        <v>5442</v>
      </c>
    </row>
    <row r="4137" spans="1:6" hidden="1" x14ac:dyDescent="0.25">
      <c r="A4137" s="140">
        <v>531332</v>
      </c>
      <c r="B4137" t="s">
        <v>501</v>
      </c>
      <c r="C4137">
        <v>2102</v>
      </c>
      <c r="D4137" t="s">
        <v>474</v>
      </c>
      <c r="E4137" t="s">
        <v>5441</v>
      </c>
      <c r="F4137" t="s">
        <v>5442</v>
      </c>
    </row>
    <row r="4138" spans="1:6" hidden="1" x14ac:dyDescent="0.25">
      <c r="A4138" s="140">
        <v>531553</v>
      </c>
      <c r="B4138" t="s">
        <v>523</v>
      </c>
      <c r="C4138">
        <v>2103</v>
      </c>
      <c r="D4138" t="s">
        <v>1125</v>
      </c>
      <c r="E4138" t="s">
        <v>5441</v>
      </c>
      <c r="F4138" t="s">
        <v>5442</v>
      </c>
    </row>
    <row r="4139" spans="1:6" hidden="1" x14ac:dyDescent="0.25">
      <c r="A4139" s="140">
        <v>564761</v>
      </c>
      <c r="B4139" t="s">
        <v>2975</v>
      </c>
      <c r="C4139">
        <v>2122</v>
      </c>
      <c r="D4139" t="s">
        <v>1173</v>
      </c>
      <c r="E4139" t="s">
        <v>5441</v>
      </c>
      <c r="F4139" t="s">
        <v>5442</v>
      </c>
    </row>
    <row r="4140" spans="1:6" hidden="1" x14ac:dyDescent="0.25">
      <c r="A4140" s="140">
        <v>599204</v>
      </c>
      <c r="B4140" t="s">
        <v>5329</v>
      </c>
      <c r="C4140">
        <v>2107</v>
      </c>
      <c r="D4140" t="s">
        <v>1285</v>
      </c>
      <c r="E4140" t="s">
        <v>5441</v>
      </c>
      <c r="F4140" t="s">
        <v>5442</v>
      </c>
    </row>
    <row r="4141" spans="1:6" hidden="1" x14ac:dyDescent="0.25">
      <c r="A4141" s="140">
        <v>533793</v>
      </c>
      <c r="B4141" t="s">
        <v>735</v>
      </c>
      <c r="C4141">
        <v>2102</v>
      </c>
      <c r="D4141" t="s">
        <v>474</v>
      </c>
      <c r="E4141" t="s">
        <v>5441</v>
      </c>
      <c r="F4141" t="s">
        <v>5442</v>
      </c>
    </row>
    <row r="4142" spans="1:6" hidden="1" x14ac:dyDescent="0.25">
      <c r="A4142" s="140">
        <v>599557</v>
      </c>
      <c r="B4142" t="s">
        <v>2534</v>
      </c>
      <c r="C4142">
        <v>2116</v>
      </c>
      <c r="D4142" t="s">
        <v>968</v>
      </c>
      <c r="E4142" t="s">
        <v>5441</v>
      </c>
      <c r="F4142" t="s">
        <v>5442</v>
      </c>
    </row>
    <row r="4143" spans="1:6" hidden="1" x14ac:dyDescent="0.25">
      <c r="A4143" s="140">
        <v>533408</v>
      </c>
      <c r="B4143" t="s">
        <v>697</v>
      </c>
      <c r="C4143">
        <v>2110</v>
      </c>
      <c r="D4143" t="s">
        <v>675</v>
      </c>
      <c r="E4143" t="s">
        <v>5441</v>
      </c>
      <c r="F4143" t="s">
        <v>5442</v>
      </c>
    </row>
    <row r="4144" spans="1:6" hidden="1" x14ac:dyDescent="0.25">
      <c r="A4144" s="140">
        <v>570826</v>
      </c>
      <c r="B4144" t="s">
        <v>3431</v>
      </c>
      <c r="C4144">
        <v>2115</v>
      </c>
      <c r="D4144" t="s">
        <v>889</v>
      </c>
      <c r="E4144" t="s">
        <v>5441</v>
      </c>
      <c r="F4144" t="s">
        <v>5442</v>
      </c>
    </row>
    <row r="4145" spans="1:6" hidden="1" x14ac:dyDescent="0.25">
      <c r="A4145" s="140">
        <v>539392</v>
      </c>
      <c r="B4145" t="s">
        <v>1229</v>
      </c>
      <c r="C4145">
        <v>2105</v>
      </c>
      <c r="D4145" t="s">
        <v>1205</v>
      </c>
      <c r="E4145" t="s">
        <v>5441</v>
      </c>
      <c r="F4145" t="s">
        <v>5442</v>
      </c>
    </row>
    <row r="4146" spans="1:6" hidden="1" x14ac:dyDescent="0.25">
      <c r="A4146" s="140">
        <v>536121</v>
      </c>
      <c r="B4146" t="s">
        <v>952</v>
      </c>
      <c r="C4146">
        <v>2115</v>
      </c>
      <c r="D4146" t="s">
        <v>889</v>
      </c>
      <c r="E4146" t="s">
        <v>5441</v>
      </c>
      <c r="F4146" t="s">
        <v>5442</v>
      </c>
    </row>
    <row r="4147" spans="1:6" hidden="1" x14ac:dyDescent="0.25">
      <c r="A4147" s="140">
        <v>540498</v>
      </c>
      <c r="B4147" t="s">
        <v>1318</v>
      </c>
      <c r="C4147">
        <v>2123</v>
      </c>
      <c r="D4147" t="s">
        <v>1388</v>
      </c>
      <c r="E4147" t="s">
        <v>5441</v>
      </c>
      <c r="F4147" t="s">
        <v>5442</v>
      </c>
    </row>
    <row r="4148" spans="1:6" hidden="1" x14ac:dyDescent="0.25">
      <c r="A4148" s="140">
        <v>533416</v>
      </c>
      <c r="B4148" t="s">
        <v>5457</v>
      </c>
      <c r="C4148">
        <v>2122</v>
      </c>
      <c r="D4148" t="s">
        <v>1173</v>
      </c>
      <c r="E4148" t="s">
        <v>5441</v>
      </c>
      <c r="F4148" t="s">
        <v>5442</v>
      </c>
    </row>
    <row r="4149" spans="1:6" hidden="1" x14ac:dyDescent="0.25">
      <c r="A4149" s="140">
        <v>534935</v>
      </c>
      <c r="B4149" t="s">
        <v>846</v>
      </c>
      <c r="C4149">
        <v>2117</v>
      </c>
      <c r="D4149" t="s">
        <v>860</v>
      </c>
      <c r="E4149" t="s">
        <v>5441</v>
      </c>
      <c r="F4149" t="s">
        <v>5442</v>
      </c>
    </row>
    <row r="4150" spans="1:6" hidden="1" x14ac:dyDescent="0.25">
      <c r="A4150" s="140">
        <v>538370</v>
      </c>
      <c r="B4150" t="s">
        <v>1146</v>
      </c>
      <c r="C4150">
        <v>2122</v>
      </c>
      <c r="D4150" t="s">
        <v>1173</v>
      </c>
      <c r="E4150" t="s">
        <v>5441</v>
      </c>
      <c r="F4150" t="s">
        <v>5442</v>
      </c>
    </row>
    <row r="4151" spans="1:6" hidden="1" x14ac:dyDescent="0.25">
      <c r="A4151" s="140">
        <v>536130</v>
      </c>
      <c r="B4151" t="s">
        <v>953</v>
      </c>
      <c r="C4151">
        <v>2103</v>
      </c>
      <c r="D4151" t="s">
        <v>1125</v>
      </c>
      <c r="E4151" t="s">
        <v>5441</v>
      </c>
      <c r="F4151" t="s">
        <v>5442</v>
      </c>
    </row>
    <row r="4152" spans="1:6" hidden="1" x14ac:dyDescent="0.25">
      <c r="A4152" s="140">
        <v>537314</v>
      </c>
      <c r="B4152" t="s">
        <v>1058</v>
      </c>
      <c r="C4152">
        <v>2118</v>
      </c>
      <c r="D4152" t="s">
        <v>1032</v>
      </c>
      <c r="E4152" t="s">
        <v>5441</v>
      </c>
      <c r="F4152" t="s">
        <v>5442</v>
      </c>
    </row>
    <row r="4153" spans="1:6" hidden="1" x14ac:dyDescent="0.25">
      <c r="A4153" s="140">
        <v>529630</v>
      </c>
      <c r="B4153" t="s">
        <v>340</v>
      </c>
      <c r="C4153">
        <v>2118</v>
      </c>
      <c r="D4153" t="s">
        <v>1032</v>
      </c>
      <c r="E4153" t="s">
        <v>5441</v>
      </c>
      <c r="F4153" t="s">
        <v>5442</v>
      </c>
    </row>
    <row r="4154" spans="1:6" hidden="1" x14ac:dyDescent="0.25">
      <c r="A4154" s="140">
        <v>537331</v>
      </c>
      <c r="B4154" t="s">
        <v>1060</v>
      </c>
      <c r="C4154">
        <v>2118</v>
      </c>
      <c r="D4154" t="s">
        <v>1032</v>
      </c>
      <c r="E4154" t="s">
        <v>5441</v>
      </c>
      <c r="F4154" t="s">
        <v>5442</v>
      </c>
    </row>
    <row r="4155" spans="1:6" hidden="1" x14ac:dyDescent="0.25">
      <c r="A4155" s="140">
        <v>566047</v>
      </c>
      <c r="B4155" t="s">
        <v>3083</v>
      </c>
      <c r="C4155">
        <v>2115</v>
      </c>
      <c r="D4155" t="s">
        <v>889</v>
      </c>
      <c r="E4155" t="s">
        <v>5441</v>
      </c>
      <c r="F4155" t="s">
        <v>5442</v>
      </c>
    </row>
    <row r="4156" spans="1:6" hidden="1" x14ac:dyDescent="0.25">
      <c r="A4156" s="140">
        <v>551465</v>
      </c>
      <c r="B4156" t="s">
        <v>2071</v>
      </c>
      <c r="C4156">
        <v>2112</v>
      </c>
      <c r="D4156" t="s">
        <v>751</v>
      </c>
      <c r="E4156" t="s">
        <v>5441</v>
      </c>
      <c r="F4156" t="s">
        <v>5442</v>
      </c>
    </row>
    <row r="4157" spans="1:6" hidden="1" x14ac:dyDescent="0.25">
      <c r="A4157" s="140">
        <v>537349</v>
      </c>
      <c r="B4157" t="s">
        <v>1061</v>
      </c>
      <c r="C4157">
        <v>2118</v>
      </c>
      <c r="D4157" t="s">
        <v>1032</v>
      </c>
      <c r="E4157" t="s">
        <v>5441</v>
      </c>
      <c r="F4157" t="s">
        <v>5442</v>
      </c>
    </row>
    <row r="4158" spans="1:6" hidden="1" x14ac:dyDescent="0.25">
      <c r="A4158" s="140">
        <v>513555</v>
      </c>
      <c r="B4158" t="s">
        <v>243</v>
      </c>
      <c r="C4158">
        <v>2120</v>
      </c>
      <c r="D4158" t="s">
        <v>1268</v>
      </c>
      <c r="E4158" t="s">
        <v>5441</v>
      </c>
      <c r="F4158" t="s">
        <v>5442</v>
      </c>
    </row>
    <row r="4159" spans="1:6" hidden="1" x14ac:dyDescent="0.25">
      <c r="A4159" s="140">
        <v>534072</v>
      </c>
      <c r="B4159" t="s">
        <v>763</v>
      </c>
      <c r="C4159">
        <v>2108</v>
      </c>
      <c r="D4159" t="s">
        <v>486</v>
      </c>
      <c r="E4159" t="s">
        <v>5441</v>
      </c>
      <c r="F4159" t="s">
        <v>5442</v>
      </c>
    </row>
    <row r="4160" spans="1:6" hidden="1" x14ac:dyDescent="0.25">
      <c r="A4160" s="140">
        <v>537357</v>
      </c>
      <c r="B4160" t="s">
        <v>1062</v>
      </c>
      <c r="C4160">
        <v>2113</v>
      </c>
      <c r="D4160" t="s">
        <v>1071</v>
      </c>
      <c r="E4160" t="s">
        <v>5441</v>
      </c>
      <c r="F4160" t="s">
        <v>5442</v>
      </c>
    </row>
    <row r="4161" spans="1:6" hidden="1" x14ac:dyDescent="0.25">
      <c r="A4161" s="140">
        <v>541907</v>
      </c>
      <c r="B4161" t="s">
        <v>1443</v>
      </c>
      <c r="C4161">
        <v>2121</v>
      </c>
      <c r="D4161" t="s">
        <v>1423</v>
      </c>
      <c r="E4161" t="s">
        <v>5441</v>
      </c>
      <c r="F4161" t="s">
        <v>5442</v>
      </c>
    </row>
    <row r="4162" spans="1:6" hidden="1" x14ac:dyDescent="0.25">
      <c r="A4162" s="140">
        <v>529681</v>
      </c>
      <c r="B4162" t="s">
        <v>345</v>
      </c>
      <c r="C4162">
        <v>2120</v>
      </c>
      <c r="D4162" t="s">
        <v>1268</v>
      </c>
      <c r="E4162" t="s">
        <v>5441</v>
      </c>
      <c r="F4162" t="s">
        <v>5442</v>
      </c>
    </row>
    <row r="4163" spans="1:6" hidden="1" x14ac:dyDescent="0.25">
      <c r="A4163" s="140">
        <v>533424</v>
      </c>
      <c r="B4163" t="s">
        <v>699</v>
      </c>
      <c r="C4163">
        <v>2110</v>
      </c>
      <c r="D4163" t="s">
        <v>675</v>
      </c>
      <c r="E4163" t="s">
        <v>5441</v>
      </c>
      <c r="F4163" t="s">
        <v>5442</v>
      </c>
    </row>
    <row r="4164" spans="1:6" hidden="1" x14ac:dyDescent="0.25">
      <c r="A4164" s="140">
        <v>534943</v>
      </c>
      <c r="B4164" t="s">
        <v>847</v>
      </c>
      <c r="C4164">
        <v>2119</v>
      </c>
      <c r="D4164" t="s">
        <v>1090</v>
      </c>
      <c r="E4164" t="s">
        <v>5441</v>
      </c>
      <c r="F4164" t="s">
        <v>5442</v>
      </c>
    </row>
    <row r="4165" spans="1:6" hidden="1" x14ac:dyDescent="0.25">
      <c r="A4165" s="140">
        <v>571971</v>
      </c>
      <c r="B4165" t="s">
        <v>3525</v>
      </c>
      <c r="C4165">
        <v>2115</v>
      </c>
      <c r="D4165" t="s">
        <v>889</v>
      </c>
      <c r="E4165" t="s">
        <v>5441</v>
      </c>
      <c r="F4165" t="s">
        <v>5442</v>
      </c>
    </row>
    <row r="4166" spans="1:6" hidden="1" x14ac:dyDescent="0.25">
      <c r="A4166" s="140">
        <v>572012</v>
      </c>
      <c r="B4166" t="s">
        <v>3529</v>
      </c>
      <c r="C4166">
        <v>2115</v>
      </c>
      <c r="D4166" t="s">
        <v>889</v>
      </c>
      <c r="E4166" t="s">
        <v>5441</v>
      </c>
      <c r="F4166" t="s">
        <v>5442</v>
      </c>
    </row>
    <row r="4167" spans="1:6" hidden="1" x14ac:dyDescent="0.25">
      <c r="A4167" s="140">
        <v>537373</v>
      </c>
      <c r="B4167" t="s">
        <v>1064</v>
      </c>
      <c r="C4167">
        <v>2118</v>
      </c>
      <c r="D4167" t="s">
        <v>1032</v>
      </c>
      <c r="E4167" t="s">
        <v>5441</v>
      </c>
      <c r="F4167" t="s">
        <v>5442</v>
      </c>
    </row>
    <row r="4168" spans="1:6" hidden="1" x14ac:dyDescent="0.25">
      <c r="A4168" s="140">
        <v>540536</v>
      </c>
      <c r="B4168" t="s">
        <v>1321</v>
      </c>
      <c r="C4168">
        <v>2120</v>
      </c>
      <c r="D4168" t="s">
        <v>1268</v>
      </c>
      <c r="E4168" t="s">
        <v>5441</v>
      </c>
      <c r="F4168" t="s">
        <v>5442</v>
      </c>
    </row>
    <row r="4169" spans="1:6" hidden="1" x14ac:dyDescent="0.25">
      <c r="A4169" s="140">
        <v>529940</v>
      </c>
      <c r="B4169" t="s">
        <v>370</v>
      </c>
      <c r="C4169">
        <v>2101</v>
      </c>
      <c r="D4169" t="s">
        <v>325</v>
      </c>
      <c r="E4169" t="s">
        <v>5441</v>
      </c>
      <c r="F4169" t="s">
        <v>5442</v>
      </c>
    </row>
    <row r="4170" spans="1:6" hidden="1" x14ac:dyDescent="0.25">
      <c r="A4170" s="140">
        <v>565385</v>
      </c>
      <c r="B4170" t="s">
        <v>700</v>
      </c>
      <c r="C4170">
        <v>2121</v>
      </c>
      <c r="D4170" t="s">
        <v>1423</v>
      </c>
      <c r="E4170" t="s">
        <v>5441</v>
      </c>
      <c r="F4170" t="s">
        <v>5442</v>
      </c>
    </row>
    <row r="4171" spans="1:6" hidden="1" x14ac:dyDescent="0.25">
      <c r="A4171" s="140">
        <v>533432</v>
      </c>
      <c r="B4171" t="s">
        <v>700</v>
      </c>
      <c r="C4171">
        <v>2122</v>
      </c>
      <c r="D4171" t="s">
        <v>1173</v>
      </c>
      <c r="E4171" t="s">
        <v>5441</v>
      </c>
      <c r="F4171" t="s">
        <v>5442</v>
      </c>
    </row>
    <row r="4172" spans="1:6" hidden="1" x14ac:dyDescent="0.25">
      <c r="A4172" s="140">
        <v>571792</v>
      </c>
      <c r="B4172" t="s">
        <v>3511</v>
      </c>
      <c r="C4172">
        <v>2111</v>
      </c>
      <c r="D4172" t="s">
        <v>848</v>
      </c>
      <c r="E4172" t="s">
        <v>5441</v>
      </c>
      <c r="F4172" t="s">
        <v>5442</v>
      </c>
    </row>
    <row r="4173" spans="1:6" hidden="1" x14ac:dyDescent="0.25">
      <c r="A4173" s="140">
        <v>565351</v>
      </c>
      <c r="B4173" t="s">
        <v>3023</v>
      </c>
      <c r="C4173">
        <v>2121</v>
      </c>
      <c r="D4173" t="s">
        <v>1423</v>
      </c>
      <c r="E4173" t="s">
        <v>5441</v>
      </c>
      <c r="F4173" t="s">
        <v>5442</v>
      </c>
    </row>
    <row r="4174" spans="1:6" hidden="1" x14ac:dyDescent="0.25">
      <c r="A4174" s="140">
        <v>533441</v>
      </c>
      <c r="B4174" t="s">
        <v>701</v>
      </c>
      <c r="C4174">
        <v>2110</v>
      </c>
      <c r="D4174" t="s">
        <v>675</v>
      </c>
      <c r="E4174" t="s">
        <v>5441</v>
      </c>
      <c r="F4174" t="s">
        <v>5442</v>
      </c>
    </row>
    <row r="4175" spans="1:6" hidden="1" x14ac:dyDescent="0.25">
      <c r="A4175" s="140">
        <v>565369</v>
      </c>
      <c r="B4175" t="s">
        <v>3024</v>
      </c>
      <c r="C4175">
        <v>2121</v>
      </c>
      <c r="D4175" t="s">
        <v>1423</v>
      </c>
      <c r="E4175" t="s">
        <v>5441</v>
      </c>
      <c r="F4175" t="s">
        <v>5442</v>
      </c>
    </row>
    <row r="4176" spans="1:6" hidden="1" x14ac:dyDescent="0.25">
      <c r="A4176" s="140">
        <v>535109</v>
      </c>
      <c r="B4176" t="s">
        <v>862</v>
      </c>
      <c r="C4176">
        <v>2124</v>
      </c>
      <c r="D4176" t="s">
        <v>641</v>
      </c>
      <c r="E4176" t="s">
        <v>5441</v>
      </c>
      <c r="F4176" t="s">
        <v>5442</v>
      </c>
    </row>
    <row r="4177" spans="1:6" hidden="1" x14ac:dyDescent="0.25">
      <c r="A4177" s="140">
        <v>534951</v>
      </c>
      <c r="B4177" t="s">
        <v>848</v>
      </c>
      <c r="C4177">
        <v>2111</v>
      </c>
      <c r="D4177" t="s">
        <v>848</v>
      </c>
      <c r="E4177" t="s">
        <v>5441</v>
      </c>
      <c r="F4177" t="s">
        <v>5442</v>
      </c>
    </row>
    <row r="4178" spans="1:6" hidden="1" x14ac:dyDescent="0.25">
      <c r="A4178" s="140">
        <v>533203</v>
      </c>
      <c r="B4178" t="s">
        <v>679</v>
      </c>
      <c r="C4178">
        <v>2102</v>
      </c>
      <c r="D4178" t="s">
        <v>474</v>
      </c>
      <c r="E4178" t="s">
        <v>5441</v>
      </c>
      <c r="F4178" t="s">
        <v>5442</v>
      </c>
    </row>
    <row r="4179" spans="1:6" hidden="1" x14ac:dyDescent="0.25">
      <c r="A4179" s="140">
        <v>540552</v>
      </c>
      <c r="B4179" t="s">
        <v>1323</v>
      </c>
      <c r="C4179">
        <v>2123</v>
      </c>
      <c r="D4179" t="s">
        <v>1388</v>
      </c>
      <c r="E4179" t="s">
        <v>5441</v>
      </c>
      <c r="F4179" t="s">
        <v>5442</v>
      </c>
    </row>
    <row r="4180" spans="1:6" hidden="1" x14ac:dyDescent="0.25">
      <c r="A4180" s="140">
        <v>536164</v>
      </c>
      <c r="B4180" t="s">
        <v>955</v>
      </c>
      <c r="C4180">
        <v>2115</v>
      </c>
      <c r="D4180" t="s">
        <v>889</v>
      </c>
      <c r="E4180" t="s">
        <v>5441</v>
      </c>
      <c r="F4180" t="s">
        <v>5442</v>
      </c>
    </row>
    <row r="4181" spans="1:6" hidden="1" x14ac:dyDescent="0.25">
      <c r="A4181" s="140">
        <v>529958</v>
      </c>
      <c r="B4181" t="s">
        <v>371</v>
      </c>
      <c r="C4181">
        <v>2101</v>
      </c>
      <c r="D4181" t="s">
        <v>325</v>
      </c>
      <c r="E4181" t="s">
        <v>5441</v>
      </c>
      <c r="F4181" t="s">
        <v>5442</v>
      </c>
    </row>
    <row r="4182" spans="1:6" hidden="1" x14ac:dyDescent="0.25">
      <c r="A4182" s="140">
        <v>534153</v>
      </c>
      <c r="B4182" t="s">
        <v>771</v>
      </c>
      <c r="C4182">
        <v>2104</v>
      </c>
      <c r="D4182" t="s">
        <v>756</v>
      </c>
      <c r="E4182" t="s">
        <v>5441</v>
      </c>
      <c r="F4182" t="s">
        <v>5442</v>
      </c>
    </row>
    <row r="4183" spans="1:6" hidden="1" x14ac:dyDescent="0.25">
      <c r="A4183" s="140">
        <v>537390</v>
      </c>
      <c r="B4183" t="s">
        <v>771</v>
      </c>
      <c r="C4183">
        <v>2118</v>
      </c>
      <c r="D4183" t="s">
        <v>1032</v>
      </c>
      <c r="E4183" t="s">
        <v>5441</v>
      </c>
      <c r="F4183" t="s">
        <v>5442</v>
      </c>
    </row>
    <row r="4184" spans="1:6" hidden="1" x14ac:dyDescent="0.25">
      <c r="A4184" s="140">
        <v>529974</v>
      </c>
      <c r="B4184" t="s">
        <v>373</v>
      </c>
      <c r="C4184">
        <v>2101</v>
      </c>
      <c r="D4184" t="s">
        <v>325</v>
      </c>
      <c r="E4184" t="s">
        <v>5441</v>
      </c>
      <c r="F4184" t="s">
        <v>5442</v>
      </c>
    </row>
    <row r="4185" spans="1:6" hidden="1" x14ac:dyDescent="0.25">
      <c r="A4185" s="140">
        <v>536172</v>
      </c>
      <c r="B4185" t="s">
        <v>956</v>
      </c>
      <c r="C4185">
        <v>2115</v>
      </c>
      <c r="D4185" t="s">
        <v>889</v>
      </c>
      <c r="E4185" t="s">
        <v>5441</v>
      </c>
      <c r="F4185" t="s">
        <v>5442</v>
      </c>
    </row>
    <row r="4186" spans="1:6" hidden="1" x14ac:dyDescent="0.25">
      <c r="A4186" s="140">
        <v>536181</v>
      </c>
      <c r="B4186" t="s">
        <v>957</v>
      </c>
      <c r="C4186">
        <v>2115</v>
      </c>
      <c r="D4186" t="s">
        <v>889</v>
      </c>
      <c r="E4186" t="s">
        <v>5441</v>
      </c>
      <c r="F4186" t="s">
        <v>5442</v>
      </c>
    </row>
    <row r="4187" spans="1:6" hidden="1" x14ac:dyDescent="0.25">
      <c r="A4187" s="140">
        <v>541940</v>
      </c>
      <c r="B4187" t="s">
        <v>1447</v>
      </c>
      <c r="C4187">
        <v>2121</v>
      </c>
      <c r="D4187" t="s">
        <v>1423</v>
      </c>
      <c r="E4187" t="s">
        <v>5441</v>
      </c>
      <c r="F4187" t="s">
        <v>5442</v>
      </c>
    </row>
    <row r="4188" spans="1:6" hidden="1" x14ac:dyDescent="0.25">
      <c r="A4188" s="140">
        <v>598500</v>
      </c>
      <c r="B4188" t="s">
        <v>5279</v>
      </c>
      <c r="C4188">
        <v>2121</v>
      </c>
      <c r="D4188" t="s">
        <v>1423</v>
      </c>
      <c r="E4188" t="s">
        <v>5441</v>
      </c>
      <c r="F4188" t="s">
        <v>5442</v>
      </c>
    </row>
    <row r="4189" spans="1:6" hidden="1" x14ac:dyDescent="0.25">
      <c r="A4189" s="140">
        <v>533459</v>
      </c>
      <c r="B4189" t="s">
        <v>702</v>
      </c>
      <c r="C4189">
        <v>2106</v>
      </c>
      <c r="D4189" t="s">
        <v>686</v>
      </c>
      <c r="E4189" t="s">
        <v>5441</v>
      </c>
      <c r="F4189" t="s">
        <v>5442</v>
      </c>
    </row>
    <row r="4190" spans="1:6" hidden="1" x14ac:dyDescent="0.25">
      <c r="A4190" s="140">
        <v>541966</v>
      </c>
      <c r="B4190" t="s">
        <v>702</v>
      </c>
      <c r="C4190">
        <v>2121</v>
      </c>
      <c r="D4190" t="s">
        <v>1423</v>
      </c>
      <c r="E4190" t="s">
        <v>5441</v>
      </c>
      <c r="F4190" t="s">
        <v>5442</v>
      </c>
    </row>
    <row r="4191" spans="1:6" hidden="1" x14ac:dyDescent="0.25">
      <c r="A4191" s="140">
        <v>541974</v>
      </c>
      <c r="B4191" t="s">
        <v>1448</v>
      </c>
      <c r="C4191">
        <v>2121</v>
      </c>
      <c r="D4191" t="s">
        <v>1423</v>
      </c>
      <c r="E4191" t="s">
        <v>5441</v>
      </c>
      <c r="F4191" t="s">
        <v>5442</v>
      </c>
    </row>
    <row r="4192" spans="1:6" hidden="1" x14ac:dyDescent="0.25">
      <c r="A4192" s="140">
        <v>599484</v>
      </c>
      <c r="B4192" t="s">
        <v>5348</v>
      </c>
      <c r="C4192">
        <v>2110</v>
      </c>
      <c r="D4192" t="s">
        <v>675</v>
      </c>
      <c r="E4192" t="s">
        <v>5441</v>
      </c>
      <c r="F4192" t="s">
        <v>5442</v>
      </c>
    </row>
    <row r="4193" spans="1:6" hidden="1" x14ac:dyDescent="0.25">
      <c r="A4193" s="140">
        <v>533467</v>
      </c>
      <c r="B4193" t="s">
        <v>703</v>
      </c>
      <c r="C4193">
        <v>2110</v>
      </c>
      <c r="D4193" t="s">
        <v>675</v>
      </c>
      <c r="E4193" t="s">
        <v>5441</v>
      </c>
      <c r="F4193" t="s">
        <v>5442</v>
      </c>
    </row>
    <row r="4194" spans="1:6" hidden="1" x14ac:dyDescent="0.25">
      <c r="A4194" s="140">
        <v>537403</v>
      </c>
      <c r="B4194" t="s">
        <v>1066</v>
      </c>
      <c r="C4194">
        <v>2119</v>
      </c>
      <c r="D4194" t="s">
        <v>1090</v>
      </c>
      <c r="E4194" t="s">
        <v>5441</v>
      </c>
      <c r="F4194" t="s">
        <v>5442</v>
      </c>
    </row>
    <row r="4195" spans="1:6" hidden="1" x14ac:dyDescent="0.25">
      <c r="A4195" s="140">
        <v>529991</v>
      </c>
      <c r="B4195" t="s">
        <v>374</v>
      </c>
      <c r="C4195">
        <v>2101</v>
      </c>
      <c r="D4195" t="s">
        <v>325</v>
      </c>
      <c r="E4195" t="s">
        <v>5441</v>
      </c>
      <c r="F4195" t="s">
        <v>5442</v>
      </c>
    </row>
    <row r="4196" spans="1:6" hidden="1" x14ac:dyDescent="0.25">
      <c r="A4196" s="140">
        <v>534960</v>
      </c>
      <c r="B4196" t="s">
        <v>849</v>
      </c>
      <c r="C4196">
        <v>2103</v>
      </c>
      <c r="D4196" t="s">
        <v>1125</v>
      </c>
      <c r="E4196" t="s">
        <v>5441</v>
      </c>
      <c r="F4196" t="s">
        <v>5442</v>
      </c>
    </row>
    <row r="4197" spans="1:6" hidden="1" x14ac:dyDescent="0.25">
      <c r="A4197" s="140">
        <v>564991</v>
      </c>
      <c r="B4197" t="s">
        <v>2417</v>
      </c>
      <c r="C4197">
        <v>2122</v>
      </c>
      <c r="D4197" t="s">
        <v>1173</v>
      </c>
      <c r="E4197" t="s">
        <v>5441</v>
      </c>
      <c r="F4197" t="s">
        <v>5442</v>
      </c>
    </row>
    <row r="4198" spans="1:6" hidden="1" x14ac:dyDescent="0.25">
      <c r="A4198" s="140">
        <v>540579</v>
      </c>
      <c r="B4198" t="s">
        <v>1325</v>
      </c>
      <c r="C4198">
        <v>2123</v>
      </c>
      <c r="D4198" t="s">
        <v>1388</v>
      </c>
      <c r="E4198" t="s">
        <v>5441</v>
      </c>
      <c r="F4198" t="s">
        <v>5442</v>
      </c>
    </row>
    <row r="4199" spans="1:6" hidden="1" x14ac:dyDescent="0.25">
      <c r="A4199" s="140">
        <v>534161</v>
      </c>
      <c r="B4199" t="s">
        <v>772</v>
      </c>
      <c r="C4199">
        <v>2112</v>
      </c>
      <c r="D4199" t="s">
        <v>751</v>
      </c>
      <c r="E4199" t="s">
        <v>5441</v>
      </c>
      <c r="F4199" t="s">
        <v>5442</v>
      </c>
    </row>
    <row r="4200" spans="1:6" hidden="1" x14ac:dyDescent="0.25">
      <c r="A4200" s="140">
        <v>540587</v>
      </c>
      <c r="B4200" t="s">
        <v>1326</v>
      </c>
      <c r="C4200">
        <v>2120</v>
      </c>
      <c r="D4200" t="s">
        <v>1268</v>
      </c>
      <c r="E4200" t="s">
        <v>5441</v>
      </c>
      <c r="F4200" t="s">
        <v>5442</v>
      </c>
    </row>
    <row r="4201" spans="1:6" hidden="1" x14ac:dyDescent="0.25">
      <c r="A4201" s="140">
        <v>537411</v>
      </c>
      <c r="B4201" t="s">
        <v>1067</v>
      </c>
      <c r="C4201">
        <v>2118</v>
      </c>
      <c r="D4201" t="s">
        <v>1032</v>
      </c>
      <c r="E4201" t="s">
        <v>5441</v>
      </c>
      <c r="F4201" t="s">
        <v>5442</v>
      </c>
    </row>
    <row r="4202" spans="1:6" hidden="1" x14ac:dyDescent="0.25">
      <c r="A4202" s="140">
        <v>541982</v>
      </c>
      <c r="B4202" t="s">
        <v>1449</v>
      </c>
      <c r="C4202">
        <v>2121</v>
      </c>
      <c r="D4202" t="s">
        <v>1423</v>
      </c>
      <c r="E4202" t="s">
        <v>5441</v>
      </c>
      <c r="F4202" t="s">
        <v>5442</v>
      </c>
    </row>
    <row r="4203" spans="1:6" hidden="1" x14ac:dyDescent="0.25">
      <c r="A4203" s="140">
        <v>530000</v>
      </c>
      <c r="B4203" t="s">
        <v>375</v>
      </c>
      <c r="C4203">
        <v>2125</v>
      </c>
      <c r="D4203" t="s">
        <v>458</v>
      </c>
      <c r="E4203" t="s">
        <v>5441</v>
      </c>
      <c r="F4203" t="s">
        <v>5442</v>
      </c>
    </row>
    <row r="4204" spans="1:6" hidden="1" x14ac:dyDescent="0.25">
      <c r="A4204" s="140">
        <v>538418</v>
      </c>
      <c r="B4204" t="s">
        <v>1148</v>
      </c>
      <c r="C4204">
        <v>2122</v>
      </c>
      <c r="D4204" t="s">
        <v>1173</v>
      </c>
      <c r="E4204" t="s">
        <v>5441</v>
      </c>
      <c r="F4204" t="s">
        <v>5442</v>
      </c>
    </row>
    <row r="4205" spans="1:6" hidden="1" x14ac:dyDescent="0.25">
      <c r="A4205" s="140">
        <v>571717</v>
      </c>
      <c r="B4205" t="s">
        <v>3505</v>
      </c>
      <c r="C4205">
        <v>2106</v>
      </c>
      <c r="D4205" t="s">
        <v>686</v>
      </c>
      <c r="E4205" t="s">
        <v>5441</v>
      </c>
      <c r="F4205" t="s">
        <v>5442</v>
      </c>
    </row>
    <row r="4206" spans="1:6" hidden="1" x14ac:dyDescent="0.25">
      <c r="A4206" s="140">
        <v>531375</v>
      </c>
      <c r="B4206" t="s">
        <v>505</v>
      </c>
      <c r="C4206">
        <v>2102</v>
      </c>
      <c r="D4206" t="s">
        <v>474</v>
      </c>
      <c r="E4206" t="s">
        <v>5441</v>
      </c>
      <c r="F4206" t="s">
        <v>5442</v>
      </c>
    </row>
    <row r="4207" spans="1:6" hidden="1" x14ac:dyDescent="0.25">
      <c r="A4207" s="140">
        <v>538426</v>
      </c>
      <c r="B4207" t="s">
        <v>1149</v>
      </c>
      <c r="C4207">
        <v>2122</v>
      </c>
      <c r="D4207" t="s">
        <v>1173</v>
      </c>
      <c r="E4207" t="s">
        <v>5441</v>
      </c>
      <c r="F4207" t="s">
        <v>5442</v>
      </c>
    </row>
    <row r="4208" spans="1:6" hidden="1" x14ac:dyDescent="0.25">
      <c r="A4208" s="140">
        <v>530026</v>
      </c>
      <c r="B4208" t="s">
        <v>377</v>
      </c>
      <c r="C4208">
        <v>2125</v>
      </c>
      <c r="D4208" t="s">
        <v>458</v>
      </c>
      <c r="E4208" t="s">
        <v>5441</v>
      </c>
      <c r="F4208" t="s">
        <v>5442</v>
      </c>
    </row>
    <row r="4209" spans="1:6" hidden="1" x14ac:dyDescent="0.25">
      <c r="A4209" s="140">
        <v>533955</v>
      </c>
      <c r="B4209" t="s">
        <v>751</v>
      </c>
      <c r="C4209">
        <v>2112</v>
      </c>
      <c r="D4209" t="s">
        <v>751</v>
      </c>
      <c r="E4209" t="s">
        <v>5441</v>
      </c>
      <c r="F4209" t="s">
        <v>5442</v>
      </c>
    </row>
    <row r="4210" spans="1:6" hidden="1" x14ac:dyDescent="0.25">
      <c r="A4210" s="140">
        <v>571512</v>
      </c>
      <c r="B4210" t="s">
        <v>3489</v>
      </c>
      <c r="C4210">
        <v>2124</v>
      </c>
      <c r="D4210" t="s">
        <v>641</v>
      </c>
      <c r="E4210" t="s">
        <v>5441</v>
      </c>
      <c r="F4210" t="s">
        <v>5442</v>
      </c>
    </row>
    <row r="4211" spans="1:6" hidden="1" x14ac:dyDescent="0.25">
      <c r="A4211" s="140">
        <v>564982</v>
      </c>
      <c r="B4211" t="s">
        <v>2995</v>
      </c>
      <c r="C4211">
        <v>2103</v>
      </c>
      <c r="D4211" t="s">
        <v>1125</v>
      </c>
      <c r="E4211" t="s">
        <v>5441</v>
      </c>
      <c r="F4211" t="s">
        <v>5442</v>
      </c>
    </row>
    <row r="4212" spans="1:6" hidden="1" x14ac:dyDescent="0.25">
      <c r="A4212" s="140">
        <v>532517</v>
      </c>
      <c r="B4212" t="s">
        <v>613</v>
      </c>
      <c r="C4212">
        <v>2124</v>
      </c>
      <c r="D4212" t="s">
        <v>641</v>
      </c>
      <c r="E4212" t="s">
        <v>5441</v>
      </c>
      <c r="F4212" t="s">
        <v>5442</v>
      </c>
    </row>
    <row r="4213" spans="1:6" hidden="1" x14ac:dyDescent="0.25">
      <c r="A4213" s="140">
        <v>532525</v>
      </c>
      <c r="B4213" t="s">
        <v>614</v>
      </c>
      <c r="C4213">
        <v>2109</v>
      </c>
      <c r="D4213" t="s">
        <v>570</v>
      </c>
      <c r="E4213" t="s">
        <v>5441</v>
      </c>
      <c r="F4213" t="s">
        <v>5442</v>
      </c>
    </row>
    <row r="4214" spans="1:6" hidden="1" x14ac:dyDescent="0.25">
      <c r="A4214" s="140">
        <v>571261</v>
      </c>
      <c r="B4214" t="s">
        <v>3468</v>
      </c>
      <c r="C4214">
        <v>2105</v>
      </c>
      <c r="D4214" t="s">
        <v>1205</v>
      </c>
      <c r="E4214" t="s">
        <v>5441</v>
      </c>
      <c r="F4214" t="s">
        <v>5442</v>
      </c>
    </row>
    <row r="4215" spans="1:6" hidden="1" x14ac:dyDescent="0.25">
      <c r="A4215" s="140">
        <v>541991</v>
      </c>
      <c r="B4215" t="s">
        <v>76</v>
      </c>
      <c r="C4215">
        <v>2109</v>
      </c>
      <c r="D4215" t="s">
        <v>570</v>
      </c>
      <c r="E4215" t="s">
        <v>5441</v>
      </c>
      <c r="F4215" t="s">
        <v>5442</v>
      </c>
    </row>
    <row r="4216" spans="1:6" hidden="1" x14ac:dyDescent="0.25">
      <c r="A4216" s="140">
        <v>542008</v>
      </c>
      <c r="B4216" t="s">
        <v>1450</v>
      </c>
      <c r="C4216">
        <v>2121</v>
      </c>
      <c r="D4216" t="s">
        <v>1423</v>
      </c>
      <c r="E4216" t="s">
        <v>5441</v>
      </c>
      <c r="F4216" t="s">
        <v>5442</v>
      </c>
    </row>
    <row r="4217" spans="1:6" hidden="1" x14ac:dyDescent="0.25">
      <c r="A4217" s="140">
        <v>540625</v>
      </c>
      <c r="B4217" t="s">
        <v>175</v>
      </c>
      <c r="C4217">
        <v>2120</v>
      </c>
      <c r="D4217" t="s">
        <v>1268</v>
      </c>
      <c r="E4217" t="s">
        <v>5441</v>
      </c>
      <c r="F4217" t="s">
        <v>5442</v>
      </c>
    </row>
    <row r="4218" spans="1:6" hidden="1" x14ac:dyDescent="0.25">
      <c r="A4218" s="140">
        <v>538914</v>
      </c>
      <c r="B4218" t="s">
        <v>1187</v>
      </c>
      <c r="C4218">
        <v>2103</v>
      </c>
      <c r="D4218" t="s">
        <v>1125</v>
      </c>
      <c r="E4218" t="s">
        <v>5441</v>
      </c>
      <c r="F4218" t="s">
        <v>5442</v>
      </c>
    </row>
    <row r="4219" spans="1:6" hidden="1" x14ac:dyDescent="0.25">
      <c r="A4219" s="140">
        <v>564346</v>
      </c>
      <c r="B4219" t="s">
        <v>2938</v>
      </c>
      <c r="C4219">
        <v>2120</v>
      </c>
      <c r="D4219" t="s">
        <v>1268</v>
      </c>
      <c r="E4219" t="s">
        <v>5441</v>
      </c>
      <c r="F4219" t="s">
        <v>5442</v>
      </c>
    </row>
    <row r="4220" spans="1:6" hidden="1" x14ac:dyDescent="0.25">
      <c r="A4220" s="140">
        <v>533939</v>
      </c>
      <c r="B4220" t="s">
        <v>749</v>
      </c>
      <c r="C4220">
        <v>2108</v>
      </c>
      <c r="D4220" t="s">
        <v>486</v>
      </c>
      <c r="E4220" t="s">
        <v>5441</v>
      </c>
      <c r="F4220" t="s">
        <v>5442</v>
      </c>
    </row>
    <row r="4221" spans="1:6" hidden="1" x14ac:dyDescent="0.25">
      <c r="A4221" s="140">
        <v>536202</v>
      </c>
      <c r="B4221" t="s">
        <v>615</v>
      </c>
      <c r="C4221">
        <v>2115</v>
      </c>
      <c r="D4221" t="s">
        <v>889</v>
      </c>
      <c r="E4221" t="s">
        <v>5441</v>
      </c>
      <c r="F4221" t="s">
        <v>5442</v>
      </c>
    </row>
    <row r="4222" spans="1:6" hidden="1" x14ac:dyDescent="0.25">
      <c r="A4222" s="140">
        <v>532533</v>
      </c>
      <c r="B4222" t="s">
        <v>615</v>
      </c>
      <c r="C4222">
        <v>2124</v>
      </c>
      <c r="D4222" t="s">
        <v>641</v>
      </c>
      <c r="E4222" t="s">
        <v>5441</v>
      </c>
      <c r="F4222" t="s">
        <v>5442</v>
      </c>
    </row>
    <row r="4223" spans="1:6" hidden="1" x14ac:dyDescent="0.25">
      <c r="A4223" s="140">
        <v>534978</v>
      </c>
      <c r="B4223" t="s">
        <v>850</v>
      </c>
      <c r="C4223">
        <v>2111</v>
      </c>
      <c r="D4223" t="s">
        <v>848</v>
      </c>
      <c r="E4223" t="s">
        <v>5441</v>
      </c>
      <c r="F4223" t="s">
        <v>5442</v>
      </c>
    </row>
    <row r="4224" spans="1:6" hidden="1" x14ac:dyDescent="0.25">
      <c r="A4224" s="140">
        <v>534170</v>
      </c>
      <c r="B4224" t="s">
        <v>773</v>
      </c>
      <c r="C4224">
        <v>2112</v>
      </c>
      <c r="D4224" t="s">
        <v>751</v>
      </c>
      <c r="E4224" t="s">
        <v>5441</v>
      </c>
      <c r="F4224" t="s">
        <v>5442</v>
      </c>
    </row>
    <row r="4225" spans="1:6" hidden="1" x14ac:dyDescent="0.25">
      <c r="A4225" s="140">
        <v>530051</v>
      </c>
      <c r="B4225" t="s">
        <v>380</v>
      </c>
      <c r="C4225">
        <v>2101</v>
      </c>
      <c r="D4225" t="s">
        <v>325</v>
      </c>
      <c r="E4225" t="s">
        <v>5441</v>
      </c>
      <c r="F4225" t="s">
        <v>5442</v>
      </c>
    </row>
    <row r="4226" spans="1:6" hidden="1" x14ac:dyDescent="0.25">
      <c r="A4226" s="140">
        <v>513521</v>
      </c>
      <c r="B4226" t="s">
        <v>240</v>
      </c>
      <c r="C4226">
        <v>2120</v>
      </c>
      <c r="D4226" t="s">
        <v>1268</v>
      </c>
      <c r="E4226" t="s">
        <v>5441</v>
      </c>
      <c r="F4226" t="s">
        <v>5442</v>
      </c>
    </row>
    <row r="4227" spans="1:6" hidden="1" x14ac:dyDescent="0.25">
      <c r="A4227" s="140">
        <v>539406</v>
      </c>
      <c r="B4227" t="s">
        <v>1230</v>
      </c>
      <c r="C4227">
        <v>2105</v>
      </c>
      <c r="D4227" t="s">
        <v>1205</v>
      </c>
      <c r="E4227" t="s">
        <v>5441</v>
      </c>
      <c r="F4227" t="s">
        <v>5442</v>
      </c>
    </row>
    <row r="4228" spans="1:6" hidden="1" x14ac:dyDescent="0.25">
      <c r="A4228" s="140">
        <v>534986</v>
      </c>
      <c r="B4228" t="s">
        <v>213</v>
      </c>
      <c r="C4228">
        <v>2103</v>
      </c>
      <c r="D4228" t="s">
        <v>1125</v>
      </c>
      <c r="E4228" t="s">
        <v>5441</v>
      </c>
      <c r="F4228" t="s">
        <v>5442</v>
      </c>
    </row>
    <row r="4229" spans="1:6" hidden="1" x14ac:dyDescent="0.25">
      <c r="A4229" s="140">
        <v>513041</v>
      </c>
      <c r="B4229" t="s">
        <v>213</v>
      </c>
      <c r="C4229">
        <v>2109</v>
      </c>
      <c r="D4229" t="s">
        <v>570</v>
      </c>
      <c r="E4229" t="s">
        <v>5441</v>
      </c>
      <c r="F4229" t="s">
        <v>5442</v>
      </c>
    </row>
    <row r="4230" spans="1:6" hidden="1" x14ac:dyDescent="0.25">
      <c r="A4230" s="140">
        <v>598411</v>
      </c>
      <c r="B4230" t="s">
        <v>5270</v>
      </c>
      <c r="C4230">
        <v>2120</v>
      </c>
      <c r="D4230" t="s">
        <v>1268</v>
      </c>
      <c r="E4230" t="s">
        <v>5441</v>
      </c>
      <c r="F4230" t="s">
        <v>5442</v>
      </c>
    </row>
    <row r="4231" spans="1:6" hidden="1" x14ac:dyDescent="0.25">
      <c r="A4231" s="140">
        <v>533335</v>
      </c>
      <c r="B4231" t="s">
        <v>266</v>
      </c>
      <c r="C4231">
        <v>2108</v>
      </c>
      <c r="D4231" t="s">
        <v>486</v>
      </c>
      <c r="E4231" t="s">
        <v>5441</v>
      </c>
      <c r="F4231" t="s">
        <v>5442</v>
      </c>
    </row>
    <row r="4232" spans="1:6" hidden="1" x14ac:dyDescent="0.25">
      <c r="A4232" s="140">
        <v>531898</v>
      </c>
      <c r="B4232" t="s">
        <v>266</v>
      </c>
      <c r="C4232">
        <v>2114</v>
      </c>
      <c r="D4232" t="s">
        <v>821</v>
      </c>
      <c r="E4232" t="s">
        <v>5441</v>
      </c>
      <c r="F4232" t="s">
        <v>5442</v>
      </c>
    </row>
    <row r="4233" spans="1:6" hidden="1" x14ac:dyDescent="0.25">
      <c r="A4233" s="140">
        <v>536211</v>
      </c>
      <c r="B4233" t="s">
        <v>959</v>
      </c>
      <c r="C4233">
        <v>2115</v>
      </c>
      <c r="D4233" t="s">
        <v>889</v>
      </c>
      <c r="E4233" t="s">
        <v>5441</v>
      </c>
      <c r="F4233" t="s">
        <v>5442</v>
      </c>
    </row>
    <row r="4234" spans="1:6" hidden="1" x14ac:dyDescent="0.25">
      <c r="A4234" s="140">
        <v>539414</v>
      </c>
      <c r="B4234" t="s">
        <v>1231</v>
      </c>
      <c r="C4234">
        <v>2105</v>
      </c>
      <c r="D4234" t="s">
        <v>1205</v>
      </c>
      <c r="E4234" t="s">
        <v>5441</v>
      </c>
      <c r="F4234" t="s">
        <v>5442</v>
      </c>
    </row>
    <row r="4235" spans="1:6" hidden="1" x14ac:dyDescent="0.25">
      <c r="A4235" s="140">
        <v>535001</v>
      </c>
      <c r="B4235" t="s">
        <v>852</v>
      </c>
      <c r="C4235">
        <v>2114</v>
      </c>
      <c r="D4235" t="s">
        <v>821</v>
      </c>
      <c r="E4235" t="s">
        <v>5441</v>
      </c>
      <c r="F4235" t="s">
        <v>5442</v>
      </c>
    </row>
    <row r="4236" spans="1:6" hidden="1" x14ac:dyDescent="0.25">
      <c r="A4236" s="140">
        <v>533475</v>
      </c>
      <c r="B4236" t="s">
        <v>704</v>
      </c>
      <c r="C4236">
        <v>2110</v>
      </c>
      <c r="D4236" t="s">
        <v>675</v>
      </c>
      <c r="E4236" t="s">
        <v>5441</v>
      </c>
      <c r="F4236" t="s">
        <v>5442</v>
      </c>
    </row>
    <row r="4237" spans="1:6" hidden="1" x14ac:dyDescent="0.25">
      <c r="A4237" s="140">
        <v>539422</v>
      </c>
      <c r="B4237" t="s">
        <v>1232</v>
      </c>
      <c r="C4237">
        <v>2105</v>
      </c>
      <c r="D4237" t="s">
        <v>1205</v>
      </c>
      <c r="E4237" t="s">
        <v>5441</v>
      </c>
      <c r="F4237" t="s">
        <v>5442</v>
      </c>
    </row>
    <row r="4238" spans="1:6" hidden="1" x14ac:dyDescent="0.25">
      <c r="A4238" s="140">
        <v>538442</v>
      </c>
      <c r="B4238" t="s">
        <v>1151</v>
      </c>
      <c r="C4238">
        <v>2103</v>
      </c>
      <c r="D4238" t="s">
        <v>1125</v>
      </c>
      <c r="E4238" t="s">
        <v>5441</v>
      </c>
      <c r="F4238" t="s">
        <v>5442</v>
      </c>
    </row>
    <row r="4239" spans="1:6" hidden="1" x14ac:dyDescent="0.25">
      <c r="A4239" s="140">
        <v>530069</v>
      </c>
      <c r="B4239" t="s">
        <v>381</v>
      </c>
      <c r="C4239">
        <v>2125</v>
      </c>
      <c r="D4239" t="s">
        <v>458</v>
      </c>
      <c r="E4239" t="s">
        <v>5441</v>
      </c>
      <c r="F4239" t="s">
        <v>5442</v>
      </c>
    </row>
    <row r="4240" spans="1:6" hidden="1" x14ac:dyDescent="0.25">
      <c r="A4240" s="140">
        <v>537438</v>
      </c>
      <c r="B4240" t="s">
        <v>1069</v>
      </c>
      <c r="C4240">
        <v>2119</v>
      </c>
      <c r="D4240" t="s">
        <v>1090</v>
      </c>
      <c r="E4240" t="s">
        <v>5441</v>
      </c>
      <c r="F4240" t="s">
        <v>5442</v>
      </c>
    </row>
    <row r="4241" spans="1:6" hidden="1" x14ac:dyDescent="0.25">
      <c r="A4241" s="140">
        <v>571784</v>
      </c>
      <c r="B4241" t="s">
        <v>3510</v>
      </c>
      <c r="C4241">
        <v>2117</v>
      </c>
      <c r="D4241" t="s">
        <v>860</v>
      </c>
      <c r="E4241" t="s">
        <v>5441</v>
      </c>
      <c r="F4241" t="s">
        <v>5442</v>
      </c>
    </row>
    <row r="4242" spans="1:6" hidden="1" x14ac:dyDescent="0.25">
      <c r="A4242" s="140">
        <v>531502</v>
      </c>
      <c r="B4242" t="s">
        <v>518</v>
      </c>
      <c r="C4242">
        <v>2114</v>
      </c>
      <c r="D4242" t="s">
        <v>821</v>
      </c>
      <c r="E4242" t="s">
        <v>5441</v>
      </c>
      <c r="F4242" t="s">
        <v>5442</v>
      </c>
    </row>
    <row r="4243" spans="1:6" hidden="1" x14ac:dyDescent="0.25">
      <c r="A4243" s="140">
        <v>533483</v>
      </c>
      <c r="B4243" t="s">
        <v>705</v>
      </c>
      <c r="C4243">
        <v>2110</v>
      </c>
      <c r="D4243" t="s">
        <v>675</v>
      </c>
      <c r="E4243" t="s">
        <v>5441</v>
      </c>
      <c r="F4243" t="s">
        <v>5442</v>
      </c>
    </row>
    <row r="4244" spans="1:6" hidden="1" x14ac:dyDescent="0.25">
      <c r="A4244" s="140">
        <v>564150</v>
      </c>
      <c r="B4244" t="s">
        <v>2924</v>
      </c>
      <c r="C4244">
        <v>2109</v>
      </c>
      <c r="D4244" t="s">
        <v>570</v>
      </c>
      <c r="E4244" t="s">
        <v>5441</v>
      </c>
      <c r="F4244" t="s">
        <v>5442</v>
      </c>
    </row>
    <row r="4245" spans="1:6" hidden="1" x14ac:dyDescent="0.25">
      <c r="A4245" s="140">
        <v>531448</v>
      </c>
      <c r="B4245" t="s">
        <v>512</v>
      </c>
      <c r="C4245">
        <v>2108</v>
      </c>
      <c r="D4245" t="s">
        <v>486</v>
      </c>
      <c r="E4245" t="s">
        <v>5441</v>
      </c>
      <c r="F4245" t="s">
        <v>5442</v>
      </c>
    </row>
    <row r="4246" spans="1:6" hidden="1" x14ac:dyDescent="0.25">
      <c r="A4246" s="140">
        <v>571601</v>
      </c>
      <c r="B4246" t="s">
        <v>3496</v>
      </c>
      <c r="C4246">
        <v>2124</v>
      </c>
      <c r="D4246" t="s">
        <v>641</v>
      </c>
      <c r="E4246" t="s">
        <v>5441</v>
      </c>
      <c r="F4246" t="s">
        <v>5442</v>
      </c>
    </row>
    <row r="4247" spans="1:6" hidden="1" x14ac:dyDescent="0.25">
      <c r="A4247" s="140">
        <v>532576</v>
      </c>
      <c r="B4247" t="s">
        <v>618</v>
      </c>
      <c r="C4247">
        <v>2109</v>
      </c>
      <c r="D4247" t="s">
        <v>570</v>
      </c>
      <c r="E4247" t="s">
        <v>5441</v>
      </c>
      <c r="F4247" t="s">
        <v>5442</v>
      </c>
    </row>
    <row r="4248" spans="1:6" hidden="1" x14ac:dyDescent="0.25">
      <c r="A4248" s="140">
        <v>532584</v>
      </c>
      <c r="B4248" t="s">
        <v>619</v>
      </c>
      <c r="C4248">
        <v>2109</v>
      </c>
      <c r="D4248" t="s">
        <v>570</v>
      </c>
      <c r="E4248" t="s">
        <v>5441</v>
      </c>
      <c r="F4248" t="s">
        <v>5442</v>
      </c>
    </row>
    <row r="4249" spans="1:6" hidden="1" x14ac:dyDescent="0.25">
      <c r="A4249" s="140">
        <v>571326</v>
      </c>
      <c r="B4249" t="s">
        <v>3473</v>
      </c>
      <c r="C4249">
        <v>2105</v>
      </c>
      <c r="D4249" t="s">
        <v>1205</v>
      </c>
      <c r="E4249" t="s">
        <v>5441</v>
      </c>
      <c r="F4249" t="s">
        <v>5442</v>
      </c>
    </row>
    <row r="4250" spans="1:6" hidden="1" x14ac:dyDescent="0.25">
      <c r="A4250" s="140">
        <v>513270</v>
      </c>
      <c r="B4250" t="s">
        <v>228</v>
      </c>
      <c r="C4250">
        <v>2110</v>
      </c>
      <c r="D4250" t="s">
        <v>675</v>
      </c>
      <c r="E4250" t="s">
        <v>5441</v>
      </c>
      <c r="F4250" t="s">
        <v>5442</v>
      </c>
    </row>
    <row r="4251" spans="1:6" hidden="1" x14ac:dyDescent="0.25">
      <c r="A4251" s="140">
        <v>565563</v>
      </c>
      <c r="B4251" t="s">
        <v>3040</v>
      </c>
      <c r="C4251">
        <v>2115</v>
      </c>
      <c r="D4251" t="s">
        <v>889</v>
      </c>
      <c r="E4251" t="s">
        <v>5441</v>
      </c>
      <c r="F4251" t="s">
        <v>5442</v>
      </c>
    </row>
    <row r="4252" spans="1:6" hidden="1" x14ac:dyDescent="0.25">
      <c r="A4252" s="140">
        <v>571555</v>
      </c>
      <c r="B4252" t="s">
        <v>3493</v>
      </c>
      <c r="C4252">
        <v>2124</v>
      </c>
      <c r="D4252" t="s">
        <v>641</v>
      </c>
      <c r="E4252" t="s">
        <v>5441</v>
      </c>
      <c r="F4252" t="s">
        <v>5442</v>
      </c>
    </row>
    <row r="4253" spans="1:6" hidden="1" x14ac:dyDescent="0.25">
      <c r="A4253" s="140">
        <v>542016</v>
      </c>
      <c r="B4253" t="s">
        <v>1451</v>
      </c>
      <c r="C4253">
        <v>2121</v>
      </c>
      <c r="D4253" t="s">
        <v>1423</v>
      </c>
      <c r="E4253" t="s">
        <v>5441</v>
      </c>
      <c r="F4253" t="s">
        <v>5442</v>
      </c>
    </row>
    <row r="4254" spans="1:6" hidden="1" x14ac:dyDescent="0.25">
      <c r="A4254" s="140">
        <v>539457</v>
      </c>
      <c r="B4254" t="s">
        <v>1234</v>
      </c>
      <c r="C4254">
        <v>2105</v>
      </c>
      <c r="D4254" t="s">
        <v>1205</v>
      </c>
      <c r="E4254" t="s">
        <v>5441</v>
      </c>
      <c r="F4254" t="s">
        <v>5442</v>
      </c>
    </row>
    <row r="4255" spans="1:6" hidden="1" x14ac:dyDescent="0.25">
      <c r="A4255" s="140">
        <v>531456</v>
      </c>
      <c r="B4255" t="s">
        <v>513</v>
      </c>
      <c r="C4255">
        <v>2102</v>
      </c>
      <c r="D4255" t="s">
        <v>474</v>
      </c>
      <c r="E4255" t="s">
        <v>5441</v>
      </c>
      <c r="F4255" t="s">
        <v>5442</v>
      </c>
    </row>
    <row r="4256" spans="1:6" hidden="1" x14ac:dyDescent="0.25">
      <c r="A4256" s="140">
        <v>532258</v>
      </c>
      <c r="B4256" t="s">
        <v>588</v>
      </c>
      <c r="C4256">
        <v>2101</v>
      </c>
      <c r="D4256" t="s">
        <v>325</v>
      </c>
      <c r="E4256" t="s">
        <v>5441</v>
      </c>
      <c r="F4256" t="s">
        <v>5442</v>
      </c>
    </row>
    <row r="4257" spans="1:6" hidden="1" x14ac:dyDescent="0.25">
      <c r="A4257" s="140">
        <v>531677</v>
      </c>
      <c r="B4257" t="s">
        <v>535</v>
      </c>
      <c r="C4257">
        <v>2114</v>
      </c>
      <c r="D4257" t="s">
        <v>821</v>
      </c>
      <c r="E4257" t="s">
        <v>5441</v>
      </c>
      <c r="F4257" t="s">
        <v>5442</v>
      </c>
    </row>
    <row r="4258" spans="1:6" hidden="1" x14ac:dyDescent="0.25">
      <c r="A4258" s="140">
        <v>531464</v>
      </c>
      <c r="B4258" t="s">
        <v>514</v>
      </c>
      <c r="C4258">
        <v>2102</v>
      </c>
      <c r="D4258" t="s">
        <v>474</v>
      </c>
      <c r="E4258" t="s">
        <v>5441</v>
      </c>
      <c r="F4258" t="s">
        <v>5442</v>
      </c>
    </row>
    <row r="4259" spans="1:6" hidden="1" x14ac:dyDescent="0.25">
      <c r="A4259" s="140">
        <v>531472</v>
      </c>
      <c r="B4259" t="s">
        <v>515</v>
      </c>
      <c r="C4259">
        <v>2108</v>
      </c>
      <c r="D4259" t="s">
        <v>486</v>
      </c>
      <c r="E4259" t="s">
        <v>5441</v>
      </c>
      <c r="F4259" t="s">
        <v>5442</v>
      </c>
    </row>
    <row r="4260" spans="1:6" hidden="1" x14ac:dyDescent="0.25">
      <c r="A4260" s="140">
        <v>530093</v>
      </c>
      <c r="B4260" t="s">
        <v>383</v>
      </c>
      <c r="C4260">
        <v>2125</v>
      </c>
      <c r="D4260" t="s">
        <v>458</v>
      </c>
      <c r="E4260" t="s">
        <v>5441</v>
      </c>
      <c r="F4260" t="s">
        <v>5442</v>
      </c>
    </row>
    <row r="4261" spans="1:6" hidden="1" x14ac:dyDescent="0.25">
      <c r="A4261" s="140">
        <v>533505</v>
      </c>
      <c r="B4261" t="s">
        <v>707</v>
      </c>
      <c r="C4261">
        <v>2110</v>
      </c>
      <c r="D4261" t="s">
        <v>675</v>
      </c>
      <c r="E4261" t="s">
        <v>5441</v>
      </c>
      <c r="F4261" t="s">
        <v>5442</v>
      </c>
    </row>
    <row r="4262" spans="1:6" hidden="1" x14ac:dyDescent="0.25">
      <c r="A4262" s="140">
        <v>535095</v>
      </c>
      <c r="B4262" t="s">
        <v>861</v>
      </c>
      <c r="C4262">
        <v>2124</v>
      </c>
      <c r="D4262" t="s">
        <v>641</v>
      </c>
      <c r="E4262" t="s">
        <v>5441</v>
      </c>
      <c r="F4262" t="s">
        <v>5442</v>
      </c>
    </row>
    <row r="4263" spans="1:6" hidden="1" x14ac:dyDescent="0.25">
      <c r="A4263" s="140">
        <v>537446</v>
      </c>
      <c r="B4263" t="s">
        <v>1070</v>
      </c>
      <c r="C4263">
        <v>2118</v>
      </c>
      <c r="D4263" t="s">
        <v>1032</v>
      </c>
      <c r="E4263" t="s">
        <v>5441</v>
      </c>
      <c r="F4263" t="s">
        <v>5442</v>
      </c>
    </row>
    <row r="4264" spans="1:6" hidden="1" x14ac:dyDescent="0.25">
      <c r="A4264" s="140">
        <v>570770</v>
      </c>
      <c r="B4264" t="s">
        <v>3428</v>
      </c>
      <c r="C4264">
        <v>2116</v>
      </c>
      <c r="D4264" t="s">
        <v>968</v>
      </c>
      <c r="E4264" t="s">
        <v>5441</v>
      </c>
      <c r="F4264" t="s">
        <v>5442</v>
      </c>
    </row>
    <row r="4265" spans="1:6" hidden="1" x14ac:dyDescent="0.25">
      <c r="A4265" s="140">
        <v>536261</v>
      </c>
      <c r="B4265" t="s">
        <v>963</v>
      </c>
      <c r="C4265">
        <v>2116</v>
      </c>
      <c r="D4265" t="s">
        <v>968</v>
      </c>
      <c r="E4265" t="s">
        <v>5441</v>
      </c>
      <c r="F4265" t="s">
        <v>5442</v>
      </c>
    </row>
    <row r="4266" spans="1:6" hidden="1" x14ac:dyDescent="0.25">
      <c r="A4266" s="140">
        <v>538451</v>
      </c>
      <c r="B4266" t="s">
        <v>1152</v>
      </c>
      <c r="C4266">
        <v>2122</v>
      </c>
      <c r="D4266" t="s">
        <v>1173</v>
      </c>
      <c r="E4266" t="s">
        <v>5441</v>
      </c>
      <c r="F4266" t="s">
        <v>5442</v>
      </c>
    </row>
    <row r="4267" spans="1:6" hidden="1" x14ac:dyDescent="0.25">
      <c r="A4267" s="140">
        <v>530107</v>
      </c>
      <c r="B4267" t="s">
        <v>384</v>
      </c>
      <c r="C4267">
        <v>2125</v>
      </c>
      <c r="D4267" t="s">
        <v>458</v>
      </c>
      <c r="E4267" t="s">
        <v>5441</v>
      </c>
      <c r="F4267" t="s">
        <v>5442</v>
      </c>
    </row>
    <row r="4268" spans="1:6" hidden="1" x14ac:dyDescent="0.25">
      <c r="A4268" s="140">
        <v>532193</v>
      </c>
      <c r="B4268" t="s">
        <v>584</v>
      </c>
      <c r="C4268">
        <v>2101</v>
      </c>
      <c r="D4268" t="s">
        <v>325</v>
      </c>
      <c r="E4268" t="s">
        <v>5441</v>
      </c>
      <c r="F4268" t="s">
        <v>5442</v>
      </c>
    </row>
    <row r="4269" spans="1:6" hidden="1" x14ac:dyDescent="0.25">
      <c r="A4269" s="140">
        <v>542032</v>
      </c>
      <c r="B4269" t="s">
        <v>1453</v>
      </c>
      <c r="C4269">
        <v>2121</v>
      </c>
      <c r="D4269" t="s">
        <v>1423</v>
      </c>
      <c r="E4269" t="s">
        <v>5441</v>
      </c>
      <c r="F4269" t="s">
        <v>5442</v>
      </c>
    </row>
    <row r="4270" spans="1:6" hidden="1" x14ac:dyDescent="0.25">
      <c r="A4270" s="140">
        <v>536270</v>
      </c>
      <c r="B4270" t="s">
        <v>964</v>
      </c>
      <c r="C4270">
        <v>2115</v>
      </c>
      <c r="D4270" t="s">
        <v>889</v>
      </c>
      <c r="E4270" t="s">
        <v>5441</v>
      </c>
      <c r="F4270" t="s">
        <v>5442</v>
      </c>
    </row>
    <row r="4271" spans="1:6" hidden="1" x14ac:dyDescent="0.25">
      <c r="A4271" s="140">
        <v>534404</v>
      </c>
      <c r="B4271" t="s">
        <v>795</v>
      </c>
      <c r="C4271">
        <v>2102</v>
      </c>
      <c r="D4271" t="s">
        <v>474</v>
      </c>
      <c r="E4271" t="s">
        <v>5441</v>
      </c>
      <c r="F4271" t="s">
        <v>5442</v>
      </c>
    </row>
    <row r="4272" spans="1:6" hidden="1" x14ac:dyDescent="0.25">
      <c r="A4272" s="140">
        <v>535028</v>
      </c>
      <c r="B4272" t="s">
        <v>854</v>
      </c>
      <c r="C4272">
        <v>2114</v>
      </c>
      <c r="D4272" t="s">
        <v>821</v>
      </c>
      <c r="E4272" t="s">
        <v>5441</v>
      </c>
      <c r="F4272" t="s">
        <v>5442</v>
      </c>
    </row>
    <row r="4273" spans="1:6" hidden="1" x14ac:dyDescent="0.25">
      <c r="A4273" s="140">
        <v>542041</v>
      </c>
      <c r="B4273" t="s">
        <v>1454</v>
      </c>
      <c r="C4273">
        <v>2121</v>
      </c>
      <c r="D4273" t="s">
        <v>1423</v>
      </c>
      <c r="E4273" t="s">
        <v>5441</v>
      </c>
      <c r="F4273" t="s">
        <v>5442</v>
      </c>
    </row>
    <row r="4274" spans="1:6" hidden="1" x14ac:dyDescent="0.25">
      <c r="A4274" s="140">
        <v>537454</v>
      </c>
      <c r="B4274" t="s">
        <v>1071</v>
      </c>
      <c r="C4274">
        <v>2113</v>
      </c>
      <c r="D4274" t="s">
        <v>1071</v>
      </c>
      <c r="E4274" t="s">
        <v>5441</v>
      </c>
      <c r="F4274" t="s">
        <v>5442</v>
      </c>
    </row>
    <row r="4275" spans="1:6" hidden="1" x14ac:dyDescent="0.25">
      <c r="A4275" s="140">
        <v>532622</v>
      </c>
      <c r="B4275" t="s">
        <v>623</v>
      </c>
      <c r="C4275">
        <v>2109</v>
      </c>
      <c r="D4275" t="s">
        <v>570</v>
      </c>
      <c r="E4275" t="s">
        <v>5441</v>
      </c>
      <c r="F4275" t="s">
        <v>5442</v>
      </c>
    </row>
    <row r="4276" spans="1:6" hidden="1" x14ac:dyDescent="0.25">
      <c r="A4276" s="140">
        <v>540714</v>
      </c>
      <c r="B4276" t="s">
        <v>1337</v>
      </c>
      <c r="C4276">
        <v>2107</v>
      </c>
      <c r="D4276" t="s">
        <v>1285</v>
      </c>
      <c r="E4276" t="s">
        <v>5441</v>
      </c>
      <c r="F4276" t="s">
        <v>5442</v>
      </c>
    </row>
    <row r="4277" spans="1:6" hidden="1" x14ac:dyDescent="0.25">
      <c r="A4277" s="140">
        <v>533319</v>
      </c>
      <c r="B4277" t="s">
        <v>690</v>
      </c>
      <c r="C4277">
        <v>2108</v>
      </c>
      <c r="D4277" t="s">
        <v>486</v>
      </c>
      <c r="E4277" t="s">
        <v>5441</v>
      </c>
      <c r="F4277" t="s">
        <v>5442</v>
      </c>
    </row>
    <row r="4278" spans="1:6" hidden="1" x14ac:dyDescent="0.25">
      <c r="A4278" s="140">
        <v>532631</v>
      </c>
      <c r="B4278" t="s">
        <v>624</v>
      </c>
      <c r="C4278">
        <v>2109</v>
      </c>
      <c r="D4278" t="s">
        <v>570</v>
      </c>
      <c r="E4278" t="s">
        <v>5441</v>
      </c>
      <c r="F4278" t="s">
        <v>5442</v>
      </c>
    </row>
    <row r="4279" spans="1:6" hidden="1" x14ac:dyDescent="0.25">
      <c r="A4279" s="140">
        <v>513113</v>
      </c>
      <c r="B4279" t="s">
        <v>218</v>
      </c>
      <c r="C4279">
        <v>2109</v>
      </c>
      <c r="D4279" t="s">
        <v>570</v>
      </c>
      <c r="E4279" t="s">
        <v>5441</v>
      </c>
      <c r="F4279" t="s">
        <v>5442</v>
      </c>
    </row>
    <row r="4280" spans="1:6" hidden="1" x14ac:dyDescent="0.25">
      <c r="A4280" s="140">
        <v>534188</v>
      </c>
      <c r="B4280" t="s">
        <v>774</v>
      </c>
      <c r="C4280">
        <v>2112</v>
      </c>
      <c r="D4280" t="s">
        <v>751</v>
      </c>
      <c r="E4280" t="s">
        <v>5441</v>
      </c>
      <c r="F4280" t="s">
        <v>5442</v>
      </c>
    </row>
    <row r="4281" spans="1:6" hidden="1" x14ac:dyDescent="0.25">
      <c r="A4281" s="140">
        <v>532657</v>
      </c>
      <c r="B4281" t="s">
        <v>626</v>
      </c>
      <c r="C4281">
        <v>2124</v>
      </c>
      <c r="D4281" t="s">
        <v>641</v>
      </c>
      <c r="E4281" t="s">
        <v>5441</v>
      </c>
      <c r="F4281" t="s">
        <v>5442</v>
      </c>
    </row>
    <row r="4282" spans="1:6" hidden="1" x14ac:dyDescent="0.25">
      <c r="A4282" s="140">
        <v>565377</v>
      </c>
      <c r="B4282" t="s">
        <v>3025</v>
      </c>
      <c r="C4282">
        <v>2121</v>
      </c>
      <c r="D4282" t="s">
        <v>1423</v>
      </c>
      <c r="E4282" t="s">
        <v>5441</v>
      </c>
      <c r="F4282" t="s">
        <v>5442</v>
      </c>
    </row>
    <row r="4283" spans="1:6" hidden="1" x14ac:dyDescent="0.25">
      <c r="A4283" s="140">
        <v>534218</v>
      </c>
      <c r="B4283" t="s">
        <v>777</v>
      </c>
      <c r="C4283">
        <v>2102</v>
      </c>
      <c r="D4283" t="s">
        <v>474</v>
      </c>
      <c r="E4283" t="s">
        <v>5441</v>
      </c>
      <c r="F4283" t="s">
        <v>5442</v>
      </c>
    </row>
    <row r="4284" spans="1:6" hidden="1" x14ac:dyDescent="0.25">
      <c r="A4284" s="140">
        <v>533513</v>
      </c>
      <c r="B4284" t="s">
        <v>708</v>
      </c>
      <c r="C4284">
        <v>2110</v>
      </c>
      <c r="D4284" t="s">
        <v>675</v>
      </c>
      <c r="E4284" t="s">
        <v>5441</v>
      </c>
      <c r="F4284" t="s">
        <v>5442</v>
      </c>
    </row>
    <row r="4285" spans="1:6" hidden="1" x14ac:dyDescent="0.25">
      <c r="A4285" s="140">
        <v>535036</v>
      </c>
      <c r="B4285" t="s">
        <v>855</v>
      </c>
      <c r="C4285">
        <v>2114</v>
      </c>
      <c r="D4285" t="s">
        <v>821</v>
      </c>
      <c r="E4285" t="s">
        <v>5441</v>
      </c>
      <c r="F4285" t="s">
        <v>5442</v>
      </c>
    </row>
    <row r="4286" spans="1:6" hidden="1" x14ac:dyDescent="0.25">
      <c r="A4286" s="140">
        <v>530115</v>
      </c>
      <c r="B4286" t="s">
        <v>385</v>
      </c>
      <c r="C4286">
        <v>2101</v>
      </c>
      <c r="D4286" t="s">
        <v>325</v>
      </c>
      <c r="E4286" t="s">
        <v>5441</v>
      </c>
      <c r="F4286" t="s">
        <v>5442</v>
      </c>
    </row>
    <row r="4287" spans="1:6" hidden="1" x14ac:dyDescent="0.25">
      <c r="A4287" s="140">
        <v>538469</v>
      </c>
      <c r="B4287" t="s">
        <v>1153</v>
      </c>
      <c r="C4287">
        <v>2103</v>
      </c>
      <c r="D4287" t="s">
        <v>1125</v>
      </c>
      <c r="E4287" t="s">
        <v>5441</v>
      </c>
      <c r="F4287" t="s">
        <v>5442</v>
      </c>
    </row>
    <row r="4288" spans="1:6" hidden="1" x14ac:dyDescent="0.25">
      <c r="A4288" s="140">
        <v>564702</v>
      </c>
      <c r="B4288" t="s">
        <v>2969</v>
      </c>
      <c r="C4288">
        <v>2106</v>
      </c>
      <c r="D4288" t="s">
        <v>686</v>
      </c>
      <c r="E4288" t="s">
        <v>5441</v>
      </c>
      <c r="F4288" t="s">
        <v>5442</v>
      </c>
    </row>
    <row r="4289" spans="1:6" hidden="1" x14ac:dyDescent="0.25">
      <c r="A4289" s="140">
        <v>537462</v>
      </c>
      <c r="B4289" t="s">
        <v>1072</v>
      </c>
      <c r="C4289">
        <v>2118</v>
      </c>
      <c r="D4289" t="s">
        <v>1032</v>
      </c>
      <c r="E4289" t="s">
        <v>5441</v>
      </c>
      <c r="F4289" t="s">
        <v>5442</v>
      </c>
    </row>
    <row r="4290" spans="1:6" hidden="1" x14ac:dyDescent="0.25">
      <c r="A4290" s="140">
        <v>565644</v>
      </c>
      <c r="B4290" t="s">
        <v>3046</v>
      </c>
      <c r="C4290">
        <v>2115</v>
      </c>
      <c r="D4290" t="s">
        <v>889</v>
      </c>
      <c r="E4290" t="s">
        <v>5441</v>
      </c>
      <c r="F4290" t="s">
        <v>5442</v>
      </c>
    </row>
    <row r="4291" spans="1:6" hidden="1" x14ac:dyDescent="0.25">
      <c r="A4291" s="140">
        <v>529575</v>
      </c>
      <c r="B4291" t="s">
        <v>335</v>
      </c>
      <c r="C4291">
        <v>2114</v>
      </c>
      <c r="D4291" t="s">
        <v>821</v>
      </c>
      <c r="E4291" t="s">
        <v>5441</v>
      </c>
      <c r="F4291" t="s">
        <v>5442</v>
      </c>
    </row>
    <row r="4292" spans="1:6" hidden="1" x14ac:dyDescent="0.25">
      <c r="A4292" s="140">
        <v>539490</v>
      </c>
      <c r="B4292" t="s">
        <v>1237</v>
      </c>
      <c r="C4292">
        <v>2105</v>
      </c>
      <c r="D4292" t="s">
        <v>1205</v>
      </c>
      <c r="E4292" t="s">
        <v>5441</v>
      </c>
      <c r="F4292" t="s">
        <v>5442</v>
      </c>
    </row>
    <row r="4293" spans="1:6" hidden="1" x14ac:dyDescent="0.25">
      <c r="A4293" s="140">
        <v>535044</v>
      </c>
      <c r="B4293" t="s">
        <v>856</v>
      </c>
      <c r="C4293">
        <v>2114</v>
      </c>
      <c r="D4293" t="s">
        <v>821</v>
      </c>
      <c r="E4293" t="s">
        <v>5441</v>
      </c>
      <c r="F4293" t="s">
        <v>5442</v>
      </c>
    </row>
    <row r="4294" spans="1:6" hidden="1" x14ac:dyDescent="0.25">
      <c r="A4294" s="140">
        <v>534676</v>
      </c>
      <c r="B4294" t="s">
        <v>821</v>
      </c>
      <c r="C4294">
        <v>2114</v>
      </c>
      <c r="D4294" t="s">
        <v>821</v>
      </c>
      <c r="E4294" t="s">
        <v>5441</v>
      </c>
      <c r="F4294" t="s">
        <v>5442</v>
      </c>
    </row>
    <row r="4295" spans="1:6" hidden="1" x14ac:dyDescent="0.25">
      <c r="A4295" s="140">
        <v>531529</v>
      </c>
      <c r="B4295" t="s">
        <v>520</v>
      </c>
      <c r="C4295">
        <v>2102</v>
      </c>
      <c r="D4295" t="s">
        <v>474</v>
      </c>
      <c r="E4295" t="s">
        <v>5441</v>
      </c>
      <c r="F4295" t="s">
        <v>5442</v>
      </c>
    </row>
    <row r="4296" spans="1:6" hidden="1" x14ac:dyDescent="0.25">
      <c r="A4296" s="140">
        <v>537489</v>
      </c>
      <c r="B4296" t="s">
        <v>1073</v>
      </c>
      <c r="C4296">
        <v>2119</v>
      </c>
      <c r="D4296" t="s">
        <v>1090</v>
      </c>
      <c r="E4296" t="s">
        <v>5441</v>
      </c>
      <c r="F4296" t="s">
        <v>5442</v>
      </c>
    </row>
    <row r="4297" spans="1:6" hidden="1" x14ac:dyDescent="0.25">
      <c r="A4297" s="140">
        <v>542067</v>
      </c>
      <c r="B4297" t="s">
        <v>1456</v>
      </c>
      <c r="C4297">
        <v>2121</v>
      </c>
      <c r="D4297" t="s">
        <v>1423</v>
      </c>
      <c r="E4297" t="s">
        <v>5441</v>
      </c>
      <c r="F4297" t="s">
        <v>5442</v>
      </c>
    </row>
    <row r="4298" spans="1:6" hidden="1" x14ac:dyDescent="0.25">
      <c r="A4298" s="140">
        <v>538477</v>
      </c>
      <c r="B4298" t="s">
        <v>1154</v>
      </c>
      <c r="C4298">
        <v>2103</v>
      </c>
      <c r="D4298" t="s">
        <v>1125</v>
      </c>
      <c r="E4298" t="s">
        <v>5441</v>
      </c>
      <c r="F4298" t="s">
        <v>5442</v>
      </c>
    </row>
    <row r="4299" spans="1:6" hidden="1" x14ac:dyDescent="0.25">
      <c r="A4299" s="140">
        <v>530158</v>
      </c>
      <c r="B4299" t="s">
        <v>388</v>
      </c>
      <c r="C4299">
        <v>2126</v>
      </c>
      <c r="D4299" t="s">
        <v>460</v>
      </c>
      <c r="E4299" t="s">
        <v>5441</v>
      </c>
      <c r="F4299" t="s">
        <v>5442</v>
      </c>
    </row>
    <row r="4300" spans="1:6" hidden="1" x14ac:dyDescent="0.25">
      <c r="A4300" s="140">
        <v>531537</v>
      </c>
      <c r="B4300" t="s">
        <v>521</v>
      </c>
      <c r="C4300">
        <v>2102</v>
      </c>
      <c r="D4300" t="s">
        <v>474</v>
      </c>
      <c r="E4300" t="s">
        <v>5441</v>
      </c>
      <c r="F4300" t="s">
        <v>5442</v>
      </c>
    </row>
    <row r="4301" spans="1:6" hidden="1" x14ac:dyDescent="0.25">
      <c r="A4301" s="140">
        <v>537497</v>
      </c>
      <c r="B4301" t="s">
        <v>1074</v>
      </c>
      <c r="C4301">
        <v>2118</v>
      </c>
      <c r="D4301" t="s">
        <v>1032</v>
      </c>
      <c r="E4301" t="s">
        <v>5441</v>
      </c>
      <c r="F4301" t="s">
        <v>5442</v>
      </c>
    </row>
    <row r="4302" spans="1:6" hidden="1" x14ac:dyDescent="0.25">
      <c r="A4302" s="140">
        <v>540749</v>
      </c>
      <c r="B4302" t="s">
        <v>1340</v>
      </c>
      <c r="C4302">
        <v>2123</v>
      </c>
      <c r="D4302" t="s">
        <v>1388</v>
      </c>
      <c r="E4302" t="s">
        <v>5441</v>
      </c>
      <c r="F4302" t="s">
        <v>5442</v>
      </c>
    </row>
    <row r="4303" spans="1:6" hidden="1" x14ac:dyDescent="0.25">
      <c r="A4303" s="140">
        <v>530166</v>
      </c>
      <c r="B4303" t="s">
        <v>389</v>
      </c>
      <c r="C4303">
        <v>2126</v>
      </c>
      <c r="D4303" t="s">
        <v>460</v>
      </c>
      <c r="E4303" t="s">
        <v>5441</v>
      </c>
      <c r="F4303" t="s">
        <v>5442</v>
      </c>
    </row>
    <row r="4304" spans="1:6" hidden="1" x14ac:dyDescent="0.25">
      <c r="A4304" s="140">
        <v>540757</v>
      </c>
      <c r="B4304" t="s">
        <v>1341</v>
      </c>
      <c r="C4304">
        <v>2120</v>
      </c>
      <c r="D4304" t="s">
        <v>1268</v>
      </c>
      <c r="E4304" t="s">
        <v>5441</v>
      </c>
      <c r="F4304" t="s">
        <v>5442</v>
      </c>
    </row>
    <row r="4305" spans="1:6" hidden="1" x14ac:dyDescent="0.25">
      <c r="A4305" s="140">
        <v>542075</v>
      </c>
      <c r="B4305" t="s">
        <v>1457</v>
      </c>
      <c r="C4305">
        <v>2121</v>
      </c>
      <c r="D4305" t="s">
        <v>1423</v>
      </c>
      <c r="E4305" t="s">
        <v>5441</v>
      </c>
      <c r="F4305" t="s">
        <v>5442</v>
      </c>
    </row>
    <row r="4306" spans="1:6" hidden="1" x14ac:dyDescent="0.25">
      <c r="A4306" s="140">
        <v>537501</v>
      </c>
      <c r="B4306" t="s">
        <v>1075</v>
      </c>
      <c r="C4306">
        <v>2113</v>
      </c>
      <c r="D4306" t="s">
        <v>1071</v>
      </c>
      <c r="E4306" t="s">
        <v>5441</v>
      </c>
      <c r="F4306" t="s">
        <v>5442</v>
      </c>
    </row>
    <row r="4307" spans="1:6" hidden="1" x14ac:dyDescent="0.25">
      <c r="A4307" s="140">
        <v>565466</v>
      </c>
      <c r="B4307" t="s">
        <v>3031</v>
      </c>
      <c r="C4307">
        <v>2121</v>
      </c>
      <c r="D4307" t="s">
        <v>1423</v>
      </c>
      <c r="E4307" t="s">
        <v>5441</v>
      </c>
      <c r="F4307" t="s">
        <v>5442</v>
      </c>
    </row>
    <row r="4308" spans="1:6" hidden="1" x14ac:dyDescent="0.25">
      <c r="A4308" s="140">
        <v>538485</v>
      </c>
      <c r="B4308" t="s">
        <v>1155</v>
      </c>
      <c r="C4308">
        <v>2122</v>
      </c>
      <c r="D4308" t="s">
        <v>1173</v>
      </c>
      <c r="E4308" t="s">
        <v>5441</v>
      </c>
      <c r="F4308" t="s">
        <v>5442</v>
      </c>
    </row>
    <row r="4309" spans="1:6" hidden="1" x14ac:dyDescent="0.25">
      <c r="A4309" s="140">
        <v>530174</v>
      </c>
      <c r="B4309" t="s">
        <v>390</v>
      </c>
      <c r="C4309">
        <v>2125</v>
      </c>
      <c r="D4309" t="s">
        <v>458</v>
      </c>
      <c r="E4309" t="s">
        <v>5441</v>
      </c>
      <c r="F4309" t="s">
        <v>5442</v>
      </c>
    </row>
    <row r="4310" spans="1:6" hidden="1" x14ac:dyDescent="0.25">
      <c r="A4310" s="140">
        <v>534200</v>
      </c>
      <c r="B4310" t="s">
        <v>776</v>
      </c>
      <c r="C4310">
        <v>2112</v>
      </c>
      <c r="D4310" t="s">
        <v>751</v>
      </c>
      <c r="E4310" t="s">
        <v>5441</v>
      </c>
      <c r="F4310" t="s">
        <v>5442</v>
      </c>
    </row>
    <row r="4311" spans="1:6" hidden="1" x14ac:dyDescent="0.25">
      <c r="A4311" s="140">
        <v>535419</v>
      </c>
      <c r="B4311" t="s">
        <v>889</v>
      </c>
      <c r="C4311">
        <v>2115</v>
      </c>
      <c r="D4311" t="s">
        <v>889</v>
      </c>
      <c r="E4311" t="s">
        <v>5441</v>
      </c>
      <c r="F4311" t="s">
        <v>5442</v>
      </c>
    </row>
    <row r="4312" spans="1:6" hidden="1" x14ac:dyDescent="0.25">
      <c r="A4312" s="140">
        <v>538493</v>
      </c>
      <c r="B4312" t="s">
        <v>392</v>
      </c>
      <c r="C4312">
        <v>2122</v>
      </c>
      <c r="D4312" t="s">
        <v>1173</v>
      </c>
      <c r="E4312" t="s">
        <v>5441</v>
      </c>
      <c r="F4312" t="s">
        <v>5442</v>
      </c>
    </row>
    <row r="4313" spans="1:6" hidden="1" x14ac:dyDescent="0.25">
      <c r="A4313" s="140">
        <v>530191</v>
      </c>
      <c r="B4313" t="s">
        <v>392</v>
      </c>
      <c r="C4313">
        <v>2125</v>
      </c>
      <c r="D4313" t="s">
        <v>458</v>
      </c>
      <c r="E4313" t="s">
        <v>5441</v>
      </c>
      <c r="F4313" t="s">
        <v>5442</v>
      </c>
    </row>
    <row r="4314" spans="1:6" hidden="1" x14ac:dyDescent="0.25">
      <c r="A4314" s="140">
        <v>536326</v>
      </c>
      <c r="B4314" t="s">
        <v>968</v>
      </c>
      <c r="C4314">
        <v>2116</v>
      </c>
      <c r="D4314" t="s">
        <v>968</v>
      </c>
      <c r="E4314" t="s">
        <v>5441</v>
      </c>
      <c r="F4314" t="s">
        <v>5442</v>
      </c>
    </row>
    <row r="4315" spans="1:6" hidden="1" x14ac:dyDescent="0.25">
      <c r="A4315" s="140">
        <v>540765</v>
      </c>
      <c r="B4315" t="s">
        <v>1342</v>
      </c>
      <c r="C4315">
        <v>2105</v>
      </c>
      <c r="D4315" t="s">
        <v>1205</v>
      </c>
      <c r="E4315" t="s">
        <v>5441</v>
      </c>
      <c r="F4315" t="s">
        <v>5442</v>
      </c>
    </row>
    <row r="4316" spans="1:6" hidden="1" x14ac:dyDescent="0.25">
      <c r="A4316" s="140">
        <v>530999</v>
      </c>
      <c r="B4316" t="s">
        <v>468</v>
      </c>
      <c r="C4316">
        <v>2104</v>
      </c>
      <c r="D4316" t="s">
        <v>756</v>
      </c>
      <c r="E4316" t="s">
        <v>5441</v>
      </c>
      <c r="F4316" t="s">
        <v>5442</v>
      </c>
    </row>
    <row r="4317" spans="1:6" hidden="1" x14ac:dyDescent="0.25">
      <c r="A4317" s="140">
        <v>598267</v>
      </c>
      <c r="B4317" t="s">
        <v>5262</v>
      </c>
      <c r="C4317">
        <v>2122</v>
      </c>
      <c r="D4317" t="s">
        <v>1173</v>
      </c>
      <c r="E4317" t="s">
        <v>5441</v>
      </c>
      <c r="F4317" t="s">
        <v>5442</v>
      </c>
    </row>
    <row r="4318" spans="1:6" hidden="1" x14ac:dyDescent="0.25">
      <c r="A4318" s="140">
        <v>599751</v>
      </c>
      <c r="B4318" t="s">
        <v>5366</v>
      </c>
      <c r="C4318">
        <v>2120</v>
      </c>
      <c r="D4318" t="s">
        <v>1268</v>
      </c>
      <c r="E4318" t="s">
        <v>5441</v>
      </c>
      <c r="F4318" t="s">
        <v>5442</v>
      </c>
    </row>
    <row r="4319" spans="1:6" hidden="1" x14ac:dyDescent="0.25">
      <c r="A4319" s="140">
        <v>565822</v>
      </c>
      <c r="B4319" t="s">
        <v>3063</v>
      </c>
      <c r="C4319">
        <v>2116</v>
      </c>
      <c r="D4319" t="s">
        <v>968</v>
      </c>
      <c r="E4319" t="s">
        <v>5441</v>
      </c>
      <c r="F4319" t="s">
        <v>5442</v>
      </c>
    </row>
    <row r="4320" spans="1:6" hidden="1" x14ac:dyDescent="0.25">
      <c r="A4320" s="140">
        <v>538507</v>
      </c>
      <c r="B4320" t="s">
        <v>1156</v>
      </c>
      <c r="C4320">
        <v>2103</v>
      </c>
      <c r="D4320" t="s">
        <v>1125</v>
      </c>
      <c r="E4320" t="s">
        <v>5441</v>
      </c>
      <c r="F4320" t="s">
        <v>5442</v>
      </c>
    </row>
    <row r="4321" spans="1:6" hidden="1" x14ac:dyDescent="0.25">
      <c r="A4321" s="140">
        <v>540781</v>
      </c>
      <c r="B4321" t="s">
        <v>1344</v>
      </c>
      <c r="C4321">
        <v>2107</v>
      </c>
      <c r="D4321" t="s">
        <v>1285</v>
      </c>
      <c r="E4321" t="s">
        <v>5441</v>
      </c>
      <c r="F4321" t="s">
        <v>5442</v>
      </c>
    </row>
    <row r="4322" spans="1:6" hidden="1" x14ac:dyDescent="0.25">
      <c r="A4322" s="140">
        <v>531545</v>
      </c>
      <c r="B4322" t="s">
        <v>522</v>
      </c>
      <c r="C4322">
        <v>2102</v>
      </c>
      <c r="D4322" t="s">
        <v>474</v>
      </c>
      <c r="E4322" t="s">
        <v>5441</v>
      </c>
      <c r="F4322" t="s">
        <v>5442</v>
      </c>
    </row>
    <row r="4323" spans="1:6" hidden="1" x14ac:dyDescent="0.25">
      <c r="A4323" s="140">
        <v>533912</v>
      </c>
      <c r="B4323" t="s">
        <v>747</v>
      </c>
      <c r="C4323">
        <v>2102</v>
      </c>
      <c r="D4323" t="s">
        <v>474</v>
      </c>
      <c r="E4323" t="s">
        <v>5441</v>
      </c>
      <c r="F4323" t="s">
        <v>5442</v>
      </c>
    </row>
    <row r="4324" spans="1:6" hidden="1" x14ac:dyDescent="0.25">
      <c r="A4324" s="140">
        <v>530204</v>
      </c>
      <c r="B4324" t="s">
        <v>393</v>
      </c>
      <c r="C4324">
        <v>2101</v>
      </c>
      <c r="D4324" t="s">
        <v>325</v>
      </c>
      <c r="E4324" t="s">
        <v>5441</v>
      </c>
      <c r="F4324" t="s">
        <v>5442</v>
      </c>
    </row>
    <row r="4325" spans="1:6" hidden="1" x14ac:dyDescent="0.25">
      <c r="A4325" s="140">
        <v>538515</v>
      </c>
      <c r="B4325" t="s">
        <v>1157</v>
      </c>
      <c r="C4325">
        <v>2103</v>
      </c>
      <c r="D4325" t="s">
        <v>1125</v>
      </c>
      <c r="E4325" t="s">
        <v>5441</v>
      </c>
      <c r="F4325" t="s">
        <v>5442</v>
      </c>
    </row>
    <row r="4326" spans="1:6" hidden="1" x14ac:dyDescent="0.25">
      <c r="A4326" s="140">
        <v>513288</v>
      </c>
      <c r="B4326" t="s">
        <v>229</v>
      </c>
      <c r="C4326">
        <v>2106</v>
      </c>
      <c r="D4326" t="s">
        <v>686</v>
      </c>
      <c r="E4326" t="s">
        <v>5441</v>
      </c>
      <c r="F4326" t="s">
        <v>5442</v>
      </c>
    </row>
    <row r="4327" spans="1:6" hidden="1" x14ac:dyDescent="0.25">
      <c r="A4327" s="140">
        <v>542105</v>
      </c>
      <c r="B4327" t="s">
        <v>1460</v>
      </c>
      <c r="C4327">
        <v>2121</v>
      </c>
      <c r="D4327" t="s">
        <v>1423</v>
      </c>
      <c r="E4327" t="s">
        <v>5441</v>
      </c>
      <c r="F4327" t="s">
        <v>5442</v>
      </c>
    </row>
    <row r="4328" spans="1:6" hidden="1" x14ac:dyDescent="0.25">
      <c r="A4328" s="140">
        <v>542113</v>
      </c>
      <c r="B4328" t="s">
        <v>1461</v>
      </c>
      <c r="C4328">
        <v>2121</v>
      </c>
      <c r="D4328" t="s">
        <v>1423</v>
      </c>
      <c r="E4328" t="s">
        <v>5441</v>
      </c>
      <c r="F4328" t="s">
        <v>5442</v>
      </c>
    </row>
    <row r="4329" spans="1:6" hidden="1" x14ac:dyDescent="0.25">
      <c r="A4329" s="140">
        <v>535052</v>
      </c>
      <c r="B4329" t="s">
        <v>857</v>
      </c>
      <c r="C4329">
        <v>2114</v>
      </c>
      <c r="D4329" t="s">
        <v>821</v>
      </c>
      <c r="E4329" t="s">
        <v>5441</v>
      </c>
      <c r="F4329" t="s">
        <v>5442</v>
      </c>
    </row>
    <row r="4330" spans="1:6" hidden="1" x14ac:dyDescent="0.25">
      <c r="A4330" s="140">
        <v>571865</v>
      </c>
      <c r="B4330" t="s">
        <v>1158</v>
      </c>
      <c r="C4330">
        <v>2116</v>
      </c>
      <c r="D4330" t="s">
        <v>968</v>
      </c>
      <c r="E4330" t="s">
        <v>5441</v>
      </c>
      <c r="F4330" t="s">
        <v>5442</v>
      </c>
    </row>
    <row r="4331" spans="1:6" hidden="1" x14ac:dyDescent="0.25">
      <c r="A4331" s="140">
        <v>538523</v>
      </c>
      <c r="B4331" t="s">
        <v>1158</v>
      </c>
      <c r="C4331">
        <v>2122</v>
      </c>
      <c r="D4331" t="s">
        <v>1173</v>
      </c>
      <c r="E4331" t="s">
        <v>5441</v>
      </c>
      <c r="F4331" t="s">
        <v>5442</v>
      </c>
    </row>
    <row r="4332" spans="1:6" hidden="1" x14ac:dyDescent="0.25">
      <c r="A4332" s="140">
        <v>542121</v>
      </c>
      <c r="B4332" t="s">
        <v>1462</v>
      </c>
      <c r="C4332">
        <v>2121</v>
      </c>
      <c r="D4332" t="s">
        <v>1423</v>
      </c>
      <c r="E4332" t="s">
        <v>5441</v>
      </c>
      <c r="F4332" t="s">
        <v>5442</v>
      </c>
    </row>
    <row r="4333" spans="1:6" hidden="1" x14ac:dyDescent="0.25">
      <c r="A4333" s="140">
        <v>530212</v>
      </c>
      <c r="B4333" t="s">
        <v>394</v>
      </c>
      <c r="C4333">
        <v>2125</v>
      </c>
      <c r="D4333" t="s">
        <v>458</v>
      </c>
      <c r="E4333" t="s">
        <v>5441</v>
      </c>
      <c r="F4333" t="s">
        <v>5442</v>
      </c>
    </row>
    <row r="4334" spans="1:6" hidden="1" x14ac:dyDescent="0.25">
      <c r="A4334" s="140">
        <v>540790</v>
      </c>
      <c r="B4334" t="s">
        <v>1345</v>
      </c>
      <c r="C4334">
        <v>2123</v>
      </c>
      <c r="D4334" t="s">
        <v>1388</v>
      </c>
      <c r="E4334" t="s">
        <v>5441</v>
      </c>
      <c r="F4334" t="s">
        <v>5442</v>
      </c>
    </row>
    <row r="4335" spans="1:6" hidden="1" x14ac:dyDescent="0.25">
      <c r="A4335" s="140">
        <v>564478</v>
      </c>
      <c r="B4335" t="s">
        <v>2950</v>
      </c>
      <c r="C4335">
        <v>2120</v>
      </c>
      <c r="D4335" t="s">
        <v>1268</v>
      </c>
      <c r="E4335" t="s">
        <v>5441</v>
      </c>
      <c r="F4335" t="s">
        <v>5442</v>
      </c>
    </row>
    <row r="4336" spans="1:6" hidden="1" x14ac:dyDescent="0.25">
      <c r="A4336" s="140">
        <v>533521</v>
      </c>
      <c r="B4336" t="s">
        <v>709</v>
      </c>
      <c r="C4336">
        <v>2110</v>
      </c>
      <c r="D4336" t="s">
        <v>675</v>
      </c>
      <c r="E4336" t="s">
        <v>5441</v>
      </c>
      <c r="F4336" t="s">
        <v>5442</v>
      </c>
    </row>
    <row r="4337" spans="1:6" hidden="1" x14ac:dyDescent="0.25">
      <c r="A4337" s="140">
        <v>535061</v>
      </c>
      <c r="B4337" t="s">
        <v>858</v>
      </c>
      <c r="C4337">
        <v>2114</v>
      </c>
      <c r="D4337" t="s">
        <v>821</v>
      </c>
      <c r="E4337" t="s">
        <v>5441</v>
      </c>
      <c r="F4337" t="s">
        <v>5442</v>
      </c>
    </row>
    <row r="4338" spans="1:6" hidden="1" x14ac:dyDescent="0.25">
      <c r="A4338" s="140">
        <v>540811</v>
      </c>
      <c r="B4338" t="s">
        <v>1346</v>
      </c>
      <c r="C4338">
        <v>2107</v>
      </c>
      <c r="D4338" t="s">
        <v>1285</v>
      </c>
      <c r="E4338" t="s">
        <v>5441</v>
      </c>
      <c r="F4338" t="s">
        <v>5442</v>
      </c>
    </row>
    <row r="4339" spans="1:6" hidden="1" x14ac:dyDescent="0.25">
      <c r="A4339" s="140">
        <v>531863</v>
      </c>
      <c r="B4339" t="s">
        <v>554</v>
      </c>
      <c r="C4339">
        <v>2117</v>
      </c>
      <c r="D4339" t="s">
        <v>860</v>
      </c>
      <c r="E4339" t="s">
        <v>5441</v>
      </c>
      <c r="F4339" t="s">
        <v>5442</v>
      </c>
    </row>
    <row r="4340" spans="1:6" hidden="1" x14ac:dyDescent="0.25">
      <c r="A4340" s="140">
        <v>540820</v>
      </c>
      <c r="B4340" t="s">
        <v>1347</v>
      </c>
      <c r="C4340">
        <v>2123</v>
      </c>
      <c r="D4340" t="s">
        <v>1388</v>
      </c>
      <c r="E4340" t="s">
        <v>5441</v>
      </c>
      <c r="F4340" t="s">
        <v>5442</v>
      </c>
    </row>
    <row r="4341" spans="1:6" hidden="1" x14ac:dyDescent="0.25">
      <c r="A4341" s="140">
        <v>538540</v>
      </c>
      <c r="B4341" t="s">
        <v>1159</v>
      </c>
      <c r="C4341">
        <v>2103</v>
      </c>
      <c r="D4341" t="s">
        <v>1125</v>
      </c>
      <c r="E4341" t="s">
        <v>5441</v>
      </c>
      <c r="F4341" t="s">
        <v>5442</v>
      </c>
    </row>
    <row r="4342" spans="1:6" hidden="1" x14ac:dyDescent="0.25">
      <c r="A4342" s="140">
        <v>540846</v>
      </c>
      <c r="B4342" t="s">
        <v>1348</v>
      </c>
      <c r="C4342">
        <v>2123</v>
      </c>
      <c r="D4342" t="s">
        <v>1388</v>
      </c>
      <c r="E4342" t="s">
        <v>5441</v>
      </c>
      <c r="F4342" t="s">
        <v>5442</v>
      </c>
    </row>
    <row r="4343" spans="1:6" hidden="1" x14ac:dyDescent="0.25">
      <c r="A4343" s="140">
        <v>535079</v>
      </c>
      <c r="B4343" t="s">
        <v>859</v>
      </c>
      <c r="C4343">
        <v>2111</v>
      </c>
      <c r="D4343" t="s">
        <v>848</v>
      </c>
      <c r="E4343" t="s">
        <v>5441</v>
      </c>
      <c r="F4343" t="s">
        <v>5442</v>
      </c>
    </row>
    <row r="4344" spans="1:6" hidden="1" x14ac:dyDescent="0.25">
      <c r="A4344" s="140">
        <v>571636</v>
      </c>
      <c r="B4344" t="s">
        <v>969</v>
      </c>
      <c r="C4344">
        <v>2110</v>
      </c>
      <c r="D4344" t="s">
        <v>675</v>
      </c>
      <c r="E4344" t="s">
        <v>5441</v>
      </c>
      <c r="F4344" t="s">
        <v>5442</v>
      </c>
    </row>
    <row r="4345" spans="1:6" hidden="1" x14ac:dyDescent="0.25">
      <c r="A4345" s="140">
        <v>536334</v>
      </c>
      <c r="B4345" t="s">
        <v>969</v>
      </c>
      <c r="C4345">
        <v>2115</v>
      </c>
      <c r="D4345" t="s">
        <v>889</v>
      </c>
      <c r="E4345" t="s">
        <v>5441</v>
      </c>
      <c r="F4345" t="s">
        <v>5442</v>
      </c>
    </row>
    <row r="4346" spans="1:6" hidden="1" x14ac:dyDescent="0.25">
      <c r="A4346" s="140">
        <v>571156</v>
      </c>
      <c r="B4346" t="s">
        <v>3458</v>
      </c>
      <c r="C4346">
        <v>2115</v>
      </c>
      <c r="D4346" t="s">
        <v>889</v>
      </c>
      <c r="E4346" t="s">
        <v>5441</v>
      </c>
      <c r="F4346" t="s">
        <v>5442</v>
      </c>
    </row>
    <row r="4347" spans="1:6" hidden="1" x14ac:dyDescent="0.25">
      <c r="A4347" s="140">
        <v>533602</v>
      </c>
      <c r="B4347" t="s">
        <v>716</v>
      </c>
      <c r="C4347">
        <v>2102</v>
      </c>
      <c r="D4347" t="s">
        <v>474</v>
      </c>
      <c r="E4347" t="s">
        <v>5441</v>
      </c>
      <c r="F4347" t="s">
        <v>5442</v>
      </c>
    </row>
    <row r="4348" spans="1:6" hidden="1" x14ac:dyDescent="0.25">
      <c r="A4348" s="140">
        <v>534226</v>
      </c>
      <c r="B4348" t="s">
        <v>778</v>
      </c>
      <c r="C4348">
        <v>2112</v>
      </c>
      <c r="D4348" t="s">
        <v>751</v>
      </c>
      <c r="E4348" t="s">
        <v>5441</v>
      </c>
      <c r="F4348" t="s">
        <v>5442</v>
      </c>
    </row>
    <row r="4349" spans="1:6" hidden="1" x14ac:dyDescent="0.25">
      <c r="A4349" s="140">
        <v>564524</v>
      </c>
      <c r="B4349" t="s">
        <v>2484</v>
      </c>
      <c r="C4349">
        <v>2120</v>
      </c>
      <c r="D4349" t="s">
        <v>1268</v>
      </c>
      <c r="E4349" t="s">
        <v>5441</v>
      </c>
      <c r="F4349" t="s">
        <v>5442</v>
      </c>
    </row>
    <row r="4350" spans="1:6" hidden="1" x14ac:dyDescent="0.25">
      <c r="A4350" s="140">
        <v>571521</v>
      </c>
      <c r="B4350" t="s">
        <v>3490</v>
      </c>
      <c r="C4350">
        <v>2124</v>
      </c>
      <c r="D4350" t="s">
        <v>641</v>
      </c>
      <c r="E4350" t="s">
        <v>5441</v>
      </c>
      <c r="F4350" t="s">
        <v>5442</v>
      </c>
    </row>
    <row r="4351" spans="1:6" hidden="1" x14ac:dyDescent="0.25">
      <c r="A4351" s="140">
        <v>536351</v>
      </c>
      <c r="B4351" t="s">
        <v>971</v>
      </c>
      <c r="C4351">
        <v>2115</v>
      </c>
      <c r="D4351" t="s">
        <v>889</v>
      </c>
      <c r="E4351" t="s">
        <v>5441</v>
      </c>
      <c r="F4351" t="s">
        <v>5442</v>
      </c>
    </row>
    <row r="4352" spans="1:6" hidden="1" x14ac:dyDescent="0.25">
      <c r="A4352" s="140">
        <v>535087</v>
      </c>
      <c r="B4352" t="s">
        <v>860</v>
      </c>
      <c r="C4352">
        <v>2117</v>
      </c>
      <c r="D4352" t="s">
        <v>860</v>
      </c>
      <c r="E4352" t="s">
        <v>5441</v>
      </c>
      <c r="F4352" t="s">
        <v>5442</v>
      </c>
    </row>
    <row r="4353" spans="1:6" hidden="1" x14ac:dyDescent="0.25">
      <c r="A4353" s="140">
        <v>530263</v>
      </c>
      <c r="B4353" t="s">
        <v>398</v>
      </c>
      <c r="C4353">
        <v>2101</v>
      </c>
      <c r="D4353" t="s">
        <v>325</v>
      </c>
      <c r="E4353" t="s">
        <v>5441</v>
      </c>
      <c r="F4353" t="s">
        <v>5442</v>
      </c>
    </row>
    <row r="4354" spans="1:6" hidden="1" x14ac:dyDescent="0.25">
      <c r="A4354" s="140">
        <v>564222</v>
      </c>
      <c r="B4354" t="s">
        <v>2931</v>
      </c>
      <c r="C4354">
        <v>2120</v>
      </c>
      <c r="D4354" t="s">
        <v>1268</v>
      </c>
      <c r="E4354" t="s">
        <v>5441</v>
      </c>
      <c r="F4354" t="s">
        <v>5442</v>
      </c>
    </row>
    <row r="4355" spans="1:6" hidden="1" x14ac:dyDescent="0.25">
      <c r="A4355" s="140">
        <v>542130</v>
      </c>
      <c r="B4355" t="s">
        <v>1463</v>
      </c>
      <c r="C4355">
        <v>2121</v>
      </c>
      <c r="D4355" t="s">
        <v>1423</v>
      </c>
      <c r="E4355" t="s">
        <v>5441</v>
      </c>
      <c r="F4355" t="s">
        <v>5442</v>
      </c>
    </row>
    <row r="4356" spans="1:6" hidden="1" x14ac:dyDescent="0.25">
      <c r="A4356" s="140">
        <v>534269</v>
      </c>
      <c r="B4356" t="s">
        <v>781</v>
      </c>
      <c r="C4356">
        <v>2102</v>
      </c>
      <c r="D4356" t="s">
        <v>474</v>
      </c>
      <c r="E4356" t="s">
        <v>5441</v>
      </c>
      <c r="F4356" t="s">
        <v>5442</v>
      </c>
    </row>
    <row r="4357" spans="1:6" hidden="1" x14ac:dyDescent="0.25">
      <c r="A4357" s="140">
        <v>534919</v>
      </c>
      <c r="B4357" t="s">
        <v>844</v>
      </c>
      <c r="C4357">
        <v>2118</v>
      </c>
      <c r="D4357" t="s">
        <v>1032</v>
      </c>
      <c r="E4357" t="s">
        <v>5441</v>
      </c>
      <c r="F4357" t="s">
        <v>5442</v>
      </c>
    </row>
    <row r="4358" spans="1:6" hidden="1" x14ac:dyDescent="0.25">
      <c r="A4358" s="140">
        <v>530298</v>
      </c>
      <c r="B4358" t="s">
        <v>400</v>
      </c>
      <c r="C4358">
        <v>2101</v>
      </c>
      <c r="D4358" t="s">
        <v>325</v>
      </c>
      <c r="E4358" t="s">
        <v>5441</v>
      </c>
      <c r="F4358" t="s">
        <v>5442</v>
      </c>
    </row>
    <row r="4359" spans="1:6" hidden="1" x14ac:dyDescent="0.25">
      <c r="A4359" s="140">
        <v>532665</v>
      </c>
      <c r="B4359" t="s">
        <v>627</v>
      </c>
      <c r="C4359">
        <v>2124</v>
      </c>
      <c r="D4359" t="s">
        <v>641</v>
      </c>
      <c r="E4359" t="s">
        <v>5441</v>
      </c>
      <c r="F4359" t="s">
        <v>5442</v>
      </c>
    </row>
    <row r="4360" spans="1:6" hidden="1" x14ac:dyDescent="0.25">
      <c r="A4360" s="140">
        <v>531588</v>
      </c>
      <c r="B4360" t="s">
        <v>526</v>
      </c>
      <c r="C4360">
        <v>2108</v>
      </c>
      <c r="D4360" t="s">
        <v>486</v>
      </c>
      <c r="E4360" t="s">
        <v>5441</v>
      </c>
      <c r="F4360" t="s">
        <v>5442</v>
      </c>
    </row>
    <row r="4361" spans="1:6" hidden="1" x14ac:dyDescent="0.25">
      <c r="A4361" s="140">
        <v>530301</v>
      </c>
      <c r="B4361" t="s">
        <v>401</v>
      </c>
      <c r="C4361">
        <v>2126</v>
      </c>
      <c r="D4361" t="s">
        <v>460</v>
      </c>
      <c r="E4361" t="s">
        <v>5441</v>
      </c>
      <c r="F4361" t="s">
        <v>5442</v>
      </c>
    </row>
    <row r="4362" spans="1:6" hidden="1" x14ac:dyDescent="0.25">
      <c r="A4362" s="140">
        <v>530310</v>
      </c>
      <c r="B4362" t="s">
        <v>402</v>
      </c>
      <c r="C4362">
        <v>2101</v>
      </c>
      <c r="D4362" t="s">
        <v>325</v>
      </c>
      <c r="E4362" t="s">
        <v>5441</v>
      </c>
      <c r="F4362" t="s">
        <v>5442</v>
      </c>
    </row>
    <row r="4363" spans="1:6" hidden="1" x14ac:dyDescent="0.25">
      <c r="A4363" s="140">
        <v>571997</v>
      </c>
      <c r="B4363" t="s">
        <v>3527</v>
      </c>
      <c r="C4363">
        <v>2116</v>
      </c>
      <c r="D4363" t="s">
        <v>968</v>
      </c>
      <c r="E4363" t="s">
        <v>5441</v>
      </c>
      <c r="F4363" t="s">
        <v>5442</v>
      </c>
    </row>
    <row r="4364" spans="1:6" hidden="1" x14ac:dyDescent="0.25">
      <c r="A4364" s="140">
        <v>598585</v>
      </c>
      <c r="B4364" t="s">
        <v>5284</v>
      </c>
      <c r="C4364">
        <v>2121</v>
      </c>
      <c r="D4364" t="s">
        <v>1423</v>
      </c>
      <c r="E4364" t="s">
        <v>5441</v>
      </c>
      <c r="F4364" t="s">
        <v>5442</v>
      </c>
    </row>
    <row r="4365" spans="1:6" hidden="1" x14ac:dyDescent="0.25">
      <c r="A4365" s="140">
        <v>571121</v>
      </c>
      <c r="B4365" t="s">
        <v>3455</v>
      </c>
      <c r="C4365">
        <v>2115</v>
      </c>
      <c r="D4365" t="s">
        <v>889</v>
      </c>
      <c r="E4365" t="s">
        <v>5441</v>
      </c>
      <c r="F4365" t="s">
        <v>5442</v>
      </c>
    </row>
    <row r="4366" spans="1:6" hidden="1" x14ac:dyDescent="0.25">
      <c r="A4366" s="140">
        <v>531596</v>
      </c>
      <c r="B4366" t="s">
        <v>527</v>
      </c>
      <c r="C4366">
        <v>2102</v>
      </c>
      <c r="D4366" t="s">
        <v>474</v>
      </c>
      <c r="E4366" t="s">
        <v>5441</v>
      </c>
      <c r="F4366" t="s">
        <v>5442</v>
      </c>
    </row>
    <row r="4367" spans="1:6" hidden="1" x14ac:dyDescent="0.25">
      <c r="A4367" s="140">
        <v>531707</v>
      </c>
      <c r="B4367" t="s">
        <v>538</v>
      </c>
      <c r="C4367">
        <v>2114</v>
      </c>
      <c r="D4367" t="s">
        <v>821</v>
      </c>
      <c r="E4367" t="s">
        <v>5441</v>
      </c>
      <c r="F4367" t="s">
        <v>5442</v>
      </c>
    </row>
    <row r="4368" spans="1:6" hidden="1" x14ac:dyDescent="0.25">
      <c r="A4368" s="140">
        <v>536377</v>
      </c>
      <c r="B4368" t="s">
        <v>973</v>
      </c>
      <c r="C4368">
        <v>2115</v>
      </c>
      <c r="D4368" t="s">
        <v>889</v>
      </c>
      <c r="E4368" t="s">
        <v>5441</v>
      </c>
      <c r="F4368" t="s">
        <v>5442</v>
      </c>
    </row>
    <row r="4369" spans="1:6" hidden="1" x14ac:dyDescent="0.25">
      <c r="A4369" s="140">
        <v>538558</v>
      </c>
      <c r="B4369" t="s">
        <v>249</v>
      </c>
      <c r="C4369">
        <v>2103</v>
      </c>
      <c r="D4369" t="s">
        <v>1125</v>
      </c>
      <c r="E4369" t="s">
        <v>5441</v>
      </c>
      <c r="F4369" t="s">
        <v>5442</v>
      </c>
    </row>
    <row r="4370" spans="1:6" hidden="1" x14ac:dyDescent="0.25">
      <c r="A4370" s="140">
        <v>535117</v>
      </c>
      <c r="B4370" t="s">
        <v>249</v>
      </c>
      <c r="C4370">
        <v>2111</v>
      </c>
      <c r="D4370" t="s">
        <v>848</v>
      </c>
      <c r="E4370" t="s">
        <v>5441</v>
      </c>
      <c r="F4370" t="s">
        <v>5442</v>
      </c>
    </row>
    <row r="4371" spans="1:6" hidden="1" x14ac:dyDescent="0.25">
      <c r="A4371" s="140">
        <v>533530</v>
      </c>
      <c r="B4371" t="s">
        <v>710</v>
      </c>
      <c r="C4371">
        <v>2110</v>
      </c>
      <c r="D4371" t="s">
        <v>675</v>
      </c>
      <c r="E4371" t="s">
        <v>5441</v>
      </c>
      <c r="F4371" t="s">
        <v>5442</v>
      </c>
    </row>
    <row r="4372" spans="1:6" hidden="1" x14ac:dyDescent="0.25">
      <c r="A4372" s="140">
        <v>540889</v>
      </c>
      <c r="B4372" t="s">
        <v>1352</v>
      </c>
      <c r="C4372">
        <v>2107</v>
      </c>
      <c r="D4372" t="s">
        <v>1285</v>
      </c>
      <c r="E4372" t="s">
        <v>5441</v>
      </c>
      <c r="F4372" t="s">
        <v>5442</v>
      </c>
    </row>
    <row r="4373" spans="1:6" hidden="1" x14ac:dyDescent="0.25">
      <c r="A4373" s="140">
        <v>571806</v>
      </c>
      <c r="B4373" t="s">
        <v>3512</v>
      </c>
      <c r="C4373">
        <v>2115</v>
      </c>
      <c r="D4373" t="s">
        <v>889</v>
      </c>
      <c r="E4373" t="s">
        <v>5441</v>
      </c>
      <c r="F4373" t="s">
        <v>5442</v>
      </c>
    </row>
    <row r="4374" spans="1:6" hidden="1" x14ac:dyDescent="0.25">
      <c r="A4374" s="140">
        <v>540897</v>
      </c>
      <c r="B4374" t="s">
        <v>779</v>
      </c>
      <c r="C4374">
        <v>2107</v>
      </c>
      <c r="D4374" t="s">
        <v>1285</v>
      </c>
      <c r="E4374" t="s">
        <v>5441</v>
      </c>
      <c r="F4374" t="s">
        <v>5442</v>
      </c>
    </row>
    <row r="4375" spans="1:6" hidden="1" x14ac:dyDescent="0.25">
      <c r="A4375" s="140">
        <v>534242</v>
      </c>
      <c r="B4375" t="s">
        <v>779</v>
      </c>
      <c r="C4375">
        <v>2112</v>
      </c>
      <c r="D4375" t="s">
        <v>751</v>
      </c>
      <c r="E4375" t="s">
        <v>5441</v>
      </c>
      <c r="F4375" t="s">
        <v>5442</v>
      </c>
    </row>
    <row r="4376" spans="1:6" hidden="1" x14ac:dyDescent="0.25">
      <c r="A4376" s="140">
        <v>542164</v>
      </c>
      <c r="B4376" t="s">
        <v>1466</v>
      </c>
      <c r="C4376">
        <v>2121</v>
      </c>
      <c r="D4376" t="s">
        <v>1423</v>
      </c>
      <c r="E4376" t="s">
        <v>5441</v>
      </c>
      <c r="F4376" t="s">
        <v>5442</v>
      </c>
    </row>
    <row r="4377" spans="1:6" hidden="1" x14ac:dyDescent="0.25">
      <c r="A4377" s="140">
        <v>542181</v>
      </c>
      <c r="B4377" t="s">
        <v>1468</v>
      </c>
      <c r="C4377">
        <v>2121</v>
      </c>
      <c r="D4377" t="s">
        <v>1423</v>
      </c>
      <c r="E4377" t="s">
        <v>5441</v>
      </c>
      <c r="F4377" t="s">
        <v>5442</v>
      </c>
    </row>
    <row r="4378" spans="1:6" hidden="1" x14ac:dyDescent="0.25">
      <c r="A4378" s="140">
        <v>599654</v>
      </c>
      <c r="B4378" t="s">
        <v>5357</v>
      </c>
      <c r="C4378">
        <v>2118</v>
      </c>
      <c r="D4378" t="s">
        <v>1032</v>
      </c>
      <c r="E4378" t="s">
        <v>5441</v>
      </c>
      <c r="F4378" t="s">
        <v>5442</v>
      </c>
    </row>
    <row r="4379" spans="1:6" hidden="1" x14ac:dyDescent="0.25">
      <c r="A4379" s="140">
        <v>531600</v>
      </c>
      <c r="B4379" t="s">
        <v>528</v>
      </c>
      <c r="C4379">
        <v>2102</v>
      </c>
      <c r="D4379" t="s">
        <v>474</v>
      </c>
      <c r="E4379" t="s">
        <v>5441</v>
      </c>
      <c r="F4379" t="s">
        <v>5442</v>
      </c>
    </row>
    <row r="4380" spans="1:6" hidden="1" x14ac:dyDescent="0.25">
      <c r="A4380" s="140">
        <v>540901</v>
      </c>
      <c r="B4380" t="s">
        <v>1353</v>
      </c>
      <c r="C4380">
        <v>2107</v>
      </c>
      <c r="D4380" t="s">
        <v>1285</v>
      </c>
      <c r="E4380" t="s">
        <v>5441</v>
      </c>
      <c r="F4380" t="s">
        <v>5442</v>
      </c>
    </row>
    <row r="4381" spans="1:6" hidden="1" x14ac:dyDescent="0.25">
      <c r="A4381" s="140">
        <v>538566</v>
      </c>
      <c r="B4381" t="s">
        <v>1160</v>
      </c>
      <c r="C4381">
        <v>2103</v>
      </c>
      <c r="D4381" t="s">
        <v>1125</v>
      </c>
      <c r="E4381" t="s">
        <v>5441</v>
      </c>
      <c r="F4381" t="s">
        <v>5442</v>
      </c>
    </row>
    <row r="4382" spans="1:6" hidden="1" x14ac:dyDescent="0.25">
      <c r="A4382" s="140">
        <v>531618</v>
      </c>
      <c r="B4382" t="s">
        <v>529</v>
      </c>
      <c r="C4382">
        <v>2105</v>
      </c>
      <c r="D4382" t="s">
        <v>1205</v>
      </c>
      <c r="E4382" t="s">
        <v>5441</v>
      </c>
      <c r="F4382" t="s">
        <v>5442</v>
      </c>
    </row>
    <row r="4383" spans="1:6" hidden="1" x14ac:dyDescent="0.25">
      <c r="A4383" s="140">
        <v>533548</v>
      </c>
      <c r="B4383" t="s">
        <v>529</v>
      </c>
      <c r="C4383">
        <v>2122</v>
      </c>
      <c r="D4383" t="s">
        <v>1173</v>
      </c>
      <c r="E4383" t="s">
        <v>5441</v>
      </c>
      <c r="F4383" t="s">
        <v>5442</v>
      </c>
    </row>
    <row r="4384" spans="1:6" hidden="1" x14ac:dyDescent="0.25">
      <c r="A4384" s="140">
        <v>564907</v>
      </c>
      <c r="B4384" t="s">
        <v>2988</v>
      </c>
      <c r="C4384">
        <v>2122</v>
      </c>
      <c r="D4384" t="s">
        <v>1173</v>
      </c>
      <c r="E4384" t="s">
        <v>5441</v>
      </c>
      <c r="F4384" t="s">
        <v>5442</v>
      </c>
    </row>
    <row r="4385" spans="1:6" hidden="1" x14ac:dyDescent="0.25">
      <c r="A4385" s="140">
        <v>537004</v>
      </c>
      <c r="B4385" t="s">
        <v>1032</v>
      </c>
      <c r="C4385">
        <v>2118</v>
      </c>
      <c r="D4385" t="s">
        <v>1032</v>
      </c>
      <c r="E4385" t="s">
        <v>5441</v>
      </c>
      <c r="F4385" t="s">
        <v>5442</v>
      </c>
    </row>
    <row r="4386" spans="1:6" hidden="1" x14ac:dyDescent="0.25">
      <c r="A4386" s="140">
        <v>513571</v>
      </c>
      <c r="B4386" t="s">
        <v>244</v>
      </c>
      <c r="C4386">
        <v>2120</v>
      </c>
      <c r="D4386" t="s">
        <v>1268</v>
      </c>
      <c r="E4386" t="s">
        <v>5441</v>
      </c>
      <c r="F4386" t="s">
        <v>5442</v>
      </c>
    </row>
    <row r="4387" spans="1:6" hidden="1" x14ac:dyDescent="0.25">
      <c r="A4387" s="140">
        <v>540935</v>
      </c>
      <c r="B4387" t="s">
        <v>1356</v>
      </c>
      <c r="C4387">
        <v>2120</v>
      </c>
      <c r="D4387" t="s">
        <v>1268</v>
      </c>
      <c r="E4387" t="s">
        <v>5441</v>
      </c>
      <c r="F4387" t="s">
        <v>5442</v>
      </c>
    </row>
    <row r="4388" spans="1:6" hidden="1" x14ac:dyDescent="0.25">
      <c r="A4388" s="140">
        <v>540943</v>
      </c>
      <c r="B4388" t="s">
        <v>1357</v>
      </c>
      <c r="C4388">
        <v>2120</v>
      </c>
      <c r="D4388" t="s">
        <v>1268</v>
      </c>
      <c r="E4388" t="s">
        <v>5441</v>
      </c>
      <c r="F4388" t="s">
        <v>5442</v>
      </c>
    </row>
    <row r="4389" spans="1:6" hidden="1" x14ac:dyDescent="0.25">
      <c r="A4389" s="140">
        <v>540951</v>
      </c>
      <c r="B4389" t="s">
        <v>1358</v>
      </c>
      <c r="C4389">
        <v>2107</v>
      </c>
      <c r="D4389" t="s">
        <v>1285</v>
      </c>
      <c r="E4389" t="s">
        <v>5441</v>
      </c>
      <c r="F4389" t="s">
        <v>5442</v>
      </c>
    </row>
    <row r="4390" spans="1:6" hidden="1" x14ac:dyDescent="0.25">
      <c r="A4390" s="140">
        <v>570893</v>
      </c>
      <c r="B4390" t="s">
        <v>3436</v>
      </c>
      <c r="C4390">
        <v>2115</v>
      </c>
      <c r="D4390" t="s">
        <v>889</v>
      </c>
      <c r="E4390" t="s">
        <v>5441</v>
      </c>
      <c r="F4390" t="s">
        <v>5442</v>
      </c>
    </row>
    <row r="4391" spans="1:6" hidden="1" x14ac:dyDescent="0.25">
      <c r="A4391" s="140">
        <v>536407</v>
      </c>
      <c r="B4391" t="s">
        <v>976</v>
      </c>
      <c r="C4391">
        <v>2115</v>
      </c>
      <c r="D4391" t="s">
        <v>889</v>
      </c>
      <c r="E4391" t="s">
        <v>5441</v>
      </c>
      <c r="F4391" t="s">
        <v>5442</v>
      </c>
    </row>
    <row r="4392" spans="1:6" hidden="1" x14ac:dyDescent="0.25">
      <c r="A4392" s="140">
        <v>535133</v>
      </c>
      <c r="B4392" t="s">
        <v>864</v>
      </c>
      <c r="C4392">
        <v>2117</v>
      </c>
      <c r="D4392" t="s">
        <v>860</v>
      </c>
      <c r="E4392" t="s">
        <v>5441</v>
      </c>
      <c r="F4392" t="s">
        <v>5442</v>
      </c>
    </row>
    <row r="4393" spans="1:6" hidden="1" x14ac:dyDescent="0.25">
      <c r="A4393" s="140">
        <v>538574</v>
      </c>
      <c r="B4393" t="s">
        <v>1161</v>
      </c>
      <c r="C4393">
        <v>2103</v>
      </c>
      <c r="D4393" t="s">
        <v>1125</v>
      </c>
      <c r="E4393" t="s">
        <v>5441</v>
      </c>
      <c r="F4393" t="s">
        <v>5442</v>
      </c>
    </row>
    <row r="4394" spans="1:6" hidden="1" x14ac:dyDescent="0.25">
      <c r="A4394" s="140">
        <v>537551</v>
      </c>
      <c r="B4394" t="s">
        <v>1078</v>
      </c>
      <c r="C4394">
        <v>2119</v>
      </c>
      <c r="D4394" t="s">
        <v>1090</v>
      </c>
      <c r="E4394" t="s">
        <v>5441</v>
      </c>
      <c r="F4394" t="s">
        <v>5442</v>
      </c>
    </row>
    <row r="4395" spans="1:6" hidden="1" x14ac:dyDescent="0.25">
      <c r="A4395" s="140">
        <v>533556</v>
      </c>
      <c r="B4395" t="s">
        <v>711</v>
      </c>
      <c r="C4395">
        <v>2110</v>
      </c>
      <c r="D4395" t="s">
        <v>675</v>
      </c>
      <c r="E4395" t="s">
        <v>5441</v>
      </c>
      <c r="F4395" t="s">
        <v>5442</v>
      </c>
    </row>
    <row r="4396" spans="1:6" hidden="1" x14ac:dyDescent="0.25">
      <c r="A4396" s="140">
        <v>540960</v>
      </c>
      <c r="B4396" t="s">
        <v>1359</v>
      </c>
      <c r="C4396">
        <v>2120</v>
      </c>
      <c r="D4396" t="s">
        <v>1268</v>
      </c>
      <c r="E4396" t="s">
        <v>5441</v>
      </c>
      <c r="F4396" t="s">
        <v>5442</v>
      </c>
    </row>
    <row r="4397" spans="1:6" hidden="1" x14ac:dyDescent="0.25">
      <c r="A4397" s="140">
        <v>539503</v>
      </c>
      <c r="B4397" t="s">
        <v>1238</v>
      </c>
      <c r="C4397">
        <v>2105</v>
      </c>
      <c r="D4397" t="s">
        <v>1205</v>
      </c>
      <c r="E4397" t="s">
        <v>5441</v>
      </c>
      <c r="F4397" t="s">
        <v>5442</v>
      </c>
    </row>
    <row r="4398" spans="1:6" hidden="1" x14ac:dyDescent="0.25">
      <c r="A4398" s="140">
        <v>571334</v>
      </c>
      <c r="B4398" t="s">
        <v>3474</v>
      </c>
      <c r="C4398">
        <v>2105</v>
      </c>
      <c r="D4398" t="s">
        <v>1205</v>
      </c>
      <c r="E4398" t="s">
        <v>5441</v>
      </c>
      <c r="F4398" t="s">
        <v>5442</v>
      </c>
    </row>
    <row r="4399" spans="1:6" hidden="1" x14ac:dyDescent="0.25">
      <c r="A4399" s="140">
        <v>539511</v>
      </c>
      <c r="B4399" t="s">
        <v>1239</v>
      </c>
      <c r="C4399">
        <v>2105</v>
      </c>
      <c r="D4399" t="s">
        <v>1205</v>
      </c>
      <c r="E4399" t="s">
        <v>5441</v>
      </c>
      <c r="F4399" t="s">
        <v>5442</v>
      </c>
    </row>
    <row r="4400" spans="1:6" hidden="1" x14ac:dyDescent="0.25">
      <c r="A4400" s="140">
        <v>534251</v>
      </c>
      <c r="B4400" t="s">
        <v>780</v>
      </c>
      <c r="C4400">
        <v>2104</v>
      </c>
      <c r="D4400" t="s">
        <v>756</v>
      </c>
      <c r="E4400" t="s">
        <v>5441</v>
      </c>
      <c r="F4400" t="s">
        <v>5442</v>
      </c>
    </row>
    <row r="4401" spans="1:6" hidden="1" x14ac:dyDescent="0.25">
      <c r="A4401" s="140">
        <v>537560</v>
      </c>
      <c r="B4401" t="s">
        <v>1079</v>
      </c>
      <c r="C4401">
        <v>2119</v>
      </c>
      <c r="D4401" t="s">
        <v>1090</v>
      </c>
      <c r="E4401" t="s">
        <v>5441</v>
      </c>
      <c r="F4401" t="s">
        <v>5442</v>
      </c>
    </row>
    <row r="4402" spans="1:6" hidden="1" x14ac:dyDescent="0.25">
      <c r="A4402" s="140">
        <v>530344</v>
      </c>
      <c r="B4402" t="s">
        <v>405</v>
      </c>
      <c r="C4402">
        <v>2126</v>
      </c>
      <c r="D4402" t="s">
        <v>460</v>
      </c>
      <c r="E4402" t="s">
        <v>5441</v>
      </c>
      <c r="F4402" t="s">
        <v>5442</v>
      </c>
    </row>
    <row r="4403" spans="1:6" hidden="1" x14ac:dyDescent="0.25">
      <c r="A4403" s="140">
        <v>533564</v>
      </c>
      <c r="B4403" t="s">
        <v>712</v>
      </c>
      <c r="C4403">
        <v>2122</v>
      </c>
      <c r="D4403" t="s">
        <v>1173</v>
      </c>
      <c r="E4403" t="s">
        <v>5441</v>
      </c>
      <c r="F4403" t="s">
        <v>5442</v>
      </c>
    </row>
    <row r="4404" spans="1:6" hidden="1" x14ac:dyDescent="0.25">
      <c r="A4404" s="140">
        <v>531626</v>
      </c>
      <c r="B4404" t="s">
        <v>530</v>
      </c>
      <c r="C4404">
        <v>2108</v>
      </c>
      <c r="D4404" t="s">
        <v>486</v>
      </c>
      <c r="E4404" t="s">
        <v>5441</v>
      </c>
      <c r="F4404" t="s">
        <v>5442</v>
      </c>
    </row>
    <row r="4405" spans="1:6" hidden="1" x14ac:dyDescent="0.25">
      <c r="A4405" s="140">
        <v>542199</v>
      </c>
      <c r="B4405" t="s">
        <v>530</v>
      </c>
      <c r="C4405">
        <v>2121</v>
      </c>
      <c r="D4405" t="s">
        <v>1423</v>
      </c>
      <c r="E4405" t="s">
        <v>5441</v>
      </c>
      <c r="F4405" t="s">
        <v>5442</v>
      </c>
    </row>
    <row r="4406" spans="1:6" hidden="1" x14ac:dyDescent="0.25">
      <c r="A4406" s="140">
        <v>532673</v>
      </c>
      <c r="B4406" t="s">
        <v>628</v>
      </c>
      <c r="C4406">
        <v>2111</v>
      </c>
      <c r="D4406" t="s">
        <v>848</v>
      </c>
      <c r="E4406" t="s">
        <v>5441</v>
      </c>
      <c r="F4406" t="s">
        <v>5442</v>
      </c>
    </row>
    <row r="4407" spans="1:6" hidden="1" x14ac:dyDescent="0.25">
      <c r="A4407" s="140">
        <v>538582</v>
      </c>
      <c r="B4407" t="s">
        <v>1091</v>
      </c>
      <c r="C4407">
        <v>2122</v>
      </c>
      <c r="D4407" t="s">
        <v>1173</v>
      </c>
      <c r="E4407" t="s">
        <v>5441</v>
      </c>
      <c r="F4407" t="s">
        <v>5442</v>
      </c>
    </row>
    <row r="4408" spans="1:6" hidden="1" x14ac:dyDescent="0.25">
      <c r="A4408" s="140">
        <v>534277</v>
      </c>
      <c r="B4408" t="s">
        <v>782</v>
      </c>
      <c r="C4408">
        <v>2112</v>
      </c>
      <c r="D4408" t="s">
        <v>751</v>
      </c>
      <c r="E4408" t="s">
        <v>5441</v>
      </c>
      <c r="F4408" t="s">
        <v>5442</v>
      </c>
    </row>
    <row r="4409" spans="1:6" hidden="1" x14ac:dyDescent="0.25">
      <c r="A4409" s="140">
        <v>530956</v>
      </c>
      <c r="B4409" t="s">
        <v>465</v>
      </c>
      <c r="C4409">
        <v>2112</v>
      </c>
      <c r="D4409" t="s">
        <v>751</v>
      </c>
      <c r="E4409" t="s">
        <v>5441</v>
      </c>
      <c r="F4409" t="s">
        <v>5442</v>
      </c>
    </row>
    <row r="4410" spans="1:6" hidden="1" x14ac:dyDescent="0.25">
      <c r="A4410" s="140">
        <v>571679</v>
      </c>
      <c r="B4410" t="s">
        <v>3502</v>
      </c>
      <c r="C4410">
        <v>2122</v>
      </c>
      <c r="D4410" t="s">
        <v>1173</v>
      </c>
      <c r="E4410" t="s">
        <v>5441</v>
      </c>
      <c r="F4410" t="s">
        <v>5442</v>
      </c>
    </row>
    <row r="4411" spans="1:6" hidden="1" x14ac:dyDescent="0.25">
      <c r="A4411" s="140">
        <v>537578</v>
      </c>
      <c r="B4411" t="s">
        <v>1080</v>
      </c>
      <c r="C4411">
        <v>2119</v>
      </c>
      <c r="D4411" t="s">
        <v>1090</v>
      </c>
      <c r="E4411" t="s">
        <v>5441</v>
      </c>
      <c r="F4411" t="s">
        <v>5442</v>
      </c>
    </row>
    <row r="4412" spans="1:6" hidden="1" x14ac:dyDescent="0.25">
      <c r="A4412" s="140">
        <v>537586</v>
      </c>
      <c r="B4412" t="s">
        <v>1081</v>
      </c>
      <c r="C4412">
        <v>2119</v>
      </c>
      <c r="D4412" t="s">
        <v>1090</v>
      </c>
      <c r="E4412" t="s">
        <v>5441</v>
      </c>
      <c r="F4412" t="s">
        <v>5442</v>
      </c>
    </row>
    <row r="4413" spans="1:6" hidden="1" x14ac:dyDescent="0.25">
      <c r="A4413" s="140">
        <v>542202</v>
      </c>
      <c r="B4413" t="s">
        <v>1469</v>
      </c>
      <c r="C4413">
        <v>2121</v>
      </c>
      <c r="D4413" t="s">
        <v>1423</v>
      </c>
      <c r="E4413" t="s">
        <v>5441</v>
      </c>
      <c r="F4413" t="s">
        <v>5442</v>
      </c>
    </row>
    <row r="4414" spans="1:6" hidden="1" x14ac:dyDescent="0.25">
      <c r="A4414" s="140">
        <v>539520</v>
      </c>
      <c r="B4414" t="s">
        <v>1240</v>
      </c>
      <c r="C4414">
        <v>2105</v>
      </c>
      <c r="D4414" t="s">
        <v>1205</v>
      </c>
      <c r="E4414" t="s">
        <v>5441</v>
      </c>
      <c r="F4414" t="s">
        <v>5442</v>
      </c>
    </row>
    <row r="4415" spans="1:6" hidden="1" x14ac:dyDescent="0.25">
      <c r="A4415" s="140">
        <v>598470</v>
      </c>
      <c r="B4415" t="s">
        <v>5276</v>
      </c>
      <c r="C4415">
        <v>2123</v>
      </c>
      <c r="D4415" t="s">
        <v>1388</v>
      </c>
      <c r="E4415" t="s">
        <v>5441</v>
      </c>
      <c r="F4415" t="s">
        <v>5442</v>
      </c>
    </row>
    <row r="4416" spans="1:6" hidden="1" x14ac:dyDescent="0.25">
      <c r="A4416" s="140">
        <v>599662</v>
      </c>
      <c r="B4416" t="s">
        <v>5358</v>
      </c>
      <c r="C4416">
        <v>2119</v>
      </c>
      <c r="D4416" t="s">
        <v>1090</v>
      </c>
      <c r="E4416" t="s">
        <v>5441</v>
      </c>
      <c r="F4416" t="s">
        <v>5442</v>
      </c>
    </row>
    <row r="4417" spans="1:6" hidden="1" x14ac:dyDescent="0.25">
      <c r="A4417" s="140">
        <v>531634</v>
      </c>
      <c r="B4417" t="s">
        <v>531</v>
      </c>
      <c r="C4417">
        <v>2108</v>
      </c>
      <c r="D4417" t="s">
        <v>486</v>
      </c>
      <c r="E4417" t="s">
        <v>5441</v>
      </c>
      <c r="F4417" t="s">
        <v>5442</v>
      </c>
    </row>
    <row r="4418" spans="1:6" hidden="1" x14ac:dyDescent="0.25">
      <c r="A4418" s="140">
        <v>537616</v>
      </c>
      <c r="B4418" t="s">
        <v>1084</v>
      </c>
      <c r="C4418">
        <v>2118</v>
      </c>
      <c r="D4418" t="s">
        <v>1032</v>
      </c>
      <c r="E4418" t="s">
        <v>5441</v>
      </c>
      <c r="F4418" t="s">
        <v>5442</v>
      </c>
    </row>
    <row r="4419" spans="1:6" hidden="1" x14ac:dyDescent="0.25">
      <c r="A4419" s="140">
        <v>531642</v>
      </c>
      <c r="B4419" t="s">
        <v>532</v>
      </c>
      <c r="C4419">
        <v>2108</v>
      </c>
      <c r="D4419" t="s">
        <v>486</v>
      </c>
      <c r="E4419" t="s">
        <v>5441</v>
      </c>
      <c r="F4419" t="s">
        <v>5442</v>
      </c>
    </row>
    <row r="4420" spans="1:6" hidden="1" x14ac:dyDescent="0.25">
      <c r="A4420" s="140">
        <v>537624</v>
      </c>
      <c r="B4420" t="s">
        <v>1085</v>
      </c>
      <c r="C4420">
        <v>2113</v>
      </c>
      <c r="D4420" t="s">
        <v>1071</v>
      </c>
      <c r="E4420" t="s">
        <v>5441</v>
      </c>
      <c r="F4420" t="s">
        <v>5442</v>
      </c>
    </row>
    <row r="4421" spans="1:6" hidden="1" x14ac:dyDescent="0.25">
      <c r="A4421" s="140">
        <v>598372</v>
      </c>
      <c r="B4421" t="s">
        <v>1836</v>
      </c>
      <c r="C4421">
        <v>2120</v>
      </c>
      <c r="D4421" t="s">
        <v>1268</v>
      </c>
      <c r="E4421" t="s">
        <v>5441</v>
      </c>
      <c r="F4421" t="s">
        <v>5442</v>
      </c>
    </row>
    <row r="4422" spans="1:6" hidden="1" x14ac:dyDescent="0.25">
      <c r="A4422" s="140">
        <v>599395</v>
      </c>
      <c r="B4422" t="s">
        <v>1836</v>
      </c>
      <c r="C4422">
        <v>2125</v>
      </c>
      <c r="D4422" t="s">
        <v>458</v>
      </c>
      <c r="E4422" t="s">
        <v>5441</v>
      </c>
      <c r="F4422" t="s">
        <v>5442</v>
      </c>
    </row>
    <row r="4423" spans="1:6" hidden="1" x14ac:dyDescent="0.25">
      <c r="A4423" s="140">
        <v>530352</v>
      </c>
      <c r="B4423" t="s">
        <v>406</v>
      </c>
      <c r="C4423">
        <v>2101</v>
      </c>
      <c r="D4423" t="s">
        <v>325</v>
      </c>
      <c r="E4423" t="s">
        <v>5441</v>
      </c>
      <c r="F4423" t="s">
        <v>5442</v>
      </c>
    </row>
    <row r="4424" spans="1:6" hidden="1" x14ac:dyDescent="0.25">
      <c r="A4424" s="140">
        <v>534111</v>
      </c>
      <c r="B4424" t="s">
        <v>767</v>
      </c>
      <c r="C4424">
        <v>2108</v>
      </c>
      <c r="D4424" t="s">
        <v>486</v>
      </c>
      <c r="E4424" t="s">
        <v>5441</v>
      </c>
      <c r="F4424" t="s">
        <v>5442</v>
      </c>
    </row>
    <row r="4425" spans="1:6" hidden="1" x14ac:dyDescent="0.25">
      <c r="A4425" s="140">
        <v>531669</v>
      </c>
      <c r="B4425" t="s">
        <v>534</v>
      </c>
      <c r="C4425">
        <v>2102</v>
      </c>
      <c r="D4425" t="s">
        <v>474</v>
      </c>
      <c r="E4425" t="s">
        <v>5441</v>
      </c>
      <c r="F4425" t="s">
        <v>5442</v>
      </c>
    </row>
    <row r="4426" spans="1:6" hidden="1" x14ac:dyDescent="0.25">
      <c r="A4426" s="140">
        <v>532681</v>
      </c>
      <c r="B4426" t="s">
        <v>629</v>
      </c>
      <c r="C4426">
        <v>2109</v>
      </c>
      <c r="D4426" t="s">
        <v>570</v>
      </c>
      <c r="E4426" t="s">
        <v>5441</v>
      </c>
      <c r="F4426" t="s">
        <v>5442</v>
      </c>
    </row>
    <row r="4427" spans="1:6" hidden="1" x14ac:dyDescent="0.25">
      <c r="A4427" s="140">
        <v>541010</v>
      </c>
      <c r="B4427" t="s">
        <v>1362</v>
      </c>
      <c r="C4427">
        <v>2107</v>
      </c>
      <c r="D4427" t="s">
        <v>1285</v>
      </c>
      <c r="E4427" t="s">
        <v>5441</v>
      </c>
      <c r="F4427" t="s">
        <v>5442</v>
      </c>
    </row>
    <row r="4428" spans="1:6" hidden="1" x14ac:dyDescent="0.25">
      <c r="A4428" s="140">
        <v>533572</v>
      </c>
      <c r="B4428" t="s">
        <v>713</v>
      </c>
      <c r="C4428">
        <v>2110</v>
      </c>
      <c r="D4428" t="s">
        <v>675</v>
      </c>
      <c r="E4428" t="s">
        <v>5441</v>
      </c>
      <c r="F4428" t="s">
        <v>5442</v>
      </c>
    </row>
    <row r="4429" spans="1:6" hidden="1" x14ac:dyDescent="0.25">
      <c r="A4429" s="140">
        <v>535141</v>
      </c>
      <c r="B4429" t="s">
        <v>713</v>
      </c>
      <c r="C4429">
        <v>2117</v>
      </c>
      <c r="D4429" t="s">
        <v>860</v>
      </c>
      <c r="E4429" t="s">
        <v>5441</v>
      </c>
      <c r="F4429" t="s">
        <v>5442</v>
      </c>
    </row>
    <row r="4430" spans="1:6" hidden="1" x14ac:dyDescent="0.25">
      <c r="A4430" s="140">
        <v>531278</v>
      </c>
      <c r="B4430" t="s">
        <v>495</v>
      </c>
      <c r="C4430">
        <v>2112</v>
      </c>
      <c r="D4430" t="s">
        <v>751</v>
      </c>
      <c r="E4430" t="s">
        <v>5441</v>
      </c>
      <c r="F4430" t="s">
        <v>5442</v>
      </c>
    </row>
    <row r="4431" spans="1:6" hidden="1" x14ac:dyDescent="0.25">
      <c r="A4431" s="140">
        <v>564192</v>
      </c>
      <c r="B4431" t="s">
        <v>2928</v>
      </c>
      <c r="C4431">
        <v>2124</v>
      </c>
      <c r="D4431" t="s">
        <v>641</v>
      </c>
      <c r="E4431" t="s">
        <v>5441</v>
      </c>
      <c r="F4431" t="s">
        <v>5442</v>
      </c>
    </row>
    <row r="4432" spans="1:6" hidden="1" x14ac:dyDescent="0.25">
      <c r="A4432" s="140">
        <v>538604</v>
      </c>
      <c r="B4432" t="s">
        <v>1163</v>
      </c>
      <c r="C4432">
        <v>2103</v>
      </c>
      <c r="D4432" t="s">
        <v>1125</v>
      </c>
      <c r="E4432" t="s">
        <v>5441</v>
      </c>
      <c r="F4432" t="s">
        <v>5442</v>
      </c>
    </row>
    <row r="4433" spans="1:6" hidden="1" x14ac:dyDescent="0.25">
      <c r="A4433" s="140">
        <v>542211</v>
      </c>
      <c r="B4433" t="s">
        <v>1470</v>
      </c>
      <c r="C4433">
        <v>2121</v>
      </c>
      <c r="D4433" t="s">
        <v>1423</v>
      </c>
      <c r="E4433" t="s">
        <v>5441</v>
      </c>
      <c r="F4433" t="s">
        <v>5442</v>
      </c>
    </row>
    <row r="4434" spans="1:6" hidden="1" x14ac:dyDescent="0.25">
      <c r="A4434" s="140">
        <v>513423</v>
      </c>
      <c r="B4434" t="s">
        <v>233</v>
      </c>
      <c r="C4434">
        <v>2110</v>
      </c>
      <c r="D4434" t="s">
        <v>675</v>
      </c>
      <c r="E4434" t="s">
        <v>5441</v>
      </c>
      <c r="F4434" t="s">
        <v>5442</v>
      </c>
    </row>
    <row r="4435" spans="1:6" hidden="1" x14ac:dyDescent="0.25">
      <c r="A4435" s="140">
        <v>537632</v>
      </c>
      <c r="B4435" t="s">
        <v>1086</v>
      </c>
      <c r="C4435">
        <v>2119</v>
      </c>
      <c r="D4435" t="s">
        <v>1090</v>
      </c>
      <c r="E4435" t="s">
        <v>5441</v>
      </c>
      <c r="F4435" t="s">
        <v>5442</v>
      </c>
    </row>
    <row r="4436" spans="1:6" hidden="1" x14ac:dyDescent="0.25">
      <c r="A4436" s="140">
        <v>544248</v>
      </c>
      <c r="B4436" t="s">
        <v>1523</v>
      </c>
      <c r="C4436">
        <v>2121</v>
      </c>
      <c r="D4436" t="s">
        <v>1423</v>
      </c>
      <c r="E4436" t="s">
        <v>5441</v>
      </c>
      <c r="F4436" t="s">
        <v>5442</v>
      </c>
    </row>
    <row r="4437" spans="1:6" hidden="1" x14ac:dyDescent="0.25">
      <c r="A4437" s="140">
        <v>532711</v>
      </c>
      <c r="B4437" t="s">
        <v>631</v>
      </c>
      <c r="C4437">
        <v>2109</v>
      </c>
      <c r="D4437" t="s">
        <v>570</v>
      </c>
      <c r="E4437" t="s">
        <v>5441</v>
      </c>
      <c r="F4437" t="s">
        <v>5442</v>
      </c>
    </row>
    <row r="4438" spans="1:6" hidden="1" x14ac:dyDescent="0.25">
      <c r="A4438" s="140">
        <v>533076</v>
      </c>
      <c r="B4438" t="s">
        <v>667</v>
      </c>
      <c r="C4438">
        <v>2125</v>
      </c>
      <c r="D4438" t="s">
        <v>458</v>
      </c>
      <c r="E4438" t="s">
        <v>5441</v>
      </c>
      <c r="F4438" t="s">
        <v>5442</v>
      </c>
    </row>
    <row r="4439" spans="1:6" hidden="1" x14ac:dyDescent="0.25">
      <c r="A4439" s="140">
        <v>541028</v>
      </c>
      <c r="B4439" t="s">
        <v>1363</v>
      </c>
      <c r="C4439">
        <v>2120</v>
      </c>
      <c r="D4439" t="s">
        <v>1268</v>
      </c>
      <c r="E4439" t="s">
        <v>5441</v>
      </c>
      <c r="F4439" t="s">
        <v>5442</v>
      </c>
    </row>
    <row r="4440" spans="1:6" hidden="1" x14ac:dyDescent="0.25">
      <c r="A4440" s="140">
        <v>571032</v>
      </c>
      <c r="B4440" t="s">
        <v>3448</v>
      </c>
      <c r="C4440">
        <v>2115</v>
      </c>
      <c r="D4440" t="s">
        <v>889</v>
      </c>
      <c r="E4440" t="s">
        <v>5441</v>
      </c>
      <c r="F4440" t="s">
        <v>5442</v>
      </c>
    </row>
    <row r="4441" spans="1:6" hidden="1" x14ac:dyDescent="0.25">
      <c r="A4441" s="140">
        <v>537641</v>
      </c>
      <c r="B4441" t="s">
        <v>1087</v>
      </c>
      <c r="C4441">
        <v>2110</v>
      </c>
      <c r="D4441" t="s">
        <v>675</v>
      </c>
      <c r="E4441" t="s">
        <v>5441</v>
      </c>
      <c r="F4441" t="s">
        <v>5442</v>
      </c>
    </row>
    <row r="4442" spans="1:6" hidden="1" x14ac:dyDescent="0.25">
      <c r="A4442" s="140">
        <v>534307</v>
      </c>
      <c r="B4442" t="s">
        <v>785</v>
      </c>
      <c r="C4442">
        <v>2112</v>
      </c>
      <c r="D4442" t="s">
        <v>751</v>
      </c>
      <c r="E4442" t="s">
        <v>5441</v>
      </c>
      <c r="F4442" t="s">
        <v>5442</v>
      </c>
    </row>
    <row r="4443" spans="1:6" hidden="1" x14ac:dyDescent="0.25">
      <c r="A4443" s="140">
        <v>529656</v>
      </c>
      <c r="B4443" t="s">
        <v>342</v>
      </c>
      <c r="C4443">
        <v>2122</v>
      </c>
      <c r="D4443" t="s">
        <v>1173</v>
      </c>
      <c r="E4443" t="s">
        <v>5441</v>
      </c>
      <c r="F4443" t="s">
        <v>5442</v>
      </c>
    </row>
    <row r="4444" spans="1:6" hidden="1" x14ac:dyDescent="0.25">
      <c r="A4444" s="140">
        <v>598241</v>
      </c>
      <c r="B4444" t="s">
        <v>5260</v>
      </c>
      <c r="C4444">
        <v>2115</v>
      </c>
      <c r="D4444" t="s">
        <v>889</v>
      </c>
      <c r="E4444" t="s">
        <v>5441</v>
      </c>
      <c r="F4444" t="s">
        <v>5442</v>
      </c>
    </row>
    <row r="4445" spans="1:6" hidden="1" x14ac:dyDescent="0.25">
      <c r="A4445" s="140">
        <v>536431</v>
      </c>
      <c r="B4445" t="s">
        <v>979</v>
      </c>
      <c r="C4445">
        <v>2115</v>
      </c>
      <c r="D4445" t="s">
        <v>889</v>
      </c>
      <c r="E4445" t="s">
        <v>5441</v>
      </c>
      <c r="F4445" t="s">
        <v>5442</v>
      </c>
    </row>
    <row r="4446" spans="1:6" hidden="1" x14ac:dyDescent="0.25">
      <c r="A4446" s="140">
        <v>530409</v>
      </c>
      <c r="B4446" t="s">
        <v>411</v>
      </c>
      <c r="C4446">
        <v>2101</v>
      </c>
      <c r="D4446" t="s">
        <v>325</v>
      </c>
      <c r="E4446" t="s">
        <v>5441</v>
      </c>
      <c r="F4446" t="s">
        <v>5442</v>
      </c>
    </row>
    <row r="4447" spans="1:6" hidden="1" x14ac:dyDescent="0.25">
      <c r="A4447" s="140">
        <v>539546</v>
      </c>
      <c r="B4447" t="s">
        <v>1242</v>
      </c>
      <c r="C4447">
        <v>2105</v>
      </c>
      <c r="D4447" t="s">
        <v>1205</v>
      </c>
      <c r="E4447" t="s">
        <v>5441</v>
      </c>
      <c r="F4447" t="s">
        <v>5442</v>
      </c>
    </row>
    <row r="4448" spans="1:6" hidden="1" x14ac:dyDescent="0.25">
      <c r="A4448" s="140">
        <v>542229</v>
      </c>
      <c r="B4448" t="s">
        <v>1365</v>
      </c>
      <c r="C4448">
        <v>2121</v>
      </c>
      <c r="D4448" t="s">
        <v>1423</v>
      </c>
      <c r="E4448" t="s">
        <v>5441</v>
      </c>
      <c r="F4448" t="s">
        <v>5442</v>
      </c>
    </row>
    <row r="4449" spans="1:6" hidden="1" x14ac:dyDescent="0.25">
      <c r="A4449" s="140">
        <v>541044</v>
      </c>
      <c r="B4449" t="s">
        <v>1365</v>
      </c>
      <c r="C4449">
        <v>2123</v>
      </c>
      <c r="D4449" t="s">
        <v>1388</v>
      </c>
      <c r="E4449" t="s">
        <v>5441</v>
      </c>
      <c r="F4449" t="s">
        <v>5442</v>
      </c>
    </row>
    <row r="4450" spans="1:6" hidden="1" x14ac:dyDescent="0.25">
      <c r="A4450" s="140">
        <v>534315</v>
      </c>
      <c r="B4450" t="s">
        <v>786</v>
      </c>
      <c r="C4450">
        <v>2112</v>
      </c>
      <c r="D4450" t="s">
        <v>751</v>
      </c>
      <c r="E4450" t="s">
        <v>5441</v>
      </c>
      <c r="F4450" t="s">
        <v>5442</v>
      </c>
    </row>
    <row r="4451" spans="1:6" hidden="1" x14ac:dyDescent="0.25">
      <c r="A4451" s="140">
        <v>534323</v>
      </c>
      <c r="B4451" t="s">
        <v>787</v>
      </c>
      <c r="C4451">
        <v>2112</v>
      </c>
      <c r="D4451" t="s">
        <v>751</v>
      </c>
      <c r="E4451" t="s">
        <v>5441</v>
      </c>
      <c r="F4451" t="s">
        <v>5442</v>
      </c>
    </row>
    <row r="4452" spans="1:6" hidden="1" x14ac:dyDescent="0.25">
      <c r="A4452" s="140">
        <v>538612</v>
      </c>
      <c r="B4452" t="s">
        <v>911</v>
      </c>
      <c r="C4452">
        <v>2122</v>
      </c>
      <c r="D4452" t="s">
        <v>1173</v>
      </c>
      <c r="E4452" t="s">
        <v>5441</v>
      </c>
      <c r="F4452" t="s">
        <v>5442</v>
      </c>
    </row>
    <row r="4453" spans="1:6" hidden="1" x14ac:dyDescent="0.25">
      <c r="A4453" s="140">
        <v>532720</v>
      </c>
      <c r="B4453" t="s">
        <v>632</v>
      </c>
      <c r="C4453">
        <v>2109</v>
      </c>
      <c r="D4453" t="s">
        <v>570</v>
      </c>
      <c r="E4453" t="s">
        <v>5441</v>
      </c>
      <c r="F4453" t="s">
        <v>5442</v>
      </c>
    </row>
    <row r="4454" spans="1:6" hidden="1" x14ac:dyDescent="0.25">
      <c r="A4454" s="140">
        <v>541052</v>
      </c>
      <c r="B4454" t="s">
        <v>1366</v>
      </c>
      <c r="C4454">
        <v>2120</v>
      </c>
      <c r="D4454" t="s">
        <v>1268</v>
      </c>
      <c r="E4454" t="s">
        <v>5441</v>
      </c>
      <c r="F4454" t="s">
        <v>5442</v>
      </c>
    </row>
    <row r="4455" spans="1:6" hidden="1" x14ac:dyDescent="0.25">
      <c r="A4455" s="140">
        <v>536440</v>
      </c>
      <c r="B4455" t="s">
        <v>980</v>
      </c>
      <c r="C4455">
        <v>2115</v>
      </c>
      <c r="D4455" t="s">
        <v>889</v>
      </c>
      <c r="E4455" t="s">
        <v>5441</v>
      </c>
      <c r="F4455" t="s">
        <v>5442</v>
      </c>
    </row>
    <row r="4456" spans="1:6" hidden="1" x14ac:dyDescent="0.25">
      <c r="A4456" s="140">
        <v>537659</v>
      </c>
      <c r="B4456" t="s">
        <v>980</v>
      </c>
      <c r="C4456">
        <v>2119</v>
      </c>
      <c r="D4456" t="s">
        <v>1090</v>
      </c>
      <c r="E4456" t="s">
        <v>5441</v>
      </c>
      <c r="F4456" t="s">
        <v>5442</v>
      </c>
    </row>
    <row r="4457" spans="1:6" hidden="1" x14ac:dyDescent="0.25">
      <c r="A4457" s="140">
        <v>537667</v>
      </c>
      <c r="B4457" t="s">
        <v>1088</v>
      </c>
      <c r="C4457">
        <v>2118</v>
      </c>
      <c r="D4457" t="s">
        <v>1032</v>
      </c>
      <c r="E4457" t="s">
        <v>5441</v>
      </c>
      <c r="F4457" t="s">
        <v>5442</v>
      </c>
    </row>
    <row r="4458" spans="1:6" hidden="1" x14ac:dyDescent="0.25">
      <c r="A4458" s="140">
        <v>533581</v>
      </c>
      <c r="B4458" t="s">
        <v>714</v>
      </c>
      <c r="C4458">
        <v>2110</v>
      </c>
      <c r="D4458" t="s">
        <v>675</v>
      </c>
      <c r="E4458" t="s">
        <v>5441</v>
      </c>
      <c r="F4458" t="s">
        <v>5442</v>
      </c>
    </row>
    <row r="4459" spans="1:6" hidden="1" x14ac:dyDescent="0.25">
      <c r="A4459" s="140">
        <v>536458</v>
      </c>
      <c r="B4459" t="s">
        <v>981</v>
      </c>
      <c r="C4459">
        <v>2115</v>
      </c>
      <c r="D4459" t="s">
        <v>889</v>
      </c>
      <c r="E4459" t="s">
        <v>5441</v>
      </c>
      <c r="F4459" t="s">
        <v>5442</v>
      </c>
    </row>
    <row r="4460" spans="1:6" hidden="1" x14ac:dyDescent="0.25">
      <c r="A4460" s="140">
        <v>532738</v>
      </c>
      <c r="B4460" t="s">
        <v>633</v>
      </c>
      <c r="C4460">
        <v>2109</v>
      </c>
      <c r="D4460" t="s">
        <v>570</v>
      </c>
      <c r="E4460" t="s">
        <v>5441</v>
      </c>
      <c r="F4460" t="s">
        <v>5442</v>
      </c>
    </row>
    <row r="4461" spans="1:6" hidden="1" x14ac:dyDescent="0.25">
      <c r="A4461" s="140">
        <v>564125</v>
      </c>
      <c r="B4461" t="s">
        <v>2921</v>
      </c>
      <c r="C4461">
        <v>2124</v>
      </c>
      <c r="D4461" t="s">
        <v>641</v>
      </c>
      <c r="E4461" t="s">
        <v>5441</v>
      </c>
      <c r="F4461" t="s">
        <v>5442</v>
      </c>
    </row>
    <row r="4462" spans="1:6" hidden="1" x14ac:dyDescent="0.25">
      <c r="A4462" s="140">
        <v>565580</v>
      </c>
      <c r="B4462" t="s">
        <v>3042</v>
      </c>
      <c r="C4462">
        <v>2115</v>
      </c>
      <c r="D4462" t="s">
        <v>889</v>
      </c>
      <c r="E4462" t="s">
        <v>5441</v>
      </c>
      <c r="F4462" t="s">
        <v>5442</v>
      </c>
    </row>
    <row r="4463" spans="1:6" hidden="1" x14ac:dyDescent="0.25">
      <c r="A4463" s="140">
        <v>537675</v>
      </c>
      <c r="B4463" t="s">
        <v>1089</v>
      </c>
      <c r="C4463">
        <v>2110</v>
      </c>
      <c r="D4463" t="s">
        <v>675</v>
      </c>
      <c r="E4463" t="s">
        <v>5441</v>
      </c>
      <c r="F4463" t="s">
        <v>5442</v>
      </c>
    </row>
    <row r="4464" spans="1:6" hidden="1" x14ac:dyDescent="0.25">
      <c r="A4464" s="140">
        <v>564214</v>
      </c>
      <c r="B4464" t="s">
        <v>2930</v>
      </c>
      <c r="C4464">
        <v>2120</v>
      </c>
      <c r="D4464" t="s">
        <v>1268</v>
      </c>
      <c r="E4464" t="s">
        <v>5441</v>
      </c>
      <c r="F4464" t="s">
        <v>5442</v>
      </c>
    </row>
    <row r="4465" spans="1:6" hidden="1" x14ac:dyDescent="0.25">
      <c r="A4465" s="140">
        <v>541087</v>
      </c>
      <c r="B4465" t="s">
        <v>1369</v>
      </c>
      <c r="C4465">
        <v>2123</v>
      </c>
      <c r="D4465" t="s">
        <v>1388</v>
      </c>
      <c r="E4465" t="s">
        <v>5441</v>
      </c>
      <c r="F4465" t="s">
        <v>5442</v>
      </c>
    </row>
    <row r="4466" spans="1:6" hidden="1" x14ac:dyDescent="0.25">
      <c r="A4466" s="140">
        <v>534285</v>
      </c>
      <c r="B4466" t="s">
        <v>783</v>
      </c>
      <c r="C4466">
        <v>2102</v>
      </c>
      <c r="D4466" t="s">
        <v>474</v>
      </c>
      <c r="E4466" t="s">
        <v>5441</v>
      </c>
      <c r="F4466" t="s">
        <v>5442</v>
      </c>
    </row>
    <row r="4467" spans="1:6" hidden="1" x14ac:dyDescent="0.25">
      <c r="A4467" s="140">
        <v>537683</v>
      </c>
      <c r="B4467" t="s">
        <v>1090</v>
      </c>
      <c r="C4467">
        <v>2119</v>
      </c>
      <c r="D4467" t="s">
        <v>1090</v>
      </c>
      <c r="E4467" t="s">
        <v>5441</v>
      </c>
      <c r="F4467" t="s">
        <v>5442</v>
      </c>
    </row>
    <row r="4468" spans="1:6" hidden="1" x14ac:dyDescent="0.25">
      <c r="A4468" s="140">
        <v>564486</v>
      </c>
      <c r="B4468" t="s">
        <v>2951</v>
      </c>
      <c r="C4468">
        <v>2120</v>
      </c>
      <c r="D4468" t="s">
        <v>1268</v>
      </c>
      <c r="E4468" t="s">
        <v>5441</v>
      </c>
      <c r="F4468" t="s">
        <v>5442</v>
      </c>
    </row>
    <row r="4469" spans="1:6" hidden="1" x14ac:dyDescent="0.25">
      <c r="A4469" s="140">
        <v>532754</v>
      </c>
      <c r="B4469" t="s">
        <v>635</v>
      </c>
      <c r="C4469">
        <v>2124</v>
      </c>
      <c r="D4469" t="s">
        <v>641</v>
      </c>
      <c r="E4469" t="s">
        <v>5441</v>
      </c>
      <c r="F4469" t="s">
        <v>5442</v>
      </c>
    </row>
    <row r="4470" spans="1:6" hidden="1" x14ac:dyDescent="0.25">
      <c r="A4470" s="140">
        <v>531685</v>
      </c>
      <c r="B4470" t="s">
        <v>536</v>
      </c>
      <c r="C4470">
        <v>2108</v>
      </c>
      <c r="D4470" t="s">
        <v>486</v>
      </c>
      <c r="E4470" t="s">
        <v>5441</v>
      </c>
      <c r="F4470" t="s">
        <v>5442</v>
      </c>
    </row>
    <row r="4471" spans="1:6" hidden="1" x14ac:dyDescent="0.25">
      <c r="A4471" s="140">
        <v>599590</v>
      </c>
      <c r="B4471" t="s">
        <v>1828</v>
      </c>
      <c r="C4471">
        <v>2119</v>
      </c>
      <c r="D4471" t="s">
        <v>1090</v>
      </c>
      <c r="E4471" t="s">
        <v>5441</v>
      </c>
      <c r="F4471" t="s">
        <v>5442</v>
      </c>
    </row>
    <row r="4472" spans="1:6" hidden="1" x14ac:dyDescent="0.25">
      <c r="A4472" s="140">
        <v>538621</v>
      </c>
      <c r="B4472" t="s">
        <v>1164</v>
      </c>
      <c r="C4472">
        <v>2103</v>
      </c>
      <c r="D4472" t="s">
        <v>1125</v>
      </c>
      <c r="E4472" t="s">
        <v>5441</v>
      </c>
      <c r="F4472" t="s">
        <v>5442</v>
      </c>
    </row>
    <row r="4473" spans="1:6" hidden="1" x14ac:dyDescent="0.25">
      <c r="A4473" s="140">
        <v>528196</v>
      </c>
      <c r="B4473" t="s">
        <v>324</v>
      </c>
      <c r="C4473">
        <v>2112</v>
      </c>
      <c r="D4473" t="s">
        <v>751</v>
      </c>
      <c r="E4473" t="s">
        <v>5441</v>
      </c>
      <c r="F4473" t="s">
        <v>5442</v>
      </c>
    </row>
    <row r="4474" spans="1:6" hidden="1" x14ac:dyDescent="0.25">
      <c r="A4474" s="140">
        <v>539562</v>
      </c>
      <c r="B4474" t="s">
        <v>1244</v>
      </c>
      <c r="C4474">
        <v>2105</v>
      </c>
      <c r="D4474" t="s">
        <v>1205</v>
      </c>
      <c r="E4474" t="s">
        <v>5441</v>
      </c>
      <c r="F4474" t="s">
        <v>5442</v>
      </c>
    </row>
    <row r="4475" spans="1:6" hidden="1" x14ac:dyDescent="0.25">
      <c r="A4475" s="140">
        <v>542237</v>
      </c>
      <c r="B4475" t="s">
        <v>1471</v>
      </c>
      <c r="C4475">
        <v>2121</v>
      </c>
      <c r="D4475" t="s">
        <v>1423</v>
      </c>
      <c r="E4475" t="s">
        <v>5441</v>
      </c>
      <c r="F4475" t="s">
        <v>5442</v>
      </c>
    </row>
    <row r="4476" spans="1:6" hidden="1" x14ac:dyDescent="0.25">
      <c r="A4476" s="140">
        <v>533599</v>
      </c>
      <c r="B4476" t="s">
        <v>715</v>
      </c>
      <c r="C4476">
        <v>2110</v>
      </c>
      <c r="D4476" t="s">
        <v>675</v>
      </c>
      <c r="E4476" t="s">
        <v>5441</v>
      </c>
      <c r="F4476" t="s">
        <v>5442</v>
      </c>
    </row>
    <row r="4477" spans="1:6" hidden="1" x14ac:dyDescent="0.25">
      <c r="A4477" s="140">
        <v>538639</v>
      </c>
      <c r="B4477" t="s">
        <v>1165</v>
      </c>
      <c r="C4477">
        <v>2103</v>
      </c>
      <c r="D4477" t="s">
        <v>1125</v>
      </c>
      <c r="E4477" t="s">
        <v>5441</v>
      </c>
      <c r="F4477" t="s">
        <v>5442</v>
      </c>
    </row>
    <row r="4478" spans="1:6" hidden="1" x14ac:dyDescent="0.25">
      <c r="A4478" s="140">
        <v>513237</v>
      </c>
      <c r="B4478" t="s">
        <v>226</v>
      </c>
      <c r="C4478">
        <v>2110</v>
      </c>
      <c r="D4478" t="s">
        <v>675</v>
      </c>
      <c r="E4478" t="s">
        <v>5441</v>
      </c>
      <c r="F4478" t="s">
        <v>5442</v>
      </c>
    </row>
    <row r="4479" spans="1:6" hidden="1" x14ac:dyDescent="0.25">
      <c r="A4479" s="140">
        <v>513148</v>
      </c>
      <c r="B4479" t="s">
        <v>219</v>
      </c>
      <c r="C4479">
        <v>2110</v>
      </c>
      <c r="D4479" t="s">
        <v>675</v>
      </c>
      <c r="E4479" t="s">
        <v>5441</v>
      </c>
      <c r="F4479" t="s">
        <v>5442</v>
      </c>
    </row>
    <row r="4480" spans="1:6" hidden="1" x14ac:dyDescent="0.25">
      <c r="A4480" s="140">
        <v>532649</v>
      </c>
      <c r="B4480" t="s">
        <v>625</v>
      </c>
      <c r="C4480">
        <v>2101</v>
      </c>
      <c r="D4480" t="s">
        <v>325</v>
      </c>
      <c r="E4480" t="s">
        <v>5441</v>
      </c>
      <c r="F4480" t="s">
        <v>5442</v>
      </c>
    </row>
    <row r="4481" spans="1:6" hidden="1" x14ac:dyDescent="0.25">
      <c r="A4481" s="140">
        <v>599221</v>
      </c>
      <c r="B4481" t="s">
        <v>5331</v>
      </c>
      <c r="C4481">
        <v>2122</v>
      </c>
      <c r="D4481" t="s">
        <v>1173</v>
      </c>
      <c r="E4481" t="s">
        <v>5441</v>
      </c>
      <c r="F4481" t="s">
        <v>5442</v>
      </c>
    </row>
    <row r="4482" spans="1:6" hidden="1" x14ac:dyDescent="0.25">
      <c r="A4482" s="140">
        <v>537705</v>
      </c>
      <c r="B4482" t="s">
        <v>1092</v>
      </c>
      <c r="C4482">
        <v>2106</v>
      </c>
      <c r="D4482" t="s">
        <v>686</v>
      </c>
      <c r="E4482" t="s">
        <v>5441</v>
      </c>
      <c r="F4482" t="s">
        <v>5442</v>
      </c>
    </row>
    <row r="4483" spans="1:6" hidden="1" x14ac:dyDescent="0.25">
      <c r="A4483" s="140">
        <v>530441</v>
      </c>
      <c r="B4483" t="s">
        <v>415</v>
      </c>
      <c r="C4483">
        <v>2101</v>
      </c>
      <c r="D4483" t="s">
        <v>325</v>
      </c>
      <c r="E4483" t="s">
        <v>5441</v>
      </c>
      <c r="F4483" t="s">
        <v>5442</v>
      </c>
    </row>
    <row r="4484" spans="1:6" hidden="1" x14ac:dyDescent="0.25">
      <c r="A4484" s="140">
        <v>538647</v>
      </c>
      <c r="B4484" t="s">
        <v>1166</v>
      </c>
      <c r="C4484">
        <v>2111</v>
      </c>
      <c r="D4484" t="s">
        <v>848</v>
      </c>
      <c r="E4484" t="s">
        <v>5441</v>
      </c>
      <c r="F4484" t="s">
        <v>5442</v>
      </c>
    </row>
    <row r="4485" spans="1:6" hidden="1" x14ac:dyDescent="0.25">
      <c r="A4485" s="140">
        <v>530450</v>
      </c>
      <c r="B4485" t="s">
        <v>416</v>
      </c>
      <c r="C4485">
        <v>2101</v>
      </c>
      <c r="D4485" t="s">
        <v>325</v>
      </c>
      <c r="E4485" t="s">
        <v>5441</v>
      </c>
      <c r="F4485" t="s">
        <v>5442</v>
      </c>
    </row>
    <row r="4486" spans="1:6" hidden="1" x14ac:dyDescent="0.25">
      <c r="A4486" s="140">
        <v>564087</v>
      </c>
      <c r="B4486" t="s">
        <v>2917</v>
      </c>
      <c r="C4486">
        <v>2124</v>
      </c>
      <c r="D4486" t="s">
        <v>641</v>
      </c>
      <c r="E4486" t="s">
        <v>5441</v>
      </c>
      <c r="F4486" t="s">
        <v>5442</v>
      </c>
    </row>
    <row r="4487" spans="1:6" hidden="1" x14ac:dyDescent="0.25">
      <c r="A4487" s="140">
        <v>534331</v>
      </c>
      <c r="B4487" t="s">
        <v>788</v>
      </c>
      <c r="C4487">
        <v>2104</v>
      </c>
      <c r="D4487" t="s">
        <v>756</v>
      </c>
      <c r="E4487" t="s">
        <v>5441</v>
      </c>
      <c r="F4487" t="s">
        <v>5442</v>
      </c>
    </row>
    <row r="4488" spans="1:6" hidden="1" x14ac:dyDescent="0.25">
      <c r="A4488" s="140">
        <v>532762</v>
      </c>
      <c r="B4488" t="s">
        <v>636</v>
      </c>
      <c r="C4488">
        <v>2124</v>
      </c>
      <c r="D4488" t="s">
        <v>641</v>
      </c>
      <c r="E4488" t="s">
        <v>5441</v>
      </c>
      <c r="F4488" t="s">
        <v>5442</v>
      </c>
    </row>
    <row r="4489" spans="1:6" hidden="1" x14ac:dyDescent="0.25">
      <c r="A4489" s="140">
        <v>531693</v>
      </c>
      <c r="B4489" t="s">
        <v>537</v>
      </c>
      <c r="C4489">
        <v>2108</v>
      </c>
      <c r="D4489" t="s">
        <v>486</v>
      </c>
      <c r="E4489" t="s">
        <v>5441</v>
      </c>
      <c r="F4489" t="s">
        <v>5442</v>
      </c>
    </row>
    <row r="4490" spans="1:6" hidden="1" x14ac:dyDescent="0.25">
      <c r="A4490" s="140">
        <v>530476</v>
      </c>
      <c r="B4490" t="s">
        <v>418</v>
      </c>
      <c r="C4490">
        <v>2125</v>
      </c>
      <c r="D4490" t="s">
        <v>458</v>
      </c>
      <c r="E4490" t="s">
        <v>5441</v>
      </c>
      <c r="F4490" t="s">
        <v>5442</v>
      </c>
    </row>
    <row r="4491" spans="1:6" hidden="1" x14ac:dyDescent="0.25">
      <c r="A4491" s="140">
        <v>570753</v>
      </c>
      <c r="B4491" t="s">
        <v>3426</v>
      </c>
      <c r="C4491">
        <v>2115</v>
      </c>
      <c r="D4491" t="s">
        <v>889</v>
      </c>
      <c r="E4491" t="s">
        <v>5441</v>
      </c>
      <c r="F4491" t="s">
        <v>5442</v>
      </c>
    </row>
    <row r="4492" spans="1:6" hidden="1" x14ac:dyDescent="0.25">
      <c r="A4492" s="140">
        <v>541133</v>
      </c>
      <c r="B4492" t="s">
        <v>1374</v>
      </c>
      <c r="C4492">
        <v>2123</v>
      </c>
      <c r="D4492" t="s">
        <v>1388</v>
      </c>
      <c r="E4492" t="s">
        <v>5441</v>
      </c>
      <c r="F4492" t="s">
        <v>5442</v>
      </c>
    </row>
    <row r="4493" spans="1:6" hidden="1" x14ac:dyDescent="0.25">
      <c r="A4493" s="140">
        <v>539571</v>
      </c>
      <c r="B4493" t="s">
        <v>1245</v>
      </c>
      <c r="C4493">
        <v>2105</v>
      </c>
      <c r="D4493" t="s">
        <v>1205</v>
      </c>
      <c r="E4493" t="s">
        <v>5441</v>
      </c>
      <c r="F4493" t="s">
        <v>5442</v>
      </c>
    </row>
    <row r="4494" spans="1:6" hidden="1" x14ac:dyDescent="0.25">
      <c r="A4494" s="140">
        <v>564788</v>
      </c>
      <c r="B4494" t="s">
        <v>2977</v>
      </c>
      <c r="C4494">
        <v>2122</v>
      </c>
      <c r="D4494" t="s">
        <v>1173</v>
      </c>
      <c r="E4494" t="s">
        <v>5441</v>
      </c>
      <c r="F4494" t="s">
        <v>5442</v>
      </c>
    </row>
    <row r="4495" spans="1:6" hidden="1" x14ac:dyDescent="0.25">
      <c r="A4495" s="140">
        <v>538655</v>
      </c>
      <c r="B4495" t="s">
        <v>1167</v>
      </c>
      <c r="C4495">
        <v>2103</v>
      </c>
      <c r="D4495" t="s">
        <v>1125</v>
      </c>
      <c r="E4495" t="s">
        <v>5441</v>
      </c>
      <c r="F4495" t="s">
        <v>5442</v>
      </c>
    </row>
    <row r="4496" spans="1:6" hidden="1" x14ac:dyDescent="0.25">
      <c r="A4496" s="140">
        <v>536491</v>
      </c>
      <c r="B4496" t="s">
        <v>984</v>
      </c>
      <c r="C4496">
        <v>2115</v>
      </c>
      <c r="D4496" t="s">
        <v>889</v>
      </c>
      <c r="E4496" t="s">
        <v>5441</v>
      </c>
      <c r="F4496" t="s">
        <v>5442</v>
      </c>
    </row>
    <row r="4497" spans="1:6" hidden="1" x14ac:dyDescent="0.25">
      <c r="A4497" s="140">
        <v>513369</v>
      </c>
      <c r="B4497" t="s">
        <v>230</v>
      </c>
      <c r="C4497">
        <v>2106</v>
      </c>
      <c r="D4497" t="s">
        <v>686</v>
      </c>
      <c r="E4497" t="s">
        <v>5441</v>
      </c>
      <c r="F4497" t="s">
        <v>5442</v>
      </c>
    </row>
    <row r="4498" spans="1:6" hidden="1" x14ac:dyDescent="0.25">
      <c r="A4498" s="140">
        <v>532771</v>
      </c>
      <c r="B4498" t="s">
        <v>637</v>
      </c>
      <c r="C4498">
        <v>2124</v>
      </c>
      <c r="D4498" t="s">
        <v>641</v>
      </c>
      <c r="E4498" t="s">
        <v>5441</v>
      </c>
      <c r="F4498" t="s">
        <v>5442</v>
      </c>
    </row>
    <row r="4499" spans="1:6" hidden="1" x14ac:dyDescent="0.25">
      <c r="A4499" s="140">
        <v>570923</v>
      </c>
      <c r="B4499" t="s">
        <v>3438</v>
      </c>
      <c r="C4499">
        <v>2115</v>
      </c>
      <c r="D4499" t="s">
        <v>889</v>
      </c>
      <c r="E4499" t="s">
        <v>5441</v>
      </c>
      <c r="F4499" t="s">
        <v>5442</v>
      </c>
    </row>
    <row r="4500" spans="1:6" hidden="1" x14ac:dyDescent="0.25">
      <c r="A4500" s="140">
        <v>537721</v>
      </c>
      <c r="B4500" t="s">
        <v>1094</v>
      </c>
      <c r="C4500">
        <v>2113</v>
      </c>
      <c r="D4500" t="s">
        <v>1071</v>
      </c>
      <c r="E4500" t="s">
        <v>5441</v>
      </c>
      <c r="F4500" t="s">
        <v>5442</v>
      </c>
    </row>
    <row r="4501" spans="1:6" hidden="1" x14ac:dyDescent="0.25">
      <c r="A4501" s="140">
        <v>598577</v>
      </c>
      <c r="B4501" t="s">
        <v>5283</v>
      </c>
      <c r="C4501">
        <v>2121</v>
      </c>
      <c r="D4501" t="s">
        <v>1423</v>
      </c>
      <c r="E4501" t="s">
        <v>5441</v>
      </c>
      <c r="F4501" t="s">
        <v>5442</v>
      </c>
    </row>
    <row r="4502" spans="1:6" hidden="1" x14ac:dyDescent="0.25">
      <c r="A4502" s="140">
        <v>530492</v>
      </c>
      <c r="B4502" t="s">
        <v>420</v>
      </c>
      <c r="C4502">
        <v>2101</v>
      </c>
      <c r="D4502" t="s">
        <v>325</v>
      </c>
      <c r="E4502" t="s">
        <v>5441</v>
      </c>
      <c r="F4502" t="s">
        <v>5442</v>
      </c>
    </row>
    <row r="4503" spans="1:6" hidden="1" x14ac:dyDescent="0.25">
      <c r="A4503" s="140">
        <v>538671</v>
      </c>
      <c r="B4503" t="s">
        <v>1169</v>
      </c>
      <c r="C4503">
        <v>2103</v>
      </c>
      <c r="D4503" t="s">
        <v>1125</v>
      </c>
      <c r="E4503" t="s">
        <v>5441</v>
      </c>
      <c r="F4503" t="s">
        <v>5442</v>
      </c>
    </row>
    <row r="4504" spans="1:6" hidden="1" x14ac:dyDescent="0.25">
      <c r="A4504" s="140">
        <v>539911</v>
      </c>
      <c r="B4504" t="s">
        <v>1268</v>
      </c>
      <c r="C4504">
        <v>2120</v>
      </c>
      <c r="D4504" t="s">
        <v>1268</v>
      </c>
      <c r="E4504" t="s">
        <v>5441</v>
      </c>
      <c r="F4504" t="s">
        <v>5442</v>
      </c>
    </row>
    <row r="4505" spans="1:6" hidden="1" x14ac:dyDescent="0.25">
      <c r="A4505" s="140">
        <v>542253</v>
      </c>
      <c r="B4505" t="s">
        <v>1472</v>
      </c>
      <c r="C4505">
        <v>2121</v>
      </c>
      <c r="D4505" t="s">
        <v>1423</v>
      </c>
      <c r="E4505" t="s">
        <v>5441</v>
      </c>
      <c r="F4505" t="s">
        <v>5442</v>
      </c>
    </row>
    <row r="4506" spans="1:6" hidden="1" x14ac:dyDescent="0.25">
      <c r="A4506" s="140">
        <v>513547</v>
      </c>
      <c r="B4506" t="s">
        <v>242</v>
      </c>
      <c r="C4506">
        <v>2123</v>
      </c>
      <c r="D4506" t="s">
        <v>1388</v>
      </c>
      <c r="E4506" t="s">
        <v>5441</v>
      </c>
      <c r="F4506" t="s">
        <v>5442</v>
      </c>
    </row>
    <row r="4507" spans="1:6" hidden="1" x14ac:dyDescent="0.25">
      <c r="A4507" s="140">
        <v>565261</v>
      </c>
      <c r="B4507" t="s">
        <v>1952</v>
      </c>
      <c r="C4507">
        <v>2121</v>
      </c>
      <c r="D4507" t="s">
        <v>1423</v>
      </c>
      <c r="E4507" t="s">
        <v>5441</v>
      </c>
      <c r="F4507" t="s">
        <v>5442</v>
      </c>
    </row>
    <row r="4508" spans="1:6" hidden="1" x14ac:dyDescent="0.25">
      <c r="A4508" s="140">
        <v>513393</v>
      </c>
      <c r="B4508" t="s">
        <v>231</v>
      </c>
      <c r="C4508">
        <v>2106</v>
      </c>
      <c r="D4508" t="s">
        <v>686</v>
      </c>
      <c r="E4508" t="s">
        <v>5441</v>
      </c>
      <c r="F4508" t="s">
        <v>5442</v>
      </c>
    </row>
    <row r="4509" spans="1:6" hidden="1" x14ac:dyDescent="0.25">
      <c r="A4509" s="140">
        <v>533611</v>
      </c>
      <c r="B4509" t="s">
        <v>717</v>
      </c>
      <c r="C4509">
        <v>2106</v>
      </c>
      <c r="D4509" t="s">
        <v>686</v>
      </c>
      <c r="E4509" t="s">
        <v>5441</v>
      </c>
      <c r="F4509" t="s">
        <v>5442</v>
      </c>
    </row>
    <row r="4510" spans="1:6" hidden="1" x14ac:dyDescent="0.25">
      <c r="A4510" s="140">
        <v>539597</v>
      </c>
      <c r="B4510" t="s">
        <v>1246</v>
      </c>
      <c r="C4510">
        <v>2105</v>
      </c>
      <c r="D4510" t="s">
        <v>1205</v>
      </c>
      <c r="E4510" t="s">
        <v>5441</v>
      </c>
      <c r="F4510" t="s">
        <v>5442</v>
      </c>
    </row>
    <row r="4511" spans="1:6" hidden="1" x14ac:dyDescent="0.25">
      <c r="A4511" s="140">
        <v>530514</v>
      </c>
      <c r="B4511" t="s">
        <v>422</v>
      </c>
      <c r="C4511">
        <v>2125</v>
      </c>
      <c r="D4511" t="s">
        <v>458</v>
      </c>
      <c r="E4511" t="s">
        <v>5441</v>
      </c>
      <c r="F4511" t="s">
        <v>5442</v>
      </c>
    </row>
    <row r="4512" spans="1:6" hidden="1" x14ac:dyDescent="0.25">
      <c r="A4512" s="140">
        <v>542270</v>
      </c>
      <c r="B4512" t="s">
        <v>1473</v>
      </c>
      <c r="C4512">
        <v>2121</v>
      </c>
      <c r="D4512" t="s">
        <v>1423</v>
      </c>
      <c r="E4512" t="s">
        <v>5441</v>
      </c>
      <c r="F4512" t="s">
        <v>5442</v>
      </c>
    </row>
    <row r="4513" spans="1:6" hidden="1" x14ac:dyDescent="0.25">
      <c r="A4513" s="140">
        <v>532789</v>
      </c>
      <c r="B4513" t="s">
        <v>638</v>
      </c>
      <c r="C4513">
        <v>2105</v>
      </c>
      <c r="D4513" t="s">
        <v>1205</v>
      </c>
      <c r="E4513" t="s">
        <v>5441</v>
      </c>
      <c r="F4513" t="s">
        <v>5442</v>
      </c>
    </row>
    <row r="4514" spans="1:6" hidden="1" x14ac:dyDescent="0.25">
      <c r="A4514" s="140">
        <v>571938</v>
      </c>
      <c r="B4514" t="s">
        <v>3521</v>
      </c>
      <c r="C4514">
        <v>2116</v>
      </c>
      <c r="D4514" t="s">
        <v>968</v>
      </c>
      <c r="E4514" t="s">
        <v>5441</v>
      </c>
      <c r="F4514" t="s">
        <v>5442</v>
      </c>
    </row>
    <row r="4515" spans="1:6" hidden="1" x14ac:dyDescent="0.25">
      <c r="A4515" s="140">
        <v>542288</v>
      </c>
      <c r="B4515" t="s">
        <v>1474</v>
      </c>
      <c r="C4515">
        <v>2121</v>
      </c>
      <c r="D4515" t="s">
        <v>1423</v>
      </c>
      <c r="E4515" t="s">
        <v>5441</v>
      </c>
      <c r="F4515" t="s">
        <v>5442</v>
      </c>
    </row>
    <row r="4516" spans="1:6" hidden="1" x14ac:dyDescent="0.25">
      <c r="A4516" s="140">
        <v>538680</v>
      </c>
      <c r="B4516" t="s">
        <v>1170</v>
      </c>
      <c r="C4516">
        <v>2101</v>
      </c>
      <c r="D4516" t="s">
        <v>325</v>
      </c>
      <c r="E4516" t="s">
        <v>5441</v>
      </c>
      <c r="F4516" t="s">
        <v>5442</v>
      </c>
    </row>
    <row r="4517" spans="1:6" hidden="1" x14ac:dyDescent="0.25">
      <c r="A4517" s="140">
        <v>565652</v>
      </c>
      <c r="B4517" t="s">
        <v>3047</v>
      </c>
      <c r="C4517">
        <v>2115</v>
      </c>
      <c r="D4517" t="s">
        <v>889</v>
      </c>
      <c r="E4517" t="s">
        <v>5441</v>
      </c>
      <c r="F4517" t="s">
        <v>5442</v>
      </c>
    </row>
    <row r="4518" spans="1:6" hidden="1" x14ac:dyDescent="0.25">
      <c r="A4518" s="140">
        <v>530522</v>
      </c>
      <c r="B4518" t="s">
        <v>423</v>
      </c>
      <c r="C4518">
        <v>2101</v>
      </c>
      <c r="D4518" t="s">
        <v>325</v>
      </c>
      <c r="E4518" t="s">
        <v>5441</v>
      </c>
      <c r="F4518" t="s">
        <v>5442</v>
      </c>
    </row>
    <row r="4519" spans="1:6" hidden="1" x14ac:dyDescent="0.25">
      <c r="A4519" s="140">
        <v>599760</v>
      </c>
      <c r="B4519" t="s">
        <v>3032</v>
      </c>
      <c r="C4519">
        <v>2121</v>
      </c>
      <c r="D4519" t="s">
        <v>1423</v>
      </c>
      <c r="E4519" t="s">
        <v>5441</v>
      </c>
      <c r="F4519" t="s">
        <v>5442</v>
      </c>
    </row>
    <row r="4520" spans="1:6" hidden="1" x14ac:dyDescent="0.25">
      <c r="A4520" s="140">
        <v>538698</v>
      </c>
      <c r="B4520" t="s">
        <v>978</v>
      </c>
      <c r="C4520">
        <v>2122</v>
      </c>
      <c r="D4520" t="s">
        <v>1173</v>
      </c>
      <c r="E4520" t="s">
        <v>5441</v>
      </c>
      <c r="F4520" t="s">
        <v>5442</v>
      </c>
    </row>
    <row r="4521" spans="1:6" hidden="1" x14ac:dyDescent="0.25">
      <c r="A4521" s="140">
        <v>564389</v>
      </c>
      <c r="B4521" t="s">
        <v>2193</v>
      </c>
      <c r="C4521">
        <v>2120</v>
      </c>
      <c r="D4521" t="s">
        <v>1268</v>
      </c>
      <c r="E4521" t="s">
        <v>5441</v>
      </c>
      <c r="F4521" t="s">
        <v>5442</v>
      </c>
    </row>
    <row r="4522" spans="1:6" hidden="1" x14ac:dyDescent="0.25">
      <c r="A4522" s="140">
        <v>598488</v>
      </c>
      <c r="B4522" t="s">
        <v>5277</v>
      </c>
      <c r="C4522">
        <v>2123</v>
      </c>
      <c r="D4522" t="s">
        <v>1388</v>
      </c>
      <c r="E4522" t="s">
        <v>5441</v>
      </c>
      <c r="F4522" t="s">
        <v>5442</v>
      </c>
    </row>
    <row r="4523" spans="1:6" hidden="1" x14ac:dyDescent="0.25">
      <c r="A4523" s="140">
        <v>533629</v>
      </c>
      <c r="B4523" t="s">
        <v>718</v>
      </c>
      <c r="C4523">
        <v>2110</v>
      </c>
      <c r="D4523" t="s">
        <v>675</v>
      </c>
      <c r="E4523" t="s">
        <v>5441</v>
      </c>
      <c r="F4523" t="s">
        <v>5442</v>
      </c>
    </row>
    <row r="4524" spans="1:6" hidden="1" x14ac:dyDescent="0.25">
      <c r="A4524" s="140">
        <v>538701</v>
      </c>
      <c r="B4524" t="s">
        <v>1171</v>
      </c>
      <c r="C4524">
        <v>2103</v>
      </c>
      <c r="D4524" t="s">
        <v>1125</v>
      </c>
      <c r="E4524" t="s">
        <v>5441</v>
      </c>
      <c r="F4524" t="s">
        <v>5442</v>
      </c>
    </row>
    <row r="4525" spans="1:6" hidden="1" x14ac:dyDescent="0.25">
      <c r="A4525" s="140">
        <v>530531</v>
      </c>
      <c r="B4525" t="s">
        <v>424</v>
      </c>
      <c r="C4525">
        <v>2125</v>
      </c>
      <c r="D4525" t="s">
        <v>458</v>
      </c>
      <c r="E4525" t="s">
        <v>5441</v>
      </c>
      <c r="F4525" t="s">
        <v>5442</v>
      </c>
    </row>
    <row r="4526" spans="1:6" hidden="1" x14ac:dyDescent="0.25">
      <c r="A4526" s="140">
        <v>533637</v>
      </c>
      <c r="B4526" t="s">
        <v>719</v>
      </c>
      <c r="C4526">
        <v>2110</v>
      </c>
      <c r="D4526" t="s">
        <v>675</v>
      </c>
      <c r="E4526" t="s">
        <v>5441</v>
      </c>
      <c r="F4526" t="s">
        <v>5442</v>
      </c>
    </row>
    <row r="4527" spans="1:6" hidden="1" x14ac:dyDescent="0.25">
      <c r="A4527" s="140">
        <v>533645</v>
      </c>
      <c r="B4527" t="s">
        <v>720</v>
      </c>
      <c r="C4527">
        <v>2110</v>
      </c>
      <c r="D4527" t="s">
        <v>675</v>
      </c>
      <c r="E4527" t="s">
        <v>5441</v>
      </c>
      <c r="F4527" t="s">
        <v>5442</v>
      </c>
    </row>
    <row r="4528" spans="1:6" hidden="1" x14ac:dyDescent="0.25">
      <c r="A4528" s="140">
        <v>541656</v>
      </c>
      <c r="B4528" t="s">
        <v>1423</v>
      </c>
      <c r="C4528">
        <v>2121</v>
      </c>
      <c r="D4528" t="s">
        <v>1423</v>
      </c>
      <c r="E4528" t="s">
        <v>5441</v>
      </c>
      <c r="F4528" t="s">
        <v>5442</v>
      </c>
    </row>
    <row r="4529" spans="1:6" hidden="1" x14ac:dyDescent="0.25">
      <c r="A4529" s="140">
        <v>534340</v>
      </c>
      <c r="B4529" t="s">
        <v>789</v>
      </c>
      <c r="C4529">
        <v>2112</v>
      </c>
      <c r="D4529" t="s">
        <v>751</v>
      </c>
      <c r="E4529" t="s">
        <v>5441</v>
      </c>
      <c r="F4529" t="s">
        <v>5442</v>
      </c>
    </row>
    <row r="4530" spans="1:6" hidden="1" x14ac:dyDescent="0.25">
      <c r="A4530" s="140">
        <v>530549</v>
      </c>
      <c r="B4530" t="s">
        <v>425</v>
      </c>
      <c r="C4530">
        <v>2125</v>
      </c>
      <c r="D4530" t="s">
        <v>458</v>
      </c>
      <c r="E4530" t="s">
        <v>5441</v>
      </c>
      <c r="F4530" t="s">
        <v>5442</v>
      </c>
    </row>
    <row r="4531" spans="1:6" hidden="1" x14ac:dyDescent="0.25">
      <c r="A4531" s="140">
        <v>534358</v>
      </c>
      <c r="B4531" t="s">
        <v>790</v>
      </c>
      <c r="C4531">
        <v>2112</v>
      </c>
      <c r="D4531" t="s">
        <v>751</v>
      </c>
      <c r="E4531" t="s">
        <v>5441</v>
      </c>
      <c r="F4531" t="s">
        <v>5442</v>
      </c>
    </row>
    <row r="4532" spans="1:6" hidden="1" x14ac:dyDescent="0.25">
      <c r="A4532" s="140">
        <v>533653</v>
      </c>
      <c r="B4532" t="s">
        <v>721</v>
      </c>
      <c r="C4532">
        <v>2110</v>
      </c>
      <c r="D4532" t="s">
        <v>675</v>
      </c>
      <c r="E4532" t="s">
        <v>5441</v>
      </c>
      <c r="F4532" t="s">
        <v>5442</v>
      </c>
    </row>
    <row r="4533" spans="1:6" hidden="1" x14ac:dyDescent="0.25">
      <c r="A4533" s="140">
        <v>537748</v>
      </c>
      <c r="B4533" t="s">
        <v>1096</v>
      </c>
      <c r="C4533">
        <v>2110</v>
      </c>
      <c r="D4533" t="s">
        <v>675</v>
      </c>
      <c r="E4533" t="s">
        <v>5441</v>
      </c>
      <c r="F4533" t="s">
        <v>5442</v>
      </c>
    </row>
    <row r="4534" spans="1:6" hidden="1" x14ac:dyDescent="0.25">
      <c r="A4534" s="140">
        <v>532550</v>
      </c>
      <c r="B4534" t="s">
        <v>617</v>
      </c>
      <c r="C4534">
        <v>2126</v>
      </c>
      <c r="D4534" t="s">
        <v>460</v>
      </c>
      <c r="E4534" t="s">
        <v>5441</v>
      </c>
      <c r="F4534" t="s">
        <v>5442</v>
      </c>
    </row>
    <row r="4535" spans="1:6" hidden="1" x14ac:dyDescent="0.25">
      <c r="A4535" s="140">
        <v>571318</v>
      </c>
      <c r="B4535" t="s">
        <v>3472</v>
      </c>
      <c r="C4535">
        <v>2105</v>
      </c>
      <c r="D4535" t="s">
        <v>1205</v>
      </c>
      <c r="E4535" t="s">
        <v>5441</v>
      </c>
      <c r="F4535" t="s">
        <v>5442</v>
      </c>
    </row>
    <row r="4536" spans="1:6" hidden="1" x14ac:dyDescent="0.25">
      <c r="A4536" s="140">
        <v>565636</v>
      </c>
      <c r="B4536" t="s">
        <v>3045</v>
      </c>
      <c r="C4536">
        <v>2115</v>
      </c>
      <c r="D4536" t="s">
        <v>889</v>
      </c>
      <c r="E4536" t="s">
        <v>5441</v>
      </c>
      <c r="F4536" t="s">
        <v>5442</v>
      </c>
    </row>
    <row r="4537" spans="1:6" hidden="1" x14ac:dyDescent="0.25">
      <c r="A4537" s="140">
        <v>526622</v>
      </c>
      <c r="B4537" t="s">
        <v>323</v>
      </c>
      <c r="C4537">
        <v>2104</v>
      </c>
      <c r="D4537" t="s">
        <v>756</v>
      </c>
      <c r="E4537" t="s">
        <v>5441</v>
      </c>
      <c r="F4537" t="s">
        <v>5442</v>
      </c>
    </row>
    <row r="4538" spans="1:6" hidden="1" x14ac:dyDescent="0.25">
      <c r="A4538" s="140">
        <v>529605</v>
      </c>
      <c r="B4538" t="s">
        <v>337</v>
      </c>
      <c r="C4538">
        <v>2116</v>
      </c>
      <c r="D4538" t="s">
        <v>968</v>
      </c>
      <c r="E4538" t="s">
        <v>5441</v>
      </c>
      <c r="F4538" t="s">
        <v>5442</v>
      </c>
    </row>
    <row r="4539" spans="1:6" hidden="1" x14ac:dyDescent="0.25">
      <c r="A4539" s="140">
        <v>571148</v>
      </c>
      <c r="B4539" t="s">
        <v>3457</v>
      </c>
      <c r="C4539">
        <v>2115</v>
      </c>
      <c r="D4539" t="s">
        <v>889</v>
      </c>
      <c r="E4539" t="s">
        <v>5441</v>
      </c>
      <c r="F4539" t="s">
        <v>5442</v>
      </c>
    </row>
    <row r="4540" spans="1:6" hidden="1" x14ac:dyDescent="0.25">
      <c r="A4540" s="140">
        <v>541206</v>
      </c>
      <c r="B4540" t="s">
        <v>1380</v>
      </c>
      <c r="C4540">
        <v>2107</v>
      </c>
      <c r="D4540" t="s">
        <v>1285</v>
      </c>
      <c r="E4540" t="s">
        <v>5441</v>
      </c>
      <c r="F4540" t="s">
        <v>5442</v>
      </c>
    </row>
    <row r="4541" spans="1:6" hidden="1" x14ac:dyDescent="0.25">
      <c r="A4541" s="140">
        <v>533661</v>
      </c>
      <c r="B4541" t="s">
        <v>722</v>
      </c>
      <c r="C4541">
        <v>2106</v>
      </c>
      <c r="D4541" t="s">
        <v>686</v>
      </c>
      <c r="E4541" t="s">
        <v>5441</v>
      </c>
      <c r="F4541" t="s">
        <v>5442</v>
      </c>
    </row>
    <row r="4542" spans="1:6" hidden="1" x14ac:dyDescent="0.25">
      <c r="A4542" s="140">
        <v>539627</v>
      </c>
      <c r="B4542" t="s">
        <v>1247</v>
      </c>
      <c r="C4542">
        <v>2105</v>
      </c>
      <c r="D4542" t="s">
        <v>1205</v>
      </c>
      <c r="E4542" t="s">
        <v>5441</v>
      </c>
      <c r="F4542" t="s">
        <v>5442</v>
      </c>
    </row>
    <row r="4543" spans="1:6" hidden="1" x14ac:dyDescent="0.25">
      <c r="A4543" s="140">
        <v>598526</v>
      </c>
      <c r="B4543" t="s">
        <v>1247</v>
      </c>
      <c r="C4543">
        <v>2121</v>
      </c>
      <c r="D4543" t="s">
        <v>1423</v>
      </c>
      <c r="E4543" t="s">
        <v>5441</v>
      </c>
      <c r="F4543" t="s">
        <v>5442</v>
      </c>
    </row>
    <row r="4544" spans="1:6" hidden="1" x14ac:dyDescent="0.25">
      <c r="A4544" s="140">
        <v>537756</v>
      </c>
      <c r="B4544" t="s">
        <v>1097</v>
      </c>
      <c r="C4544">
        <v>2118</v>
      </c>
      <c r="D4544" t="s">
        <v>1032</v>
      </c>
      <c r="E4544" t="s">
        <v>5441</v>
      </c>
      <c r="F4544" t="s">
        <v>5442</v>
      </c>
    </row>
    <row r="4545" spans="1:6" hidden="1" x14ac:dyDescent="0.25">
      <c r="A4545" s="140">
        <v>541231</v>
      </c>
      <c r="B4545" t="s">
        <v>1383</v>
      </c>
      <c r="C4545">
        <v>2120</v>
      </c>
      <c r="D4545" t="s">
        <v>1268</v>
      </c>
      <c r="E4545" t="s">
        <v>5441</v>
      </c>
      <c r="F4545" t="s">
        <v>5442</v>
      </c>
    </row>
    <row r="4546" spans="1:6" hidden="1" x14ac:dyDescent="0.25">
      <c r="A4546" s="140">
        <v>531715</v>
      </c>
      <c r="B4546" t="s">
        <v>539</v>
      </c>
      <c r="C4546">
        <v>2108</v>
      </c>
      <c r="D4546" t="s">
        <v>486</v>
      </c>
      <c r="E4546" t="s">
        <v>5441</v>
      </c>
      <c r="F4546" t="s">
        <v>5442</v>
      </c>
    </row>
    <row r="4547" spans="1:6" hidden="1" x14ac:dyDescent="0.25">
      <c r="A4547" s="140">
        <v>542326</v>
      </c>
      <c r="B4547" t="s">
        <v>1477</v>
      </c>
      <c r="C4547">
        <v>2121</v>
      </c>
      <c r="D4547" t="s">
        <v>1423</v>
      </c>
      <c r="E4547" t="s">
        <v>5441</v>
      </c>
      <c r="F4547" t="s">
        <v>5442</v>
      </c>
    </row>
    <row r="4548" spans="1:6" hidden="1" x14ac:dyDescent="0.25">
      <c r="A4548" s="140">
        <v>531723</v>
      </c>
      <c r="B4548" t="s">
        <v>540</v>
      </c>
      <c r="C4548">
        <v>2105</v>
      </c>
      <c r="D4548" t="s">
        <v>1205</v>
      </c>
      <c r="E4548" t="s">
        <v>5441</v>
      </c>
      <c r="F4548" t="s">
        <v>5442</v>
      </c>
    </row>
    <row r="4549" spans="1:6" hidden="1" x14ac:dyDescent="0.25">
      <c r="A4549" s="140">
        <v>541257</v>
      </c>
      <c r="B4549" t="s">
        <v>1385</v>
      </c>
      <c r="C4549">
        <v>2107</v>
      </c>
      <c r="D4549" t="s">
        <v>1285</v>
      </c>
      <c r="E4549" t="s">
        <v>5441</v>
      </c>
      <c r="F4549" t="s">
        <v>5442</v>
      </c>
    </row>
    <row r="4550" spans="1:6" hidden="1" x14ac:dyDescent="0.25">
      <c r="A4550" s="140">
        <v>542334</v>
      </c>
      <c r="B4550" t="s">
        <v>1478</v>
      </c>
      <c r="C4550">
        <v>2121</v>
      </c>
      <c r="D4550" t="s">
        <v>1423</v>
      </c>
      <c r="E4550" t="s">
        <v>5441</v>
      </c>
      <c r="F4550" t="s">
        <v>5442</v>
      </c>
    </row>
    <row r="4551" spans="1:6" hidden="1" x14ac:dyDescent="0.25">
      <c r="A4551" s="140">
        <v>538710</v>
      </c>
      <c r="B4551" t="s">
        <v>1172</v>
      </c>
      <c r="C4551">
        <v>2101</v>
      </c>
      <c r="D4551" t="s">
        <v>325</v>
      </c>
      <c r="E4551" t="s">
        <v>5441</v>
      </c>
      <c r="F4551" t="s">
        <v>5442</v>
      </c>
    </row>
    <row r="4552" spans="1:6" hidden="1" x14ac:dyDescent="0.25">
      <c r="A4552" s="140">
        <v>534366</v>
      </c>
      <c r="B4552" t="s">
        <v>791</v>
      </c>
      <c r="C4552">
        <v>2112</v>
      </c>
      <c r="D4552" t="s">
        <v>751</v>
      </c>
      <c r="E4552" t="s">
        <v>5441</v>
      </c>
      <c r="F4552" t="s">
        <v>5442</v>
      </c>
    </row>
    <row r="4553" spans="1:6" hidden="1" x14ac:dyDescent="0.25">
      <c r="A4553" s="140">
        <v>535168</v>
      </c>
      <c r="B4553" t="s">
        <v>866</v>
      </c>
      <c r="C4553">
        <v>2114</v>
      </c>
      <c r="D4553" t="s">
        <v>821</v>
      </c>
      <c r="E4553" t="s">
        <v>5441</v>
      </c>
      <c r="F4553" t="s">
        <v>5442</v>
      </c>
    </row>
    <row r="4554" spans="1:6" hidden="1" x14ac:dyDescent="0.25">
      <c r="A4554" s="140">
        <v>536580</v>
      </c>
      <c r="B4554" t="s">
        <v>991</v>
      </c>
      <c r="C4554">
        <v>2115</v>
      </c>
      <c r="D4554" t="s">
        <v>889</v>
      </c>
      <c r="E4554" t="s">
        <v>5441</v>
      </c>
      <c r="F4554" t="s">
        <v>5442</v>
      </c>
    </row>
    <row r="4555" spans="1:6" hidden="1" x14ac:dyDescent="0.25">
      <c r="A4555" s="140">
        <v>565504</v>
      </c>
      <c r="B4555" t="s">
        <v>3034</v>
      </c>
      <c r="C4555">
        <v>2121</v>
      </c>
      <c r="D4555" t="s">
        <v>1423</v>
      </c>
      <c r="E4555" t="s">
        <v>5441</v>
      </c>
      <c r="F4555" t="s">
        <v>5442</v>
      </c>
    </row>
    <row r="4556" spans="1:6" hidden="1" x14ac:dyDescent="0.25">
      <c r="A4556" s="140">
        <v>539643</v>
      </c>
      <c r="B4556" t="s">
        <v>1248</v>
      </c>
      <c r="C4556">
        <v>2105</v>
      </c>
      <c r="D4556" t="s">
        <v>1205</v>
      </c>
      <c r="E4556" t="s">
        <v>5441</v>
      </c>
      <c r="F4556" t="s">
        <v>5442</v>
      </c>
    </row>
    <row r="4557" spans="1:6" hidden="1" x14ac:dyDescent="0.25">
      <c r="A4557" s="140">
        <v>542351</v>
      </c>
      <c r="B4557" t="s">
        <v>1480</v>
      </c>
      <c r="C4557">
        <v>2121</v>
      </c>
      <c r="D4557" t="s">
        <v>1423</v>
      </c>
      <c r="E4557" t="s">
        <v>5441</v>
      </c>
      <c r="F4557" t="s">
        <v>5442</v>
      </c>
    </row>
    <row r="4558" spans="1:6" hidden="1" x14ac:dyDescent="0.25">
      <c r="A4558" s="140">
        <v>538728</v>
      </c>
      <c r="B4558" t="s">
        <v>1173</v>
      </c>
      <c r="C4558">
        <v>2122</v>
      </c>
      <c r="D4558" t="s">
        <v>1173</v>
      </c>
      <c r="E4558" t="s">
        <v>5441</v>
      </c>
      <c r="F4558" t="s">
        <v>5442</v>
      </c>
    </row>
    <row r="4559" spans="1:6" hidden="1" x14ac:dyDescent="0.25">
      <c r="A4559" s="140">
        <v>532941</v>
      </c>
      <c r="B4559" t="s">
        <v>654</v>
      </c>
      <c r="C4559">
        <v>2125</v>
      </c>
      <c r="D4559" t="s">
        <v>458</v>
      </c>
      <c r="E4559" t="s">
        <v>5441</v>
      </c>
      <c r="F4559" t="s">
        <v>5442</v>
      </c>
    </row>
    <row r="4560" spans="1:6" hidden="1" x14ac:dyDescent="0.25">
      <c r="A4560" s="140">
        <v>532797</v>
      </c>
      <c r="B4560" t="s">
        <v>639</v>
      </c>
      <c r="C4560">
        <v>2124</v>
      </c>
      <c r="D4560" t="s">
        <v>641</v>
      </c>
      <c r="E4560" t="s">
        <v>5441</v>
      </c>
      <c r="F4560" t="s">
        <v>5442</v>
      </c>
    </row>
    <row r="4561" spans="1:6" hidden="1" x14ac:dyDescent="0.25">
      <c r="A4561" s="140">
        <v>539651</v>
      </c>
      <c r="B4561" t="s">
        <v>1249</v>
      </c>
      <c r="C4561">
        <v>2105</v>
      </c>
      <c r="D4561" t="s">
        <v>1205</v>
      </c>
      <c r="E4561" t="s">
        <v>5441</v>
      </c>
      <c r="F4561" t="s">
        <v>5442</v>
      </c>
    </row>
    <row r="4562" spans="1:6" hidden="1" x14ac:dyDescent="0.25">
      <c r="A4562" s="140">
        <v>565661</v>
      </c>
      <c r="B4562" t="s">
        <v>3048</v>
      </c>
      <c r="C4562">
        <v>2115</v>
      </c>
      <c r="D4562" t="s">
        <v>889</v>
      </c>
      <c r="E4562" t="s">
        <v>5441</v>
      </c>
      <c r="F4562" t="s">
        <v>5442</v>
      </c>
    </row>
    <row r="4563" spans="1:6" hidden="1" x14ac:dyDescent="0.25">
      <c r="A4563" s="140">
        <v>541273</v>
      </c>
      <c r="B4563" t="s">
        <v>1387</v>
      </c>
      <c r="C4563">
        <v>2120</v>
      </c>
      <c r="D4563" t="s">
        <v>1268</v>
      </c>
      <c r="E4563" t="s">
        <v>5441</v>
      </c>
      <c r="F4563" t="s">
        <v>5442</v>
      </c>
    </row>
    <row r="4564" spans="1:6" hidden="1" x14ac:dyDescent="0.25">
      <c r="A4564" s="140">
        <v>537764</v>
      </c>
      <c r="B4564" t="s">
        <v>1098</v>
      </c>
      <c r="C4564">
        <v>2118</v>
      </c>
      <c r="D4564" t="s">
        <v>1032</v>
      </c>
      <c r="E4564" t="s">
        <v>5441</v>
      </c>
      <c r="F4564" t="s">
        <v>5442</v>
      </c>
    </row>
    <row r="4565" spans="1:6" hidden="1" x14ac:dyDescent="0.25">
      <c r="A4565" s="140">
        <v>534374</v>
      </c>
      <c r="B4565" t="s">
        <v>792</v>
      </c>
      <c r="C4565">
        <v>2112</v>
      </c>
      <c r="D4565" t="s">
        <v>751</v>
      </c>
      <c r="E4565" t="s">
        <v>5441</v>
      </c>
      <c r="F4565" t="s">
        <v>5442</v>
      </c>
    </row>
    <row r="4566" spans="1:6" hidden="1" x14ac:dyDescent="0.25">
      <c r="A4566" s="140">
        <v>537772</v>
      </c>
      <c r="B4566" t="s">
        <v>1099</v>
      </c>
      <c r="C4566">
        <v>2119</v>
      </c>
      <c r="D4566" t="s">
        <v>1090</v>
      </c>
      <c r="E4566" t="s">
        <v>5441</v>
      </c>
      <c r="F4566" t="s">
        <v>5442</v>
      </c>
    </row>
    <row r="4567" spans="1:6" hidden="1" x14ac:dyDescent="0.25">
      <c r="A4567" s="140">
        <v>534382</v>
      </c>
      <c r="B4567" t="s">
        <v>793</v>
      </c>
      <c r="C4567">
        <v>2101</v>
      </c>
      <c r="D4567" t="s">
        <v>325</v>
      </c>
      <c r="E4567" t="s">
        <v>5441</v>
      </c>
      <c r="F4567" t="s">
        <v>5442</v>
      </c>
    </row>
    <row r="4568" spans="1:6" hidden="1" x14ac:dyDescent="0.25">
      <c r="A4568" s="140">
        <v>532801</v>
      </c>
      <c r="B4568" t="s">
        <v>640</v>
      </c>
      <c r="C4568">
        <v>2124</v>
      </c>
      <c r="D4568" t="s">
        <v>641</v>
      </c>
      <c r="E4568" t="s">
        <v>5441</v>
      </c>
      <c r="F4568" t="s">
        <v>5442</v>
      </c>
    </row>
    <row r="4569" spans="1:6" hidden="1" x14ac:dyDescent="0.25">
      <c r="A4569" s="140">
        <v>541281</v>
      </c>
      <c r="B4569" t="s">
        <v>1388</v>
      </c>
      <c r="C4569">
        <v>2123</v>
      </c>
      <c r="D4569" t="s">
        <v>1388</v>
      </c>
      <c r="E4569" t="s">
        <v>5441</v>
      </c>
      <c r="F4569" t="s">
        <v>5442</v>
      </c>
    </row>
    <row r="4570" spans="1:6" hidden="1" x14ac:dyDescent="0.25">
      <c r="A4570" s="140">
        <v>598283</v>
      </c>
      <c r="B4570" t="s">
        <v>182</v>
      </c>
      <c r="C4570">
        <v>2103</v>
      </c>
      <c r="D4570" t="s">
        <v>1125</v>
      </c>
      <c r="E4570" t="s">
        <v>5441</v>
      </c>
      <c r="F4570" t="s">
        <v>5442</v>
      </c>
    </row>
    <row r="4571" spans="1:6" hidden="1" x14ac:dyDescent="0.25">
      <c r="A4571" s="140">
        <v>529591</v>
      </c>
      <c r="B4571" t="s">
        <v>182</v>
      </c>
      <c r="C4571">
        <v>2115</v>
      </c>
      <c r="D4571" t="s">
        <v>889</v>
      </c>
      <c r="E4571" t="s">
        <v>5441</v>
      </c>
      <c r="F4571" t="s">
        <v>5442</v>
      </c>
    </row>
    <row r="4572" spans="1:6" hidden="1" x14ac:dyDescent="0.25">
      <c r="A4572" s="140">
        <v>530573</v>
      </c>
      <c r="B4572" t="s">
        <v>428</v>
      </c>
      <c r="C4572">
        <v>2123</v>
      </c>
      <c r="D4572" t="s">
        <v>1388</v>
      </c>
      <c r="E4572" t="s">
        <v>5441</v>
      </c>
      <c r="F4572" t="s">
        <v>5442</v>
      </c>
    </row>
    <row r="4573" spans="1:6" hidden="1" x14ac:dyDescent="0.25">
      <c r="A4573" s="140">
        <v>564630</v>
      </c>
      <c r="B4573" t="s">
        <v>1869</v>
      </c>
      <c r="C4573">
        <v>2120</v>
      </c>
      <c r="D4573" t="s">
        <v>1268</v>
      </c>
      <c r="E4573" t="s">
        <v>5441</v>
      </c>
      <c r="F4573" t="s">
        <v>5442</v>
      </c>
    </row>
    <row r="4574" spans="1:6" hidden="1" x14ac:dyDescent="0.25">
      <c r="A4574" s="140">
        <v>534757</v>
      </c>
      <c r="B4574" t="s">
        <v>829</v>
      </c>
      <c r="C4574">
        <v>2118</v>
      </c>
      <c r="D4574" t="s">
        <v>1032</v>
      </c>
      <c r="E4574" t="s">
        <v>5441</v>
      </c>
      <c r="F4574" t="s">
        <v>5442</v>
      </c>
    </row>
    <row r="4575" spans="1:6" hidden="1" x14ac:dyDescent="0.25">
      <c r="A4575" s="140">
        <v>536610</v>
      </c>
      <c r="B4575" t="s">
        <v>994</v>
      </c>
      <c r="C4575">
        <v>2115</v>
      </c>
      <c r="D4575" t="s">
        <v>889</v>
      </c>
      <c r="E4575" t="s">
        <v>5441</v>
      </c>
      <c r="F4575" t="s">
        <v>5442</v>
      </c>
    </row>
    <row r="4576" spans="1:6" hidden="1" x14ac:dyDescent="0.25">
      <c r="A4576" s="140">
        <v>537781</v>
      </c>
      <c r="B4576" t="s">
        <v>1100</v>
      </c>
      <c r="C4576">
        <v>2113</v>
      </c>
      <c r="D4576" t="s">
        <v>1071</v>
      </c>
      <c r="E4576" t="s">
        <v>5441</v>
      </c>
      <c r="F4576" t="s">
        <v>5442</v>
      </c>
    </row>
    <row r="4577" spans="1:6" hidden="1" x14ac:dyDescent="0.25">
      <c r="A4577" s="140">
        <v>530859</v>
      </c>
      <c r="B4577" t="s">
        <v>455</v>
      </c>
      <c r="C4577">
        <v>2104</v>
      </c>
      <c r="D4577" t="s">
        <v>756</v>
      </c>
      <c r="E4577" t="s">
        <v>5441</v>
      </c>
      <c r="F4577" t="s">
        <v>5442</v>
      </c>
    </row>
    <row r="4578" spans="1:6" hidden="1" x14ac:dyDescent="0.25">
      <c r="A4578" s="140">
        <v>542369</v>
      </c>
      <c r="B4578" t="s">
        <v>1481</v>
      </c>
      <c r="C4578">
        <v>2121</v>
      </c>
      <c r="D4578" t="s">
        <v>1423</v>
      </c>
      <c r="E4578" t="s">
        <v>5441</v>
      </c>
      <c r="F4578" t="s">
        <v>5442</v>
      </c>
    </row>
    <row r="4579" spans="1:6" hidden="1" x14ac:dyDescent="0.25">
      <c r="A4579" s="140">
        <v>537799</v>
      </c>
      <c r="B4579" t="s">
        <v>1101</v>
      </c>
      <c r="C4579">
        <v>2119</v>
      </c>
      <c r="D4579" t="s">
        <v>1090</v>
      </c>
      <c r="E4579" t="s">
        <v>5441</v>
      </c>
      <c r="F4579" t="s">
        <v>5442</v>
      </c>
    </row>
    <row r="4580" spans="1:6" hidden="1" x14ac:dyDescent="0.25">
      <c r="A4580" s="140">
        <v>538752</v>
      </c>
      <c r="B4580" t="s">
        <v>1175</v>
      </c>
      <c r="C4580">
        <v>2122</v>
      </c>
      <c r="D4580" t="s">
        <v>1173</v>
      </c>
      <c r="E4580" t="s">
        <v>5441</v>
      </c>
      <c r="F4580" t="s">
        <v>5442</v>
      </c>
    </row>
    <row r="4581" spans="1:6" hidden="1" x14ac:dyDescent="0.25">
      <c r="A4581" s="140">
        <v>542377</v>
      </c>
      <c r="B4581" t="s">
        <v>1482</v>
      </c>
      <c r="C4581">
        <v>2121</v>
      </c>
      <c r="D4581" t="s">
        <v>1423</v>
      </c>
      <c r="E4581" t="s">
        <v>5441</v>
      </c>
      <c r="F4581" t="s">
        <v>5442</v>
      </c>
    </row>
    <row r="4582" spans="1:6" hidden="1" x14ac:dyDescent="0.25">
      <c r="A4582" s="140">
        <v>599573</v>
      </c>
      <c r="B4582" t="s">
        <v>3799</v>
      </c>
      <c r="C4582">
        <v>2116</v>
      </c>
      <c r="D4582" t="s">
        <v>968</v>
      </c>
      <c r="E4582" t="s">
        <v>5441</v>
      </c>
      <c r="F4582" t="s">
        <v>5442</v>
      </c>
    </row>
    <row r="4583" spans="1:6" hidden="1" x14ac:dyDescent="0.25">
      <c r="A4583" s="140">
        <v>531383</v>
      </c>
      <c r="B4583" t="s">
        <v>506</v>
      </c>
      <c r="C4583">
        <v>2104</v>
      </c>
      <c r="D4583" t="s">
        <v>756</v>
      </c>
      <c r="E4583" t="s">
        <v>5441</v>
      </c>
      <c r="F4583" t="s">
        <v>5442</v>
      </c>
    </row>
    <row r="4584" spans="1:6" hidden="1" x14ac:dyDescent="0.25">
      <c r="A4584" s="140">
        <v>538761</v>
      </c>
      <c r="B4584" t="s">
        <v>1176</v>
      </c>
      <c r="C4584">
        <v>2103</v>
      </c>
      <c r="D4584" t="s">
        <v>1125</v>
      </c>
      <c r="E4584" t="s">
        <v>5441</v>
      </c>
      <c r="F4584" t="s">
        <v>5442</v>
      </c>
    </row>
    <row r="4585" spans="1:6" hidden="1" x14ac:dyDescent="0.25">
      <c r="A4585" s="140">
        <v>536636</v>
      </c>
      <c r="B4585" t="s">
        <v>996</v>
      </c>
      <c r="C4585">
        <v>2115</v>
      </c>
      <c r="D4585" t="s">
        <v>889</v>
      </c>
      <c r="E4585" t="s">
        <v>5441</v>
      </c>
      <c r="F4585" t="s">
        <v>5442</v>
      </c>
    </row>
    <row r="4586" spans="1:6" hidden="1" x14ac:dyDescent="0.25">
      <c r="A4586" s="140">
        <v>557030</v>
      </c>
      <c r="B4586" t="s">
        <v>1833</v>
      </c>
      <c r="C4586">
        <v>2115</v>
      </c>
      <c r="D4586" t="s">
        <v>889</v>
      </c>
      <c r="E4586" t="s">
        <v>5441</v>
      </c>
      <c r="F4586" t="s">
        <v>5442</v>
      </c>
    </row>
    <row r="4587" spans="1:6" hidden="1" x14ac:dyDescent="0.25">
      <c r="A4587" s="140">
        <v>542385</v>
      </c>
      <c r="B4587" t="s">
        <v>1483</v>
      </c>
      <c r="C4587">
        <v>2121</v>
      </c>
      <c r="D4587" t="s">
        <v>1423</v>
      </c>
      <c r="E4587" t="s">
        <v>5441</v>
      </c>
      <c r="F4587" t="s">
        <v>5442</v>
      </c>
    </row>
    <row r="4588" spans="1:6" hidden="1" x14ac:dyDescent="0.25">
      <c r="A4588" s="140">
        <v>533963</v>
      </c>
      <c r="B4588" t="s">
        <v>752</v>
      </c>
      <c r="C4588">
        <v>2108</v>
      </c>
      <c r="D4588" t="s">
        <v>486</v>
      </c>
      <c r="E4588" t="s">
        <v>5441</v>
      </c>
      <c r="F4588" t="s">
        <v>5442</v>
      </c>
    </row>
    <row r="4589" spans="1:6" hidden="1" x14ac:dyDescent="0.25">
      <c r="A4589" s="140">
        <v>531740</v>
      </c>
      <c r="B4589" t="s">
        <v>542</v>
      </c>
      <c r="C4589">
        <v>2102</v>
      </c>
      <c r="D4589" t="s">
        <v>474</v>
      </c>
      <c r="E4589" t="s">
        <v>5441</v>
      </c>
      <c r="F4589" t="s">
        <v>5442</v>
      </c>
    </row>
    <row r="4590" spans="1:6" hidden="1" x14ac:dyDescent="0.25">
      <c r="A4590" s="140">
        <v>533696</v>
      </c>
      <c r="B4590" t="s">
        <v>725</v>
      </c>
      <c r="C4590">
        <v>2110</v>
      </c>
      <c r="D4590" t="s">
        <v>675</v>
      </c>
      <c r="E4590" t="s">
        <v>5441</v>
      </c>
      <c r="F4590" t="s">
        <v>5442</v>
      </c>
    </row>
    <row r="4591" spans="1:6" hidden="1" x14ac:dyDescent="0.25">
      <c r="A4591" s="140">
        <v>542415</v>
      </c>
      <c r="B4591" t="s">
        <v>1486</v>
      </c>
      <c r="C4591">
        <v>2121</v>
      </c>
      <c r="D4591" t="s">
        <v>1423</v>
      </c>
      <c r="E4591" t="s">
        <v>5441</v>
      </c>
      <c r="F4591" t="s">
        <v>5442</v>
      </c>
    </row>
    <row r="4592" spans="1:6" hidden="1" x14ac:dyDescent="0.25">
      <c r="A4592" s="140">
        <v>532819</v>
      </c>
      <c r="B4592" t="s">
        <v>641</v>
      </c>
      <c r="C4592">
        <v>2124</v>
      </c>
      <c r="D4592" t="s">
        <v>641</v>
      </c>
      <c r="E4592" t="s">
        <v>5441</v>
      </c>
      <c r="F4592" t="s">
        <v>5442</v>
      </c>
    </row>
    <row r="4593" spans="1:6" hidden="1" x14ac:dyDescent="0.25">
      <c r="A4593" s="140">
        <v>539660</v>
      </c>
      <c r="B4593" t="s">
        <v>1250</v>
      </c>
      <c r="C4593">
        <v>2105</v>
      </c>
      <c r="D4593" t="s">
        <v>1205</v>
      </c>
      <c r="E4593" t="s">
        <v>5441</v>
      </c>
      <c r="F4593" t="s">
        <v>5442</v>
      </c>
    </row>
    <row r="4594" spans="1:6" hidden="1" x14ac:dyDescent="0.25">
      <c r="A4594" s="140">
        <v>532827</v>
      </c>
      <c r="B4594" t="s">
        <v>642</v>
      </c>
      <c r="C4594">
        <v>2109</v>
      </c>
      <c r="D4594" t="s">
        <v>570</v>
      </c>
      <c r="E4594" t="s">
        <v>5441</v>
      </c>
      <c r="F4594" t="s">
        <v>5442</v>
      </c>
    </row>
    <row r="4595" spans="1:6" hidden="1" x14ac:dyDescent="0.25">
      <c r="A4595" s="140">
        <v>534391</v>
      </c>
      <c r="B4595" t="s">
        <v>794</v>
      </c>
      <c r="C4595">
        <v>2112</v>
      </c>
      <c r="D4595" t="s">
        <v>751</v>
      </c>
      <c r="E4595" t="s">
        <v>5441</v>
      </c>
      <c r="F4595" t="s">
        <v>5442</v>
      </c>
    </row>
    <row r="4596" spans="1:6" hidden="1" x14ac:dyDescent="0.25">
      <c r="A4596" s="140">
        <v>537802</v>
      </c>
      <c r="B4596" t="s">
        <v>1102</v>
      </c>
      <c r="C4596">
        <v>2119</v>
      </c>
      <c r="D4596" t="s">
        <v>1090</v>
      </c>
      <c r="E4596" t="s">
        <v>5441</v>
      </c>
      <c r="F4596" t="s">
        <v>5442</v>
      </c>
    </row>
    <row r="4597" spans="1:6" hidden="1" x14ac:dyDescent="0.25">
      <c r="A4597" s="140">
        <v>532231</v>
      </c>
      <c r="B4597" t="s">
        <v>587</v>
      </c>
      <c r="C4597">
        <v>2125</v>
      </c>
      <c r="D4597" t="s">
        <v>458</v>
      </c>
      <c r="E4597" t="s">
        <v>5441</v>
      </c>
      <c r="F4597" t="s">
        <v>5442</v>
      </c>
    </row>
    <row r="4598" spans="1:6" hidden="1" x14ac:dyDescent="0.25">
      <c r="A4598" s="140">
        <v>538779</v>
      </c>
      <c r="B4598" t="s">
        <v>1177</v>
      </c>
      <c r="C4598">
        <v>2103</v>
      </c>
      <c r="D4598" t="s">
        <v>1125</v>
      </c>
      <c r="E4598" t="s">
        <v>5441</v>
      </c>
      <c r="F4598" t="s">
        <v>5442</v>
      </c>
    </row>
    <row r="4599" spans="1:6" hidden="1" x14ac:dyDescent="0.25">
      <c r="A4599" s="140">
        <v>538787</v>
      </c>
      <c r="B4599" t="s">
        <v>1178</v>
      </c>
      <c r="C4599">
        <v>2122</v>
      </c>
      <c r="D4599" t="s">
        <v>1173</v>
      </c>
      <c r="E4599" t="s">
        <v>5441</v>
      </c>
      <c r="F4599" t="s">
        <v>5442</v>
      </c>
    </row>
    <row r="4600" spans="1:6" hidden="1" x14ac:dyDescent="0.25">
      <c r="A4600" s="140">
        <v>532835</v>
      </c>
      <c r="B4600" t="s">
        <v>643</v>
      </c>
      <c r="C4600">
        <v>2124</v>
      </c>
      <c r="D4600" t="s">
        <v>641</v>
      </c>
      <c r="E4600" t="s">
        <v>5441</v>
      </c>
      <c r="F4600" t="s">
        <v>5442</v>
      </c>
    </row>
    <row r="4601" spans="1:6" hidden="1" x14ac:dyDescent="0.25">
      <c r="A4601" s="140">
        <v>530611</v>
      </c>
      <c r="B4601" t="s">
        <v>432</v>
      </c>
      <c r="C4601">
        <v>2126</v>
      </c>
      <c r="D4601" t="s">
        <v>460</v>
      </c>
      <c r="E4601" t="s">
        <v>5441</v>
      </c>
      <c r="F4601" t="s">
        <v>5442</v>
      </c>
    </row>
    <row r="4602" spans="1:6" hidden="1" x14ac:dyDescent="0.25">
      <c r="A4602" s="140">
        <v>536652</v>
      </c>
      <c r="B4602" t="s">
        <v>998</v>
      </c>
      <c r="C4602">
        <v>2115</v>
      </c>
      <c r="D4602" t="s">
        <v>889</v>
      </c>
      <c r="E4602" t="s">
        <v>5441</v>
      </c>
      <c r="F4602" t="s">
        <v>5442</v>
      </c>
    </row>
    <row r="4603" spans="1:6" hidden="1" x14ac:dyDescent="0.25">
      <c r="A4603" s="140">
        <v>565407</v>
      </c>
      <c r="B4603" t="s">
        <v>998</v>
      </c>
      <c r="C4603">
        <v>2121</v>
      </c>
      <c r="D4603" t="s">
        <v>1423</v>
      </c>
      <c r="E4603" t="s">
        <v>5441</v>
      </c>
      <c r="F4603" t="s">
        <v>5442</v>
      </c>
    </row>
    <row r="4604" spans="1:6" hidden="1" x14ac:dyDescent="0.25">
      <c r="A4604" s="140">
        <v>541311</v>
      </c>
      <c r="B4604" t="s">
        <v>1391</v>
      </c>
      <c r="C4604">
        <v>2120</v>
      </c>
      <c r="D4604" t="s">
        <v>1268</v>
      </c>
      <c r="E4604" t="s">
        <v>5441</v>
      </c>
      <c r="F4604" t="s">
        <v>5442</v>
      </c>
    </row>
    <row r="4605" spans="1:6" hidden="1" x14ac:dyDescent="0.25">
      <c r="A4605" s="140">
        <v>532436</v>
      </c>
      <c r="B4605" t="s">
        <v>605</v>
      </c>
      <c r="C4605">
        <v>2125</v>
      </c>
      <c r="D4605" t="s">
        <v>458</v>
      </c>
      <c r="E4605" t="s">
        <v>5441</v>
      </c>
      <c r="F4605" t="s">
        <v>5442</v>
      </c>
    </row>
    <row r="4606" spans="1:6" hidden="1" x14ac:dyDescent="0.25">
      <c r="A4606" s="140">
        <v>530638</v>
      </c>
      <c r="B4606" t="s">
        <v>434</v>
      </c>
      <c r="C4606">
        <v>2101</v>
      </c>
      <c r="D4606" t="s">
        <v>325</v>
      </c>
      <c r="E4606" t="s">
        <v>5441</v>
      </c>
      <c r="F4606" t="s">
        <v>5442</v>
      </c>
    </row>
    <row r="4607" spans="1:6" hidden="1" x14ac:dyDescent="0.25">
      <c r="A4607" s="140">
        <v>534293</v>
      </c>
      <c r="B4607" t="s">
        <v>784</v>
      </c>
      <c r="C4607">
        <v>2112</v>
      </c>
      <c r="D4607" t="s">
        <v>751</v>
      </c>
      <c r="E4607" t="s">
        <v>5441</v>
      </c>
      <c r="F4607" t="s">
        <v>5442</v>
      </c>
    </row>
    <row r="4608" spans="1:6" hidden="1" x14ac:dyDescent="0.25">
      <c r="A4608" s="140">
        <v>536661</v>
      </c>
      <c r="B4608" t="s">
        <v>999</v>
      </c>
      <c r="C4608">
        <v>2115</v>
      </c>
      <c r="D4608" t="s">
        <v>889</v>
      </c>
      <c r="E4608" t="s">
        <v>5441</v>
      </c>
      <c r="F4608" t="s">
        <v>5442</v>
      </c>
    </row>
    <row r="4609" spans="1:6" hidden="1" x14ac:dyDescent="0.25">
      <c r="A4609" s="140">
        <v>537811</v>
      </c>
      <c r="B4609" t="s">
        <v>1103</v>
      </c>
      <c r="C4609">
        <v>2119</v>
      </c>
      <c r="D4609" t="s">
        <v>1090</v>
      </c>
      <c r="E4609" t="s">
        <v>5441</v>
      </c>
      <c r="F4609" t="s">
        <v>5442</v>
      </c>
    </row>
    <row r="4610" spans="1:6" hidden="1" x14ac:dyDescent="0.25">
      <c r="A4610" s="140">
        <v>541320</v>
      </c>
      <c r="B4610" t="s">
        <v>1392</v>
      </c>
      <c r="C4610">
        <v>2120</v>
      </c>
      <c r="D4610" t="s">
        <v>1268</v>
      </c>
      <c r="E4610" t="s">
        <v>5441</v>
      </c>
      <c r="F4610" t="s">
        <v>5442</v>
      </c>
    </row>
    <row r="4611" spans="1:6" hidden="1" x14ac:dyDescent="0.25">
      <c r="A4611" s="140">
        <v>531065</v>
      </c>
      <c r="B4611" t="s">
        <v>475</v>
      </c>
      <c r="C4611">
        <v>2104</v>
      </c>
      <c r="D4611" t="s">
        <v>756</v>
      </c>
      <c r="E4611" t="s">
        <v>5441</v>
      </c>
      <c r="F4611" t="s">
        <v>5442</v>
      </c>
    </row>
    <row r="4612" spans="1:6" hidden="1" x14ac:dyDescent="0.25">
      <c r="A4612" s="140">
        <v>599387</v>
      </c>
      <c r="B4612" t="s">
        <v>5342</v>
      </c>
      <c r="C4612">
        <v>2125</v>
      </c>
      <c r="D4612" t="s">
        <v>458</v>
      </c>
      <c r="E4612" t="s">
        <v>5441</v>
      </c>
      <c r="F4612" t="s">
        <v>5442</v>
      </c>
    </row>
    <row r="4613" spans="1:6" hidden="1" x14ac:dyDescent="0.25">
      <c r="A4613" s="140">
        <v>565539</v>
      </c>
      <c r="B4613" t="s">
        <v>3037</v>
      </c>
      <c r="C4613">
        <v>2115</v>
      </c>
      <c r="D4613" t="s">
        <v>889</v>
      </c>
      <c r="E4613" t="s">
        <v>5441</v>
      </c>
      <c r="F4613" t="s">
        <v>5442</v>
      </c>
    </row>
    <row r="4614" spans="1:6" hidden="1" x14ac:dyDescent="0.25">
      <c r="A4614" s="140">
        <v>535192</v>
      </c>
      <c r="B4614" t="s">
        <v>869</v>
      </c>
      <c r="C4614">
        <v>2114</v>
      </c>
      <c r="D4614" t="s">
        <v>821</v>
      </c>
      <c r="E4614" t="s">
        <v>5441</v>
      </c>
      <c r="F4614" t="s">
        <v>5442</v>
      </c>
    </row>
    <row r="4615" spans="1:6" hidden="1" x14ac:dyDescent="0.25">
      <c r="A4615" s="140">
        <v>542431</v>
      </c>
      <c r="B4615" t="s">
        <v>1488</v>
      </c>
      <c r="C4615">
        <v>2121</v>
      </c>
      <c r="D4615" t="s">
        <v>1423</v>
      </c>
      <c r="E4615" t="s">
        <v>5441</v>
      </c>
      <c r="F4615" t="s">
        <v>5442</v>
      </c>
    </row>
    <row r="4616" spans="1:6" hidden="1" x14ac:dyDescent="0.25">
      <c r="A4616" s="140">
        <v>531758</v>
      </c>
      <c r="B4616" t="s">
        <v>543</v>
      </c>
      <c r="C4616">
        <v>2102</v>
      </c>
      <c r="D4616" t="s">
        <v>474</v>
      </c>
      <c r="E4616" t="s">
        <v>5441</v>
      </c>
      <c r="F4616" t="s">
        <v>5442</v>
      </c>
    </row>
    <row r="4617" spans="1:6" hidden="1" x14ac:dyDescent="0.25">
      <c r="A4617" s="140">
        <v>534412</v>
      </c>
      <c r="B4617" t="s">
        <v>796</v>
      </c>
      <c r="C4617">
        <v>2112</v>
      </c>
      <c r="D4617" t="s">
        <v>751</v>
      </c>
      <c r="E4617" t="s">
        <v>5441</v>
      </c>
      <c r="F4617" t="s">
        <v>5442</v>
      </c>
    </row>
    <row r="4618" spans="1:6" hidden="1" x14ac:dyDescent="0.25">
      <c r="A4618" s="140">
        <v>541338</v>
      </c>
      <c r="B4618" t="s">
        <v>1393</v>
      </c>
      <c r="C4618">
        <v>2107</v>
      </c>
      <c r="D4618" t="s">
        <v>1285</v>
      </c>
      <c r="E4618" t="s">
        <v>5441</v>
      </c>
      <c r="F4618" t="s">
        <v>5442</v>
      </c>
    </row>
    <row r="4619" spans="1:6" hidden="1" x14ac:dyDescent="0.25">
      <c r="A4619" s="140">
        <v>537837</v>
      </c>
      <c r="B4619" t="s">
        <v>1105</v>
      </c>
      <c r="C4619">
        <v>2113</v>
      </c>
      <c r="D4619" t="s">
        <v>1071</v>
      </c>
      <c r="E4619" t="s">
        <v>5441</v>
      </c>
      <c r="F4619" t="s">
        <v>5442</v>
      </c>
    </row>
    <row r="4620" spans="1:6" hidden="1" x14ac:dyDescent="0.25">
      <c r="A4620" s="140">
        <v>530875</v>
      </c>
      <c r="B4620" t="s">
        <v>457</v>
      </c>
      <c r="C4620">
        <v>2104</v>
      </c>
      <c r="D4620" t="s">
        <v>756</v>
      </c>
      <c r="E4620" t="s">
        <v>5441</v>
      </c>
      <c r="F4620" t="s">
        <v>5442</v>
      </c>
    </row>
    <row r="4621" spans="1:6" hidden="1" x14ac:dyDescent="0.25">
      <c r="A4621" s="140">
        <v>564583</v>
      </c>
      <c r="B4621" t="s">
        <v>2959</v>
      </c>
      <c r="C4621">
        <v>2120</v>
      </c>
      <c r="D4621" t="s">
        <v>1268</v>
      </c>
      <c r="E4621" t="s">
        <v>5441</v>
      </c>
      <c r="F4621" t="s">
        <v>5442</v>
      </c>
    </row>
    <row r="4622" spans="1:6" hidden="1" x14ac:dyDescent="0.25">
      <c r="A4622" s="140">
        <v>533700</v>
      </c>
      <c r="B4622" t="s">
        <v>726</v>
      </c>
      <c r="C4622">
        <v>2110</v>
      </c>
      <c r="D4622" t="s">
        <v>675</v>
      </c>
      <c r="E4622" t="s">
        <v>5441</v>
      </c>
      <c r="F4622" t="s">
        <v>5442</v>
      </c>
    </row>
    <row r="4623" spans="1:6" hidden="1" x14ac:dyDescent="0.25">
      <c r="A4623" s="140">
        <v>534889</v>
      </c>
      <c r="B4623" t="s">
        <v>841</v>
      </c>
      <c r="C4623">
        <v>2113</v>
      </c>
      <c r="D4623" t="s">
        <v>1071</v>
      </c>
      <c r="E4623" t="s">
        <v>5441</v>
      </c>
      <c r="F4623" t="s">
        <v>5442</v>
      </c>
    </row>
    <row r="4624" spans="1:6" hidden="1" x14ac:dyDescent="0.25">
      <c r="A4624" s="140">
        <v>531766</v>
      </c>
      <c r="B4624" t="s">
        <v>544</v>
      </c>
      <c r="C4624">
        <v>2102</v>
      </c>
      <c r="D4624" t="s">
        <v>474</v>
      </c>
      <c r="E4624" t="s">
        <v>5441</v>
      </c>
      <c r="F4624" t="s">
        <v>5442</v>
      </c>
    </row>
    <row r="4625" spans="1:6" hidden="1" x14ac:dyDescent="0.25">
      <c r="A4625" s="140">
        <v>539686</v>
      </c>
      <c r="B4625" t="s">
        <v>1251</v>
      </c>
      <c r="C4625">
        <v>2105</v>
      </c>
      <c r="D4625" t="s">
        <v>1205</v>
      </c>
      <c r="E4625" t="s">
        <v>5441</v>
      </c>
      <c r="F4625" t="s">
        <v>5442</v>
      </c>
    </row>
    <row r="4626" spans="1:6" hidden="1" x14ac:dyDescent="0.25">
      <c r="A4626" s="140">
        <v>532851</v>
      </c>
      <c r="B4626" t="s">
        <v>645</v>
      </c>
      <c r="C4626">
        <v>2109</v>
      </c>
      <c r="D4626" t="s">
        <v>570</v>
      </c>
      <c r="E4626" t="s">
        <v>5441</v>
      </c>
      <c r="F4626" t="s">
        <v>5442</v>
      </c>
    </row>
    <row r="4627" spans="1:6" hidden="1" x14ac:dyDescent="0.25">
      <c r="A4627" s="140">
        <v>532860</v>
      </c>
      <c r="B4627" t="s">
        <v>646</v>
      </c>
      <c r="C4627">
        <v>2109</v>
      </c>
      <c r="D4627" t="s">
        <v>570</v>
      </c>
      <c r="E4627" t="s">
        <v>5441</v>
      </c>
      <c r="F4627" t="s">
        <v>5442</v>
      </c>
    </row>
    <row r="4628" spans="1:6" hidden="1" x14ac:dyDescent="0.25">
      <c r="A4628" s="140">
        <v>599441</v>
      </c>
      <c r="B4628" t="s">
        <v>5345</v>
      </c>
      <c r="C4628">
        <v>2124</v>
      </c>
      <c r="D4628" t="s">
        <v>641</v>
      </c>
      <c r="E4628" t="s">
        <v>5441</v>
      </c>
      <c r="F4628" t="s">
        <v>5442</v>
      </c>
    </row>
    <row r="4629" spans="1:6" hidden="1" x14ac:dyDescent="0.25">
      <c r="A4629" s="140">
        <v>537853</v>
      </c>
      <c r="B4629" t="s">
        <v>1107</v>
      </c>
      <c r="C4629">
        <v>2118</v>
      </c>
      <c r="D4629" t="s">
        <v>1032</v>
      </c>
      <c r="E4629" t="s">
        <v>5441</v>
      </c>
      <c r="F4629" t="s">
        <v>5442</v>
      </c>
    </row>
    <row r="4630" spans="1:6" hidden="1" x14ac:dyDescent="0.25">
      <c r="A4630" s="140">
        <v>538809</v>
      </c>
      <c r="B4630" t="s">
        <v>1180</v>
      </c>
      <c r="C4630">
        <v>2122</v>
      </c>
      <c r="D4630" t="s">
        <v>1173</v>
      </c>
      <c r="E4630" t="s">
        <v>5441</v>
      </c>
      <c r="F4630" t="s">
        <v>5442</v>
      </c>
    </row>
    <row r="4631" spans="1:6" hidden="1" x14ac:dyDescent="0.25">
      <c r="A4631" s="140">
        <v>531731</v>
      </c>
      <c r="B4631" t="s">
        <v>541</v>
      </c>
      <c r="C4631">
        <v>2114</v>
      </c>
      <c r="D4631" t="s">
        <v>821</v>
      </c>
      <c r="E4631" t="s">
        <v>5441</v>
      </c>
      <c r="F4631" t="s">
        <v>5442</v>
      </c>
    </row>
    <row r="4632" spans="1:6" hidden="1" x14ac:dyDescent="0.25">
      <c r="A4632" s="140">
        <v>599379</v>
      </c>
      <c r="B4632" t="s">
        <v>5341</v>
      </c>
      <c r="C4632">
        <v>2101</v>
      </c>
      <c r="D4632" t="s">
        <v>325</v>
      </c>
      <c r="E4632" t="s">
        <v>5441</v>
      </c>
      <c r="F4632" t="s">
        <v>5442</v>
      </c>
    </row>
    <row r="4633" spans="1:6" hidden="1" x14ac:dyDescent="0.25">
      <c r="A4633" s="140">
        <v>536709</v>
      </c>
      <c r="B4633" t="s">
        <v>1003</v>
      </c>
      <c r="C4633">
        <v>2115</v>
      </c>
      <c r="D4633" t="s">
        <v>889</v>
      </c>
      <c r="E4633" t="s">
        <v>5441</v>
      </c>
      <c r="F4633" t="s">
        <v>5442</v>
      </c>
    </row>
    <row r="4634" spans="1:6" hidden="1" x14ac:dyDescent="0.25">
      <c r="A4634" s="140">
        <v>537861</v>
      </c>
      <c r="B4634" t="s">
        <v>1108</v>
      </c>
      <c r="C4634">
        <v>2113</v>
      </c>
      <c r="D4634" t="s">
        <v>1071</v>
      </c>
      <c r="E4634" t="s">
        <v>5441</v>
      </c>
      <c r="F4634" t="s">
        <v>5442</v>
      </c>
    </row>
    <row r="4635" spans="1:6" hidden="1" x14ac:dyDescent="0.25">
      <c r="A4635" s="140">
        <v>571881</v>
      </c>
      <c r="B4635" t="s">
        <v>3518</v>
      </c>
      <c r="C4635">
        <v>2116</v>
      </c>
      <c r="D4635" t="s">
        <v>968</v>
      </c>
      <c r="E4635" t="s">
        <v>5441</v>
      </c>
      <c r="F4635" t="s">
        <v>5442</v>
      </c>
    </row>
    <row r="4636" spans="1:6" hidden="1" x14ac:dyDescent="0.25">
      <c r="A4636" s="140">
        <v>536717</v>
      </c>
      <c r="B4636" t="s">
        <v>1004</v>
      </c>
      <c r="C4636">
        <v>2115</v>
      </c>
      <c r="D4636" t="s">
        <v>889</v>
      </c>
      <c r="E4636" t="s">
        <v>5441</v>
      </c>
      <c r="F4636" t="s">
        <v>5442</v>
      </c>
    </row>
    <row r="4637" spans="1:6" hidden="1" x14ac:dyDescent="0.25">
      <c r="A4637" s="140">
        <v>599361</v>
      </c>
      <c r="B4637" t="s">
        <v>5340</v>
      </c>
      <c r="C4637">
        <v>2125</v>
      </c>
      <c r="D4637" t="s">
        <v>458</v>
      </c>
      <c r="E4637" t="s">
        <v>5441</v>
      </c>
      <c r="F4637" t="s">
        <v>5442</v>
      </c>
    </row>
    <row r="4638" spans="1:6" hidden="1" x14ac:dyDescent="0.25">
      <c r="A4638" s="140">
        <v>530689</v>
      </c>
      <c r="B4638" t="s">
        <v>438</v>
      </c>
      <c r="C4638">
        <v>2101</v>
      </c>
      <c r="D4638" t="s">
        <v>325</v>
      </c>
      <c r="E4638" t="s">
        <v>5441</v>
      </c>
      <c r="F4638" t="s">
        <v>5442</v>
      </c>
    </row>
    <row r="4639" spans="1:6" hidden="1" x14ac:dyDescent="0.25">
      <c r="A4639" s="140">
        <v>538825</v>
      </c>
      <c r="B4639" t="s">
        <v>438</v>
      </c>
      <c r="C4639">
        <v>2122</v>
      </c>
      <c r="D4639" t="s">
        <v>1173</v>
      </c>
      <c r="E4639" t="s">
        <v>5441</v>
      </c>
      <c r="F4639" t="s">
        <v>5442</v>
      </c>
    </row>
    <row r="4640" spans="1:6" hidden="1" x14ac:dyDescent="0.25">
      <c r="A4640" s="140">
        <v>539708</v>
      </c>
      <c r="B4640" t="s">
        <v>1252</v>
      </c>
      <c r="C4640">
        <v>2105</v>
      </c>
      <c r="D4640" t="s">
        <v>1205</v>
      </c>
      <c r="E4640" t="s">
        <v>5441</v>
      </c>
      <c r="F4640" t="s">
        <v>5442</v>
      </c>
    </row>
    <row r="4641" spans="1:6" hidden="1" x14ac:dyDescent="0.25">
      <c r="A4641" s="140">
        <v>535214</v>
      </c>
      <c r="B4641" t="s">
        <v>871</v>
      </c>
      <c r="C4641">
        <v>2114</v>
      </c>
      <c r="D4641" t="s">
        <v>821</v>
      </c>
      <c r="E4641" t="s">
        <v>5441</v>
      </c>
      <c r="F4641" t="s">
        <v>5442</v>
      </c>
    </row>
    <row r="4642" spans="1:6" hidden="1" x14ac:dyDescent="0.25">
      <c r="A4642" s="140">
        <v>530701</v>
      </c>
      <c r="B4642" t="s">
        <v>440</v>
      </c>
      <c r="C4642">
        <v>2126</v>
      </c>
      <c r="D4642" t="s">
        <v>460</v>
      </c>
      <c r="E4642" t="s">
        <v>5441</v>
      </c>
      <c r="F4642" t="s">
        <v>5442</v>
      </c>
    </row>
    <row r="4643" spans="1:6" hidden="1" x14ac:dyDescent="0.25">
      <c r="A4643" s="140">
        <v>533718</v>
      </c>
      <c r="B4643" t="s">
        <v>727</v>
      </c>
      <c r="C4643">
        <v>2122</v>
      </c>
      <c r="D4643" t="s">
        <v>1173</v>
      </c>
      <c r="E4643" t="s">
        <v>5441</v>
      </c>
      <c r="F4643" t="s">
        <v>5442</v>
      </c>
    </row>
    <row r="4644" spans="1:6" hidden="1" x14ac:dyDescent="0.25">
      <c r="A4644" s="140">
        <v>551457</v>
      </c>
      <c r="B4644" t="s">
        <v>2070</v>
      </c>
      <c r="C4644">
        <v>2124</v>
      </c>
      <c r="D4644" t="s">
        <v>641</v>
      </c>
      <c r="E4644" t="s">
        <v>5441</v>
      </c>
      <c r="F4644" t="s">
        <v>5442</v>
      </c>
    </row>
    <row r="4645" spans="1:6" hidden="1" x14ac:dyDescent="0.25">
      <c r="A4645" s="140">
        <v>530719</v>
      </c>
      <c r="B4645" t="s">
        <v>441</v>
      </c>
      <c r="C4645">
        <v>2125</v>
      </c>
      <c r="D4645" t="s">
        <v>458</v>
      </c>
      <c r="E4645" t="s">
        <v>5441</v>
      </c>
      <c r="F4645" t="s">
        <v>5442</v>
      </c>
    </row>
    <row r="4646" spans="1:6" hidden="1" x14ac:dyDescent="0.25">
      <c r="A4646" s="140">
        <v>531391</v>
      </c>
      <c r="B4646" t="s">
        <v>507</v>
      </c>
      <c r="C4646">
        <v>2112</v>
      </c>
      <c r="D4646" t="s">
        <v>751</v>
      </c>
      <c r="E4646" t="s">
        <v>5441</v>
      </c>
      <c r="F4646" t="s">
        <v>5442</v>
      </c>
    </row>
    <row r="4647" spans="1:6" hidden="1" x14ac:dyDescent="0.25">
      <c r="A4647" s="140">
        <v>565920</v>
      </c>
      <c r="B4647" t="s">
        <v>3072</v>
      </c>
      <c r="C4647">
        <v>2115</v>
      </c>
      <c r="D4647" t="s">
        <v>889</v>
      </c>
      <c r="E4647" t="s">
        <v>5441</v>
      </c>
      <c r="F4647" t="s">
        <v>5442</v>
      </c>
    </row>
    <row r="4648" spans="1:6" hidden="1" x14ac:dyDescent="0.25">
      <c r="A4648" s="140">
        <v>571954</v>
      </c>
      <c r="B4648" t="s">
        <v>3523</v>
      </c>
      <c r="C4648">
        <v>2103</v>
      </c>
      <c r="D4648" t="s">
        <v>1125</v>
      </c>
      <c r="E4648" t="s">
        <v>5441</v>
      </c>
      <c r="F4648" t="s">
        <v>5442</v>
      </c>
    </row>
    <row r="4649" spans="1:6" hidden="1" x14ac:dyDescent="0.25">
      <c r="A4649" s="140">
        <v>534439</v>
      </c>
      <c r="B4649" t="s">
        <v>798</v>
      </c>
      <c r="C4649">
        <v>2112</v>
      </c>
      <c r="D4649" t="s">
        <v>751</v>
      </c>
      <c r="E4649" t="s">
        <v>5441</v>
      </c>
      <c r="F4649" t="s">
        <v>5442</v>
      </c>
    </row>
    <row r="4650" spans="1:6" hidden="1" x14ac:dyDescent="0.25">
      <c r="A4650" s="140">
        <v>541371</v>
      </c>
      <c r="B4650" t="s">
        <v>1397</v>
      </c>
      <c r="C4650">
        <v>2120</v>
      </c>
      <c r="D4650" t="s">
        <v>1268</v>
      </c>
      <c r="E4650" t="s">
        <v>5441</v>
      </c>
      <c r="F4650" t="s">
        <v>5442</v>
      </c>
    </row>
    <row r="4651" spans="1:6" hidden="1" x14ac:dyDescent="0.25">
      <c r="A4651" s="140">
        <v>531782</v>
      </c>
      <c r="B4651" t="s">
        <v>546</v>
      </c>
      <c r="C4651">
        <v>2102</v>
      </c>
      <c r="D4651" t="s">
        <v>474</v>
      </c>
      <c r="E4651" t="s">
        <v>5441</v>
      </c>
      <c r="F4651" t="s">
        <v>5442</v>
      </c>
    </row>
    <row r="4652" spans="1:6" hidden="1" x14ac:dyDescent="0.25">
      <c r="A4652" s="140">
        <v>536768</v>
      </c>
      <c r="B4652" t="s">
        <v>1009</v>
      </c>
      <c r="C4652">
        <v>2115</v>
      </c>
      <c r="D4652" t="s">
        <v>889</v>
      </c>
      <c r="E4652" t="s">
        <v>5441</v>
      </c>
      <c r="F4652" t="s">
        <v>5442</v>
      </c>
    </row>
    <row r="4653" spans="1:6" hidden="1" x14ac:dyDescent="0.25">
      <c r="A4653" s="140">
        <v>538833</v>
      </c>
      <c r="B4653" t="s">
        <v>1181</v>
      </c>
      <c r="C4653">
        <v>2122</v>
      </c>
      <c r="D4653" t="s">
        <v>1173</v>
      </c>
      <c r="E4653" t="s">
        <v>5441</v>
      </c>
      <c r="F4653" t="s">
        <v>5442</v>
      </c>
    </row>
    <row r="4654" spans="1:6" hidden="1" x14ac:dyDescent="0.25">
      <c r="A4654" s="140">
        <v>599433</v>
      </c>
      <c r="B4654" t="s">
        <v>4902</v>
      </c>
      <c r="C4654">
        <v>2109</v>
      </c>
      <c r="D4654" t="s">
        <v>570</v>
      </c>
      <c r="E4654" t="s">
        <v>5441</v>
      </c>
      <c r="F4654" t="s">
        <v>5442</v>
      </c>
    </row>
    <row r="4655" spans="1:6" hidden="1" x14ac:dyDescent="0.25">
      <c r="A4655" s="140">
        <v>531791</v>
      </c>
      <c r="B4655" t="s">
        <v>547</v>
      </c>
      <c r="C4655">
        <v>2102</v>
      </c>
      <c r="D4655" t="s">
        <v>474</v>
      </c>
      <c r="E4655" t="s">
        <v>5441</v>
      </c>
      <c r="F4655" t="s">
        <v>5442</v>
      </c>
    </row>
    <row r="4656" spans="1:6" hidden="1" x14ac:dyDescent="0.25">
      <c r="A4656" s="140">
        <v>541389</v>
      </c>
      <c r="B4656" t="s">
        <v>1398</v>
      </c>
      <c r="C4656">
        <v>2107</v>
      </c>
      <c r="D4656" t="s">
        <v>1285</v>
      </c>
      <c r="E4656" t="s">
        <v>5441</v>
      </c>
      <c r="F4656" t="s">
        <v>5442</v>
      </c>
    </row>
    <row r="4657" spans="1:6" hidden="1" x14ac:dyDescent="0.25">
      <c r="A4657" s="140">
        <v>541397</v>
      </c>
      <c r="B4657" t="s">
        <v>1399</v>
      </c>
      <c r="C4657">
        <v>2123</v>
      </c>
      <c r="D4657" t="s">
        <v>1388</v>
      </c>
      <c r="E4657" t="s">
        <v>5441</v>
      </c>
      <c r="F4657" t="s">
        <v>5442</v>
      </c>
    </row>
    <row r="4658" spans="1:6" hidden="1" x14ac:dyDescent="0.25">
      <c r="A4658" s="140">
        <v>531804</v>
      </c>
      <c r="B4658" t="s">
        <v>548</v>
      </c>
      <c r="C4658">
        <v>2102</v>
      </c>
      <c r="D4658" t="s">
        <v>474</v>
      </c>
      <c r="E4658" t="s">
        <v>5441</v>
      </c>
      <c r="F4658" t="s">
        <v>5442</v>
      </c>
    </row>
    <row r="4659" spans="1:6" hidden="1" x14ac:dyDescent="0.25">
      <c r="A4659" s="140">
        <v>534196</v>
      </c>
      <c r="B4659" t="s">
        <v>775</v>
      </c>
      <c r="C4659">
        <v>2112</v>
      </c>
      <c r="D4659" t="s">
        <v>751</v>
      </c>
      <c r="E4659" t="s">
        <v>5441</v>
      </c>
      <c r="F4659" t="s">
        <v>5442</v>
      </c>
    </row>
    <row r="4660" spans="1:6" hidden="1" x14ac:dyDescent="0.25">
      <c r="A4660" s="140">
        <v>598305</v>
      </c>
      <c r="B4660" t="s">
        <v>5264</v>
      </c>
      <c r="C4660">
        <v>2103</v>
      </c>
      <c r="D4660" t="s">
        <v>1125</v>
      </c>
      <c r="E4660" t="s">
        <v>5441</v>
      </c>
      <c r="F4660" t="s">
        <v>5442</v>
      </c>
    </row>
    <row r="4661" spans="1:6" hidden="1" x14ac:dyDescent="0.25">
      <c r="A4661" s="140">
        <v>538841</v>
      </c>
      <c r="B4661" t="s">
        <v>1182</v>
      </c>
      <c r="C4661">
        <v>2122</v>
      </c>
      <c r="D4661" t="s">
        <v>1173</v>
      </c>
      <c r="E4661" t="s">
        <v>5441</v>
      </c>
      <c r="F4661" t="s">
        <v>5442</v>
      </c>
    </row>
    <row r="4662" spans="1:6" hidden="1" x14ac:dyDescent="0.25">
      <c r="A4662" s="140">
        <v>531812</v>
      </c>
      <c r="B4662" t="s">
        <v>549</v>
      </c>
      <c r="C4662">
        <v>2102</v>
      </c>
      <c r="D4662" t="s">
        <v>474</v>
      </c>
      <c r="E4662" t="s">
        <v>5441</v>
      </c>
      <c r="F4662" t="s">
        <v>5442</v>
      </c>
    </row>
    <row r="4663" spans="1:6" hidden="1" x14ac:dyDescent="0.25">
      <c r="A4663" s="140">
        <v>532908</v>
      </c>
      <c r="B4663" t="s">
        <v>650</v>
      </c>
      <c r="C4663">
        <v>2109</v>
      </c>
      <c r="D4663" t="s">
        <v>570</v>
      </c>
      <c r="E4663" t="s">
        <v>5441</v>
      </c>
      <c r="F4663" t="s">
        <v>5442</v>
      </c>
    </row>
    <row r="4664" spans="1:6" hidden="1" x14ac:dyDescent="0.25">
      <c r="A4664" s="140">
        <v>538850</v>
      </c>
      <c r="B4664" t="s">
        <v>1183</v>
      </c>
      <c r="C4664">
        <v>2122</v>
      </c>
      <c r="D4664" t="s">
        <v>1173</v>
      </c>
      <c r="E4664" t="s">
        <v>5441</v>
      </c>
      <c r="F4664" t="s">
        <v>5442</v>
      </c>
    </row>
    <row r="4665" spans="1:6" hidden="1" x14ac:dyDescent="0.25">
      <c r="A4665" s="140">
        <v>542458</v>
      </c>
      <c r="B4665" t="s">
        <v>1490</v>
      </c>
      <c r="C4665">
        <v>2121</v>
      </c>
      <c r="D4665" t="s">
        <v>1423</v>
      </c>
      <c r="E4665" t="s">
        <v>5441</v>
      </c>
      <c r="F4665" t="s">
        <v>5442</v>
      </c>
    </row>
    <row r="4666" spans="1:6" hidden="1" x14ac:dyDescent="0.25">
      <c r="A4666" s="140">
        <v>533726</v>
      </c>
      <c r="B4666" t="s">
        <v>728</v>
      </c>
      <c r="C4666">
        <v>2110</v>
      </c>
      <c r="D4666" t="s">
        <v>675</v>
      </c>
      <c r="E4666" t="s">
        <v>5441</v>
      </c>
      <c r="F4666" t="s">
        <v>5442</v>
      </c>
    </row>
    <row r="4667" spans="1:6" hidden="1" x14ac:dyDescent="0.25">
      <c r="A4667" s="140">
        <v>564273</v>
      </c>
      <c r="B4667" t="s">
        <v>728</v>
      </c>
      <c r="C4667">
        <v>2120</v>
      </c>
      <c r="D4667" t="s">
        <v>1268</v>
      </c>
      <c r="E4667" t="s">
        <v>5441</v>
      </c>
      <c r="F4667" t="s">
        <v>5442</v>
      </c>
    </row>
    <row r="4668" spans="1:6" hidden="1" x14ac:dyDescent="0.25">
      <c r="A4668" s="140">
        <v>571342</v>
      </c>
      <c r="B4668" t="s">
        <v>3475</v>
      </c>
      <c r="C4668">
        <v>2105</v>
      </c>
      <c r="D4668" t="s">
        <v>1205</v>
      </c>
      <c r="E4668" t="s">
        <v>5441</v>
      </c>
      <c r="F4668" t="s">
        <v>5442</v>
      </c>
    </row>
    <row r="4669" spans="1:6" hidden="1" x14ac:dyDescent="0.25">
      <c r="A4669" s="140">
        <v>542466</v>
      </c>
      <c r="B4669" t="s">
        <v>1491</v>
      </c>
      <c r="C4669">
        <v>2121</v>
      </c>
      <c r="D4669" t="s">
        <v>1423</v>
      </c>
      <c r="E4669" t="s">
        <v>5441</v>
      </c>
      <c r="F4669" t="s">
        <v>5442</v>
      </c>
    </row>
    <row r="4670" spans="1:6" hidden="1" x14ac:dyDescent="0.25">
      <c r="A4670" s="140">
        <v>542474</v>
      </c>
      <c r="B4670" t="s">
        <v>1492</v>
      </c>
      <c r="C4670">
        <v>2121</v>
      </c>
      <c r="D4670" t="s">
        <v>1423</v>
      </c>
      <c r="E4670" t="s">
        <v>5441</v>
      </c>
      <c r="F4670" t="s">
        <v>5442</v>
      </c>
    </row>
    <row r="4671" spans="1:6" hidden="1" x14ac:dyDescent="0.25">
      <c r="A4671" s="140">
        <v>531421</v>
      </c>
      <c r="B4671" t="s">
        <v>510</v>
      </c>
      <c r="C4671">
        <v>2104</v>
      </c>
      <c r="D4671" t="s">
        <v>756</v>
      </c>
      <c r="E4671" t="s">
        <v>5441</v>
      </c>
      <c r="F4671" t="s">
        <v>5442</v>
      </c>
    </row>
    <row r="4672" spans="1:6" hidden="1" x14ac:dyDescent="0.25">
      <c r="A4672" s="140">
        <v>538876</v>
      </c>
      <c r="B4672" t="s">
        <v>1185</v>
      </c>
      <c r="C4672">
        <v>2103</v>
      </c>
      <c r="D4672" t="s">
        <v>1125</v>
      </c>
      <c r="E4672" t="s">
        <v>5441</v>
      </c>
      <c r="F4672" t="s">
        <v>5442</v>
      </c>
    </row>
    <row r="4673" spans="1:6" hidden="1" x14ac:dyDescent="0.25">
      <c r="A4673" s="140">
        <v>532509</v>
      </c>
      <c r="B4673" t="s">
        <v>612</v>
      </c>
      <c r="C4673">
        <v>2125</v>
      </c>
      <c r="D4673" t="s">
        <v>458</v>
      </c>
      <c r="E4673" t="s">
        <v>5441</v>
      </c>
      <c r="F4673" t="s">
        <v>5442</v>
      </c>
    </row>
    <row r="4674" spans="1:6" hidden="1" x14ac:dyDescent="0.25">
      <c r="A4674" s="140">
        <v>598496</v>
      </c>
      <c r="B4674" t="s">
        <v>5278</v>
      </c>
      <c r="C4674">
        <v>2121</v>
      </c>
      <c r="D4674" t="s">
        <v>1423</v>
      </c>
      <c r="E4674" t="s">
        <v>5441</v>
      </c>
      <c r="F4674" t="s">
        <v>5442</v>
      </c>
    </row>
    <row r="4675" spans="1:6" hidden="1" x14ac:dyDescent="0.25">
      <c r="A4675" s="140">
        <v>538884</v>
      </c>
      <c r="B4675" t="s">
        <v>1186</v>
      </c>
      <c r="C4675">
        <v>2103</v>
      </c>
      <c r="D4675" t="s">
        <v>1125</v>
      </c>
      <c r="E4675" t="s">
        <v>5441</v>
      </c>
      <c r="F4675" t="s">
        <v>5442</v>
      </c>
    </row>
    <row r="4676" spans="1:6" hidden="1" x14ac:dyDescent="0.25">
      <c r="A4676" s="140">
        <v>532916</v>
      </c>
      <c r="B4676" t="s">
        <v>651</v>
      </c>
      <c r="C4676">
        <v>2124</v>
      </c>
      <c r="D4676" t="s">
        <v>641</v>
      </c>
      <c r="E4676" t="s">
        <v>5441</v>
      </c>
      <c r="F4676" t="s">
        <v>5442</v>
      </c>
    </row>
    <row r="4677" spans="1:6" hidden="1" x14ac:dyDescent="0.25">
      <c r="A4677" s="140">
        <v>539732</v>
      </c>
      <c r="B4677" t="s">
        <v>1025</v>
      </c>
      <c r="C4677">
        <v>2105</v>
      </c>
      <c r="D4677" t="s">
        <v>1205</v>
      </c>
      <c r="E4677" t="s">
        <v>5441</v>
      </c>
      <c r="F4677" t="s">
        <v>5442</v>
      </c>
    </row>
    <row r="4678" spans="1:6" hidden="1" x14ac:dyDescent="0.25">
      <c r="A4678" s="140">
        <v>541419</v>
      </c>
      <c r="B4678" t="s">
        <v>1401</v>
      </c>
      <c r="C4678">
        <v>2123</v>
      </c>
      <c r="D4678" t="s">
        <v>1388</v>
      </c>
      <c r="E4678" t="s">
        <v>5441</v>
      </c>
      <c r="F4678" t="s">
        <v>5442</v>
      </c>
    </row>
    <row r="4679" spans="1:6" hidden="1" x14ac:dyDescent="0.25">
      <c r="A4679" s="140">
        <v>571644</v>
      </c>
      <c r="B4679" t="s">
        <v>3499</v>
      </c>
      <c r="C4679">
        <v>2122</v>
      </c>
      <c r="D4679" t="s">
        <v>1173</v>
      </c>
      <c r="E4679" t="s">
        <v>5441</v>
      </c>
      <c r="F4679" t="s">
        <v>5442</v>
      </c>
    </row>
    <row r="4680" spans="1:6" hidden="1" x14ac:dyDescent="0.25">
      <c r="A4680" s="140">
        <v>530930</v>
      </c>
      <c r="B4680" t="s">
        <v>463</v>
      </c>
      <c r="C4680">
        <v>2112</v>
      </c>
      <c r="D4680" t="s">
        <v>751</v>
      </c>
      <c r="E4680" t="s">
        <v>5441</v>
      </c>
      <c r="F4680" t="s">
        <v>5442</v>
      </c>
    </row>
    <row r="4681" spans="1:6" hidden="1" x14ac:dyDescent="0.25">
      <c r="A4681" s="140">
        <v>565326</v>
      </c>
      <c r="B4681" t="s">
        <v>2452</v>
      </c>
      <c r="C4681">
        <v>2121</v>
      </c>
      <c r="D4681" t="s">
        <v>1423</v>
      </c>
      <c r="E4681" t="s">
        <v>5441</v>
      </c>
      <c r="F4681" t="s">
        <v>5442</v>
      </c>
    </row>
    <row r="4682" spans="1:6" hidden="1" x14ac:dyDescent="0.25">
      <c r="A4682" s="140">
        <v>531821</v>
      </c>
      <c r="B4682" t="s">
        <v>550</v>
      </c>
      <c r="C4682">
        <v>2105</v>
      </c>
      <c r="D4682" t="s">
        <v>1205</v>
      </c>
      <c r="E4682" t="s">
        <v>5441</v>
      </c>
      <c r="F4682" t="s">
        <v>5442</v>
      </c>
    </row>
    <row r="4683" spans="1:6" hidden="1" x14ac:dyDescent="0.25">
      <c r="A4683" s="140">
        <v>537888</v>
      </c>
      <c r="B4683" t="s">
        <v>1109</v>
      </c>
      <c r="C4683">
        <v>2110</v>
      </c>
      <c r="D4683" t="s">
        <v>675</v>
      </c>
      <c r="E4683" t="s">
        <v>5441</v>
      </c>
      <c r="F4683" t="s">
        <v>5442</v>
      </c>
    </row>
    <row r="4684" spans="1:6" hidden="1" x14ac:dyDescent="0.25">
      <c r="A4684" s="140">
        <v>538892</v>
      </c>
      <c r="B4684" t="s">
        <v>445</v>
      </c>
      <c r="C4684">
        <v>2122</v>
      </c>
      <c r="D4684" t="s">
        <v>1173</v>
      </c>
      <c r="E4684" t="s">
        <v>5441</v>
      </c>
      <c r="F4684" t="s">
        <v>5442</v>
      </c>
    </row>
    <row r="4685" spans="1:6" hidden="1" x14ac:dyDescent="0.25">
      <c r="A4685" s="140">
        <v>530751</v>
      </c>
      <c r="B4685" t="s">
        <v>445</v>
      </c>
      <c r="C4685">
        <v>2125</v>
      </c>
      <c r="D4685" t="s">
        <v>458</v>
      </c>
      <c r="E4685" t="s">
        <v>5441</v>
      </c>
      <c r="F4685" t="s">
        <v>5442</v>
      </c>
    </row>
    <row r="4686" spans="1:6" hidden="1" x14ac:dyDescent="0.25">
      <c r="A4686" s="140">
        <v>599719</v>
      </c>
      <c r="B4686" t="s">
        <v>5363</v>
      </c>
      <c r="C4686">
        <v>2122</v>
      </c>
      <c r="D4686" t="s">
        <v>1173</v>
      </c>
      <c r="E4686" t="s">
        <v>5441</v>
      </c>
      <c r="F4686" t="s">
        <v>5442</v>
      </c>
    </row>
    <row r="4687" spans="1:6" hidden="1" x14ac:dyDescent="0.25">
      <c r="A4687" s="140">
        <v>529664</v>
      </c>
      <c r="B4687" t="s">
        <v>343</v>
      </c>
      <c r="C4687">
        <v>2120</v>
      </c>
      <c r="D4687" t="s">
        <v>1268</v>
      </c>
      <c r="E4687" t="s">
        <v>5441</v>
      </c>
      <c r="F4687" t="s">
        <v>5442</v>
      </c>
    </row>
    <row r="4688" spans="1:6" hidden="1" x14ac:dyDescent="0.25">
      <c r="A4688" s="140">
        <v>530760</v>
      </c>
      <c r="B4688" t="s">
        <v>446</v>
      </c>
      <c r="C4688">
        <v>2101</v>
      </c>
      <c r="D4688" t="s">
        <v>325</v>
      </c>
      <c r="E4688" t="s">
        <v>5441</v>
      </c>
      <c r="F4688" t="s">
        <v>5442</v>
      </c>
    </row>
    <row r="4689" spans="1:6" hidden="1" x14ac:dyDescent="0.25">
      <c r="A4689" s="140">
        <v>531839</v>
      </c>
      <c r="B4689" t="s">
        <v>551</v>
      </c>
      <c r="C4689">
        <v>2102</v>
      </c>
      <c r="D4689" t="s">
        <v>474</v>
      </c>
      <c r="E4689" t="s">
        <v>5441</v>
      </c>
      <c r="F4689" t="s">
        <v>5442</v>
      </c>
    </row>
    <row r="4690" spans="1:6" hidden="1" x14ac:dyDescent="0.25">
      <c r="A4690" s="140">
        <v>530778</v>
      </c>
      <c r="B4690" t="s">
        <v>447</v>
      </c>
      <c r="C4690">
        <v>2125</v>
      </c>
      <c r="D4690" t="s">
        <v>458</v>
      </c>
      <c r="E4690" t="s">
        <v>5441</v>
      </c>
      <c r="F4690" t="s">
        <v>5442</v>
      </c>
    </row>
    <row r="4691" spans="1:6" hidden="1" x14ac:dyDescent="0.25">
      <c r="A4691" s="140">
        <v>532592</v>
      </c>
      <c r="B4691" t="s">
        <v>620</v>
      </c>
      <c r="C4691">
        <v>2101</v>
      </c>
      <c r="D4691" t="s">
        <v>325</v>
      </c>
      <c r="E4691" t="s">
        <v>5441</v>
      </c>
      <c r="F4691" t="s">
        <v>5442</v>
      </c>
    </row>
    <row r="4692" spans="1:6" hidden="1" x14ac:dyDescent="0.25">
      <c r="A4692" s="140">
        <v>533734</v>
      </c>
      <c r="B4692" t="s">
        <v>729</v>
      </c>
      <c r="C4692">
        <v>2106</v>
      </c>
      <c r="D4692" t="s">
        <v>686</v>
      </c>
      <c r="E4692" t="s">
        <v>5441</v>
      </c>
      <c r="F4692" t="s">
        <v>5442</v>
      </c>
    </row>
    <row r="4693" spans="1:6" hidden="1" x14ac:dyDescent="0.25">
      <c r="A4693" s="140">
        <v>535222</v>
      </c>
      <c r="B4693" t="s">
        <v>872</v>
      </c>
      <c r="C4693">
        <v>2117</v>
      </c>
      <c r="D4693" t="s">
        <v>860</v>
      </c>
      <c r="E4693" t="s">
        <v>5441</v>
      </c>
      <c r="F4693" t="s">
        <v>5442</v>
      </c>
    </row>
    <row r="4694" spans="1:6" hidden="1" x14ac:dyDescent="0.25">
      <c r="A4694" s="140">
        <v>531847</v>
      </c>
      <c r="B4694" t="s">
        <v>552</v>
      </c>
      <c r="C4694">
        <v>2108</v>
      </c>
      <c r="D4694" t="s">
        <v>486</v>
      </c>
      <c r="E4694" t="s">
        <v>5441</v>
      </c>
      <c r="F4694" t="s">
        <v>5442</v>
      </c>
    </row>
    <row r="4695" spans="1:6" hidden="1" x14ac:dyDescent="0.25">
      <c r="A4695" s="140">
        <v>531855</v>
      </c>
      <c r="B4695" t="s">
        <v>553</v>
      </c>
      <c r="C4695">
        <v>2102</v>
      </c>
      <c r="D4695" t="s">
        <v>474</v>
      </c>
      <c r="E4695" t="s">
        <v>5441</v>
      </c>
      <c r="F4695" t="s">
        <v>5442</v>
      </c>
    </row>
    <row r="4696" spans="1:6" hidden="1" x14ac:dyDescent="0.25">
      <c r="A4696" s="140">
        <v>534463</v>
      </c>
      <c r="B4696" t="s">
        <v>801</v>
      </c>
      <c r="C4696">
        <v>2108</v>
      </c>
      <c r="D4696" t="s">
        <v>486</v>
      </c>
      <c r="E4696" t="s">
        <v>5441</v>
      </c>
      <c r="F4696" t="s">
        <v>5442</v>
      </c>
    </row>
    <row r="4697" spans="1:6" hidden="1" x14ac:dyDescent="0.25">
      <c r="A4697" s="140">
        <v>541427</v>
      </c>
      <c r="B4697" t="s">
        <v>1402</v>
      </c>
      <c r="C4697">
        <v>2120</v>
      </c>
      <c r="D4697" t="s">
        <v>1268</v>
      </c>
      <c r="E4697" t="s">
        <v>5441</v>
      </c>
      <c r="F4697" t="s">
        <v>5442</v>
      </c>
    </row>
    <row r="4698" spans="1:6" hidden="1" x14ac:dyDescent="0.25">
      <c r="A4698" s="140">
        <v>532541</v>
      </c>
      <c r="B4698" t="s">
        <v>616</v>
      </c>
      <c r="C4698">
        <v>2125</v>
      </c>
      <c r="D4698" t="s">
        <v>458</v>
      </c>
      <c r="E4698" t="s">
        <v>5441</v>
      </c>
      <c r="F4698" t="s">
        <v>5442</v>
      </c>
    </row>
    <row r="4699" spans="1:6" hidden="1" x14ac:dyDescent="0.25">
      <c r="A4699" s="140">
        <v>533742</v>
      </c>
      <c r="B4699" t="s">
        <v>730</v>
      </c>
      <c r="C4699">
        <v>2110</v>
      </c>
      <c r="D4699" t="s">
        <v>675</v>
      </c>
      <c r="E4699" t="s">
        <v>5441</v>
      </c>
      <c r="F4699" t="s">
        <v>5442</v>
      </c>
    </row>
    <row r="4700" spans="1:6" hidden="1" x14ac:dyDescent="0.25">
      <c r="A4700" s="140">
        <v>598429</v>
      </c>
      <c r="B4700" t="s">
        <v>5271</v>
      </c>
      <c r="C4700">
        <v>2120</v>
      </c>
      <c r="D4700" t="s">
        <v>1268</v>
      </c>
      <c r="E4700" t="s">
        <v>5441</v>
      </c>
      <c r="F4700" t="s">
        <v>5442</v>
      </c>
    </row>
    <row r="4701" spans="1:6" hidden="1" x14ac:dyDescent="0.25">
      <c r="A4701" s="140">
        <v>530816</v>
      </c>
      <c r="B4701" t="s">
        <v>451</v>
      </c>
      <c r="C4701">
        <v>2125</v>
      </c>
      <c r="D4701" t="s">
        <v>458</v>
      </c>
      <c r="E4701" t="s">
        <v>5441</v>
      </c>
      <c r="F4701" t="s">
        <v>5442</v>
      </c>
    </row>
    <row r="4702" spans="1:6" hidden="1" x14ac:dyDescent="0.25">
      <c r="A4702" s="140">
        <v>598313</v>
      </c>
      <c r="B4702" t="s">
        <v>2561</v>
      </c>
      <c r="C4702">
        <v>2105</v>
      </c>
      <c r="D4702" t="s">
        <v>1205</v>
      </c>
      <c r="E4702" t="s">
        <v>5441</v>
      </c>
      <c r="F4702" t="s">
        <v>5442</v>
      </c>
    </row>
    <row r="4703" spans="1:6" hidden="1" x14ac:dyDescent="0.25">
      <c r="A4703" s="140">
        <v>533106</v>
      </c>
      <c r="B4703" t="s">
        <v>670</v>
      </c>
      <c r="C4703">
        <v>2102</v>
      </c>
      <c r="D4703" t="s">
        <v>474</v>
      </c>
      <c r="E4703" t="s">
        <v>5441</v>
      </c>
      <c r="F4703" t="s">
        <v>5442</v>
      </c>
    </row>
    <row r="4704" spans="1:6" hidden="1" x14ac:dyDescent="0.25">
      <c r="A4704" s="140">
        <v>531880</v>
      </c>
      <c r="B4704" t="s">
        <v>556</v>
      </c>
      <c r="C4704">
        <v>2102</v>
      </c>
      <c r="D4704" t="s">
        <v>474</v>
      </c>
      <c r="E4704" t="s">
        <v>5441</v>
      </c>
      <c r="F4704" t="s">
        <v>5442</v>
      </c>
    </row>
    <row r="4705" spans="1:6" hidden="1" x14ac:dyDescent="0.25">
      <c r="A4705" s="140">
        <v>537896</v>
      </c>
      <c r="B4705" t="s">
        <v>1110</v>
      </c>
      <c r="C4705">
        <v>2118</v>
      </c>
      <c r="D4705" t="s">
        <v>1032</v>
      </c>
      <c r="E4705" t="s">
        <v>5441</v>
      </c>
      <c r="F4705" t="s">
        <v>5442</v>
      </c>
    </row>
    <row r="4706" spans="1:6" hidden="1" x14ac:dyDescent="0.25">
      <c r="A4706" s="140">
        <v>532304</v>
      </c>
      <c r="B4706" t="s">
        <v>467</v>
      </c>
      <c r="C4706">
        <v>2101</v>
      </c>
      <c r="D4706" t="s">
        <v>325</v>
      </c>
      <c r="E4706" t="s">
        <v>5441</v>
      </c>
      <c r="F4706" t="s">
        <v>5442</v>
      </c>
    </row>
    <row r="4707" spans="1:6" hidden="1" x14ac:dyDescent="0.25">
      <c r="A4707" s="140">
        <v>530981</v>
      </c>
      <c r="B4707" t="s">
        <v>467</v>
      </c>
      <c r="C4707">
        <v>2104</v>
      </c>
      <c r="D4707" t="s">
        <v>756</v>
      </c>
      <c r="E4707" t="s">
        <v>5441</v>
      </c>
      <c r="F4707" t="s">
        <v>5442</v>
      </c>
    </row>
    <row r="4708" spans="1:6" hidden="1" x14ac:dyDescent="0.25">
      <c r="A4708" s="140">
        <v>530972</v>
      </c>
      <c r="B4708" t="s">
        <v>466</v>
      </c>
      <c r="C4708">
        <v>2112</v>
      </c>
      <c r="D4708" t="s">
        <v>751</v>
      </c>
      <c r="E4708" t="s">
        <v>5441</v>
      </c>
      <c r="F4708" t="s">
        <v>5442</v>
      </c>
    </row>
    <row r="4709" spans="1:6" hidden="1" x14ac:dyDescent="0.25">
      <c r="A4709" s="140">
        <v>532959</v>
      </c>
      <c r="B4709" t="s">
        <v>655</v>
      </c>
      <c r="C4709">
        <v>2109</v>
      </c>
      <c r="D4709" t="s">
        <v>570</v>
      </c>
      <c r="E4709" t="s">
        <v>5441</v>
      </c>
      <c r="F4709" t="s">
        <v>5442</v>
      </c>
    </row>
    <row r="4710" spans="1:6" hidden="1" x14ac:dyDescent="0.25">
      <c r="A4710" s="140">
        <v>532967</v>
      </c>
      <c r="B4710" t="s">
        <v>656</v>
      </c>
      <c r="C4710">
        <v>2124</v>
      </c>
      <c r="D4710" t="s">
        <v>641</v>
      </c>
      <c r="E4710" t="s">
        <v>5441</v>
      </c>
      <c r="F4710" t="s">
        <v>5442</v>
      </c>
    </row>
    <row r="4711" spans="1:6" hidden="1" x14ac:dyDescent="0.25">
      <c r="A4711" s="140">
        <v>542504</v>
      </c>
      <c r="B4711" t="s">
        <v>1494</v>
      </c>
      <c r="C4711">
        <v>2121</v>
      </c>
      <c r="D4711" t="s">
        <v>1423</v>
      </c>
      <c r="E4711" t="s">
        <v>5441</v>
      </c>
      <c r="F4711" t="s">
        <v>5442</v>
      </c>
    </row>
    <row r="4712" spans="1:6" hidden="1" x14ac:dyDescent="0.25">
      <c r="A4712" s="140">
        <v>571741</v>
      </c>
      <c r="B4712" t="s">
        <v>3507</v>
      </c>
      <c r="C4712">
        <v>2104</v>
      </c>
      <c r="D4712" t="s">
        <v>756</v>
      </c>
      <c r="E4712" t="s">
        <v>5441</v>
      </c>
      <c r="F4712" t="s">
        <v>5442</v>
      </c>
    </row>
    <row r="4713" spans="1:6" hidden="1" x14ac:dyDescent="0.25">
      <c r="A4713" s="140">
        <v>539759</v>
      </c>
      <c r="B4713" t="s">
        <v>1255</v>
      </c>
      <c r="C4713">
        <v>2105</v>
      </c>
      <c r="D4713" t="s">
        <v>1205</v>
      </c>
      <c r="E4713" t="s">
        <v>5441</v>
      </c>
      <c r="F4713" t="s">
        <v>5442</v>
      </c>
    </row>
    <row r="4714" spans="1:6" hidden="1" x14ac:dyDescent="0.25">
      <c r="A4714" s="140">
        <v>533751</v>
      </c>
      <c r="B4714" t="s">
        <v>731</v>
      </c>
      <c r="C4714">
        <v>2110</v>
      </c>
      <c r="D4714" t="s">
        <v>675</v>
      </c>
      <c r="E4714" t="s">
        <v>5441</v>
      </c>
      <c r="F4714" t="s">
        <v>5442</v>
      </c>
    </row>
    <row r="4715" spans="1:6" hidden="1" x14ac:dyDescent="0.25">
      <c r="A4715" s="140">
        <v>541451</v>
      </c>
      <c r="B4715" t="s">
        <v>1405</v>
      </c>
      <c r="C4715">
        <v>2120</v>
      </c>
      <c r="D4715" t="s">
        <v>1268</v>
      </c>
      <c r="E4715" t="s">
        <v>5441</v>
      </c>
      <c r="F4715" t="s">
        <v>5442</v>
      </c>
    </row>
    <row r="4716" spans="1:6" hidden="1" x14ac:dyDescent="0.25">
      <c r="A4716" s="140">
        <v>532975</v>
      </c>
      <c r="B4716" t="s">
        <v>657</v>
      </c>
      <c r="C4716">
        <v>2109</v>
      </c>
      <c r="D4716" t="s">
        <v>570</v>
      </c>
      <c r="E4716" t="s">
        <v>5441</v>
      </c>
      <c r="F4716" t="s">
        <v>5442</v>
      </c>
    </row>
    <row r="4717" spans="1:6" hidden="1" x14ac:dyDescent="0.25">
      <c r="A4717" s="140">
        <v>533769</v>
      </c>
      <c r="B4717" t="s">
        <v>732</v>
      </c>
      <c r="C4717">
        <v>2110</v>
      </c>
      <c r="D4717" t="s">
        <v>675</v>
      </c>
      <c r="E4717" t="s">
        <v>5441</v>
      </c>
      <c r="F4717" t="s">
        <v>5442</v>
      </c>
    </row>
    <row r="4718" spans="1:6" hidden="1" x14ac:dyDescent="0.25">
      <c r="A4718" s="140">
        <v>542512</v>
      </c>
      <c r="B4718" t="s">
        <v>1495</v>
      </c>
      <c r="C4718">
        <v>2121</v>
      </c>
      <c r="D4718" t="s">
        <v>1423</v>
      </c>
      <c r="E4718" t="s">
        <v>5441</v>
      </c>
      <c r="F4718" t="s">
        <v>5442</v>
      </c>
    </row>
    <row r="4719" spans="1:6" hidden="1" x14ac:dyDescent="0.25">
      <c r="A4719" s="140">
        <v>531561</v>
      </c>
      <c r="B4719" t="s">
        <v>524</v>
      </c>
      <c r="C4719">
        <v>2114</v>
      </c>
      <c r="D4719" t="s">
        <v>821</v>
      </c>
      <c r="E4719" t="s">
        <v>5441</v>
      </c>
      <c r="F4719" t="s">
        <v>5442</v>
      </c>
    </row>
    <row r="4720" spans="1:6" hidden="1" x14ac:dyDescent="0.25">
      <c r="A4720" s="140">
        <v>532983</v>
      </c>
      <c r="B4720" t="s">
        <v>658</v>
      </c>
      <c r="C4720">
        <v>2109</v>
      </c>
      <c r="D4720" t="s">
        <v>570</v>
      </c>
      <c r="E4720" t="s">
        <v>5441</v>
      </c>
      <c r="F4720" t="s">
        <v>5442</v>
      </c>
    </row>
    <row r="4721" spans="1:6" hidden="1" x14ac:dyDescent="0.25">
      <c r="A4721" s="140">
        <v>539767</v>
      </c>
      <c r="B4721" t="s">
        <v>1256</v>
      </c>
      <c r="C4721">
        <v>2105</v>
      </c>
      <c r="D4721" t="s">
        <v>1205</v>
      </c>
      <c r="E4721" t="s">
        <v>5441</v>
      </c>
      <c r="F4721" t="s">
        <v>5442</v>
      </c>
    </row>
    <row r="4722" spans="1:6" hidden="1" x14ac:dyDescent="0.25">
      <c r="A4722" s="140">
        <v>533777</v>
      </c>
      <c r="B4722" t="s">
        <v>733</v>
      </c>
      <c r="C4722">
        <v>2106</v>
      </c>
      <c r="D4722" t="s">
        <v>686</v>
      </c>
      <c r="E4722" t="s">
        <v>5441</v>
      </c>
      <c r="F4722" t="s">
        <v>5442</v>
      </c>
    </row>
    <row r="4723" spans="1:6" hidden="1" x14ac:dyDescent="0.25">
      <c r="A4723" s="140">
        <v>533785</v>
      </c>
      <c r="B4723" t="s">
        <v>734</v>
      </c>
      <c r="C4723">
        <v>2106</v>
      </c>
      <c r="D4723" t="s">
        <v>686</v>
      </c>
      <c r="E4723" t="s">
        <v>5441</v>
      </c>
      <c r="F4723" t="s">
        <v>5442</v>
      </c>
    </row>
    <row r="4724" spans="1:6" hidden="1" x14ac:dyDescent="0.25">
      <c r="A4724" s="140">
        <v>534480</v>
      </c>
      <c r="B4724" t="s">
        <v>336</v>
      </c>
      <c r="C4724">
        <v>2104</v>
      </c>
      <c r="D4724" t="s">
        <v>756</v>
      </c>
      <c r="E4724" t="s">
        <v>5441</v>
      </c>
      <c r="F4724" t="s">
        <v>5442</v>
      </c>
    </row>
    <row r="4725" spans="1:6" hidden="1" x14ac:dyDescent="0.25">
      <c r="A4725" s="140">
        <v>529583</v>
      </c>
      <c r="B4725" t="s">
        <v>336</v>
      </c>
      <c r="C4725">
        <v>2114</v>
      </c>
      <c r="D4725" t="s">
        <v>821</v>
      </c>
      <c r="E4725" t="s">
        <v>5441</v>
      </c>
      <c r="F4725" t="s">
        <v>5442</v>
      </c>
    </row>
    <row r="4726" spans="1:6" hidden="1" x14ac:dyDescent="0.25">
      <c r="A4726" s="140">
        <v>539775</v>
      </c>
      <c r="B4726" t="s">
        <v>1257</v>
      </c>
      <c r="C4726">
        <v>2105</v>
      </c>
      <c r="D4726" t="s">
        <v>1205</v>
      </c>
      <c r="E4726" t="s">
        <v>5441</v>
      </c>
      <c r="F4726" t="s">
        <v>5442</v>
      </c>
    </row>
    <row r="4727" spans="1:6" hidden="1" x14ac:dyDescent="0.25">
      <c r="A4727" s="140">
        <v>532177</v>
      </c>
      <c r="B4727" t="s">
        <v>582</v>
      </c>
      <c r="C4727">
        <v>2124</v>
      </c>
      <c r="D4727" t="s">
        <v>641</v>
      </c>
      <c r="E4727" t="s">
        <v>5441</v>
      </c>
      <c r="F4727" t="s">
        <v>5442</v>
      </c>
    </row>
    <row r="4728" spans="1:6" hidden="1" x14ac:dyDescent="0.25">
      <c r="A4728" s="140">
        <v>570982</v>
      </c>
      <c r="B4728" t="s">
        <v>3444</v>
      </c>
      <c r="C4728">
        <v>2115</v>
      </c>
      <c r="D4728" t="s">
        <v>889</v>
      </c>
      <c r="E4728" t="s">
        <v>5441</v>
      </c>
      <c r="F4728" t="s">
        <v>5442</v>
      </c>
    </row>
    <row r="4729" spans="1:6" hidden="1" x14ac:dyDescent="0.25">
      <c r="A4729" s="140">
        <v>598330</v>
      </c>
      <c r="B4729" t="s">
        <v>5265</v>
      </c>
      <c r="C4729">
        <v>2120</v>
      </c>
      <c r="D4729" t="s">
        <v>1268</v>
      </c>
      <c r="E4729" t="s">
        <v>5441</v>
      </c>
      <c r="F4729" t="s">
        <v>5442</v>
      </c>
    </row>
    <row r="4730" spans="1:6" hidden="1" x14ac:dyDescent="0.25">
      <c r="A4730" s="140">
        <v>533807</v>
      </c>
      <c r="B4730" t="s">
        <v>736</v>
      </c>
      <c r="C4730">
        <v>2110</v>
      </c>
      <c r="D4730" t="s">
        <v>675</v>
      </c>
      <c r="E4730" t="s">
        <v>5441</v>
      </c>
      <c r="F4730" t="s">
        <v>5442</v>
      </c>
    </row>
    <row r="4731" spans="1:6" hidden="1" x14ac:dyDescent="0.25">
      <c r="A4731" s="140">
        <v>530841</v>
      </c>
      <c r="B4731" t="s">
        <v>454</v>
      </c>
      <c r="C4731">
        <v>2101</v>
      </c>
      <c r="D4731" t="s">
        <v>325</v>
      </c>
      <c r="E4731" t="s">
        <v>5441</v>
      </c>
      <c r="F4731" t="s">
        <v>5442</v>
      </c>
    </row>
    <row r="4732" spans="1:6" hidden="1" x14ac:dyDescent="0.25">
      <c r="A4732" s="140">
        <v>533815</v>
      </c>
      <c r="B4732" t="s">
        <v>737</v>
      </c>
      <c r="C4732">
        <v>2110</v>
      </c>
      <c r="D4732" t="s">
        <v>675</v>
      </c>
      <c r="E4732" t="s">
        <v>5441</v>
      </c>
      <c r="F4732" t="s">
        <v>5442</v>
      </c>
    </row>
    <row r="4733" spans="1:6" hidden="1" x14ac:dyDescent="0.25">
      <c r="A4733" s="140">
        <v>534498</v>
      </c>
      <c r="B4733" t="s">
        <v>803</v>
      </c>
      <c r="C4733">
        <v>2112</v>
      </c>
      <c r="D4733" t="s">
        <v>751</v>
      </c>
      <c r="E4733" t="s">
        <v>5441</v>
      </c>
      <c r="F4733" t="s">
        <v>5442</v>
      </c>
    </row>
    <row r="4734" spans="1:6" hidden="1" x14ac:dyDescent="0.25">
      <c r="A4734" s="140">
        <v>571351</v>
      </c>
      <c r="B4734" t="s">
        <v>3476</v>
      </c>
      <c r="C4734">
        <v>2105</v>
      </c>
      <c r="D4734" t="s">
        <v>1205</v>
      </c>
      <c r="E4734" t="s">
        <v>5441</v>
      </c>
      <c r="F4734" t="s">
        <v>5442</v>
      </c>
    </row>
    <row r="4735" spans="1:6" hidden="1" x14ac:dyDescent="0.25">
      <c r="A4735" s="140">
        <v>532991</v>
      </c>
      <c r="B4735" t="s">
        <v>659</v>
      </c>
      <c r="C4735">
        <v>2105</v>
      </c>
      <c r="D4735" t="s">
        <v>1205</v>
      </c>
      <c r="E4735" t="s">
        <v>5441</v>
      </c>
      <c r="F4735" t="s">
        <v>5442</v>
      </c>
    </row>
    <row r="4736" spans="1:6" hidden="1" x14ac:dyDescent="0.25">
      <c r="A4736" s="140">
        <v>533009</v>
      </c>
      <c r="B4736" t="s">
        <v>660</v>
      </c>
      <c r="C4736">
        <v>2124</v>
      </c>
      <c r="D4736" t="s">
        <v>641</v>
      </c>
      <c r="E4736" t="s">
        <v>5441</v>
      </c>
      <c r="F4736" t="s">
        <v>5442</v>
      </c>
    </row>
    <row r="4737" spans="1:6" hidden="1" x14ac:dyDescent="0.25">
      <c r="A4737" s="140">
        <v>531901</v>
      </c>
      <c r="B4737" t="s">
        <v>93</v>
      </c>
      <c r="C4737">
        <v>2108</v>
      </c>
      <c r="D4737" t="s">
        <v>486</v>
      </c>
      <c r="E4737" t="s">
        <v>5441</v>
      </c>
      <c r="F4737" t="s">
        <v>5442</v>
      </c>
    </row>
    <row r="4738" spans="1:6" hidden="1" x14ac:dyDescent="0.25">
      <c r="A4738" s="140">
        <v>599492</v>
      </c>
      <c r="B4738" t="s">
        <v>136</v>
      </c>
      <c r="C4738">
        <v>2111</v>
      </c>
      <c r="D4738" t="s">
        <v>848</v>
      </c>
      <c r="E4738" t="s">
        <v>5441</v>
      </c>
      <c r="F4738" t="s">
        <v>5442</v>
      </c>
    </row>
    <row r="4739" spans="1:6" hidden="1" x14ac:dyDescent="0.25">
      <c r="A4739" s="140">
        <v>570761</v>
      </c>
      <c r="B4739" t="s">
        <v>3427</v>
      </c>
      <c r="C4739">
        <v>2115</v>
      </c>
      <c r="D4739" t="s">
        <v>889</v>
      </c>
      <c r="E4739" t="s">
        <v>5441</v>
      </c>
      <c r="F4739" t="s">
        <v>5442</v>
      </c>
    </row>
    <row r="4740" spans="1:6" hidden="1" x14ac:dyDescent="0.25">
      <c r="A4740" s="140">
        <v>534501</v>
      </c>
      <c r="B4740" t="s">
        <v>804</v>
      </c>
      <c r="C4740">
        <v>2112</v>
      </c>
      <c r="D4740" t="s">
        <v>751</v>
      </c>
      <c r="E4740" t="s">
        <v>5441</v>
      </c>
      <c r="F4740" t="s">
        <v>5442</v>
      </c>
    </row>
    <row r="4741" spans="1:6" hidden="1" x14ac:dyDescent="0.25">
      <c r="A4741" s="140">
        <v>537900</v>
      </c>
      <c r="B4741" t="s">
        <v>1111</v>
      </c>
      <c r="C4741">
        <v>2119</v>
      </c>
      <c r="D4741" t="s">
        <v>1090</v>
      </c>
      <c r="E4741" t="s">
        <v>5441</v>
      </c>
      <c r="F4741" t="s">
        <v>5442</v>
      </c>
    </row>
    <row r="4742" spans="1:6" hidden="1" x14ac:dyDescent="0.25">
      <c r="A4742" s="140">
        <v>539805</v>
      </c>
      <c r="B4742" t="s">
        <v>1259</v>
      </c>
      <c r="C4742">
        <v>2105</v>
      </c>
      <c r="D4742" t="s">
        <v>1205</v>
      </c>
      <c r="E4742" t="s">
        <v>5441</v>
      </c>
      <c r="F4742" t="s">
        <v>5442</v>
      </c>
    </row>
    <row r="4743" spans="1:6" hidden="1" x14ac:dyDescent="0.25">
      <c r="A4743" s="140">
        <v>533017</v>
      </c>
      <c r="B4743" t="s">
        <v>661</v>
      </c>
      <c r="C4743">
        <v>2109</v>
      </c>
      <c r="D4743" t="s">
        <v>570</v>
      </c>
      <c r="E4743" t="s">
        <v>5441</v>
      </c>
      <c r="F4743" t="s">
        <v>5442</v>
      </c>
    </row>
    <row r="4744" spans="1:6" hidden="1" x14ac:dyDescent="0.25">
      <c r="A4744" s="140">
        <v>538957</v>
      </c>
      <c r="B4744" t="s">
        <v>1188</v>
      </c>
      <c r="C4744">
        <v>2103</v>
      </c>
      <c r="D4744" t="s">
        <v>1125</v>
      </c>
      <c r="E4744" t="s">
        <v>5441</v>
      </c>
      <c r="F4744" t="s">
        <v>5442</v>
      </c>
    </row>
    <row r="4745" spans="1:6" hidden="1" x14ac:dyDescent="0.25">
      <c r="A4745" s="140">
        <v>535257</v>
      </c>
      <c r="B4745" t="s">
        <v>805</v>
      </c>
      <c r="C4745">
        <v>2111</v>
      </c>
      <c r="D4745" t="s">
        <v>848</v>
      </c>
      <c r="E4745" t="s">
        <v>5441</v>
      </c>
      <c r="F4745" t="s">
        <v>5442</v>
      </c>
    </row>
    <row r="4746" spans="1:6" hidden="1" x14ac:dyDescent="0.25">
      <c r="A4746" s="140">
        <v>534510</v>
      </c>
      <c r="B4746" t="s">
        <v>805</v>
      </c>
      <c r="C4746">
        <v>2112</v>
      </c>
      <c r="D4746" t="s">
        <v>751</v>
      </c>
      <c r="E4746" t="s">
        <v>5441</v>
      </c>
      <c r="F4746" t="s">
        <v>5442</v>
      </c>
    </row>
    <row r="4747" spans="1:6" hidden="1" x14ac:dyDescent="0.25">
      <c r="A4747" s="140">
        <v>532061</v>
      </c>
      <c r="B4747" t="s">
        <v>571</v>
      </c>
      <c r="C4747">
        <v>2101</v>
      </c>
      <c r="D4747" t="s">
        <v>325</v>
      </c>
      <c r="E4747" t="s">
        <v>5441</v>
      </c>
      <c r="F4747" t="s">
        <v>5442</v>
      </c>
    </row>
    <row r="4748" spans="1:6" hidden="1" x14ac:dyDescent="0.25">
      <c r="A4748" s="140">
        <v>565512</v>
      </c>
      <c r="B4748" t="s">
        <v>3035</v>
      </c>
      <c r="C4748">
        <v>2121</v>
      </c>
      <c r="D4748" t="s">
        <v>1423</v>
      </c>
      <c r="E4748" t="s">
        <v>5441</v>
      </c>
      <c r="F4748" t="s">
        <v>5442</v>
      </c>
    </row>
    <row r="4749" spans="1:6" hidden="1" x14ac:dyDescent="0.25">
      <c r="A4749" s="140">
        <v>534528</v>
      </c>
      <c r="B4749" t="s">
        <v>806</v>
      </c>
      <c r="C4749">
        <v>2112</v>
      </c>
      <c r="D4749" t="s">
        <v>751</v>
      </c>
      <c r="E4749" t="s">
        <v>5441</v>
      </c>
      <c r="F4749" t="s">
        <v>5442</v>
      </c>
    </row>
    <row r="4750" spans="1:6" hidden="1" x14ac:dyDescent="0.25">
      <c r="A4750" s="140">
        <v>538965</v>
      </c>
      <c r="B4750" t="s">
        <v>1189</v>
      </c>
      <c r="C4750">
        <v>2103</v>
      </c>
      <c r="D4750" t="s">
        <v>1125</v>
      </c>
      <c r="E4750" t="s">
        <v>5441</v>
      </c>
      <c r="F4750" t="s">
        <v>5442</v>
      </c>
    </row>
    <row r="4751" spans="1:6" hidden="1" x14ac:dyDescent="0.25">
      <c r="A4751" s="140">
        <v>536083</v>
      </c>
      <c r="B4751" t="s">
        <v>948</v>
      </c>
      <c r="C4751">
        <v>2119</v>
      </c>
      <c r="D4751" t="s">
        <v>1090</v>
      </c>
      <c r="E4751" t="s">
        <v>5441</v>
      </c>
      <c r="F4751" t="s">
        <v>5442</v>
      </c>
    </row>
    <row r="4752" spans="1:6" hidden="1" x14ac:dyDescent="0.25">
      <c r="A4752" s="140">
        <v>534871</v>
      </c>
      <c r="B4752" t="s">
        <v>840</v>
      </c>
      <c r="C4752">
        <v>2118</v>
      </c>
      <c r="D4752" t="s">
        <v>1032</v>
      </c>
      <c r="E4752" t="s">
        <v>5441</v>
      </c>
      <c r="F4752" t="s">
        <v>5442</v>
      </c>
    </row>
    <row r="4753" spans="1:6" hidden="1" x14ac:dyDescent="0.25">
      <c r="A4753" s="140">
        <v>533823</v>
      </c>
      <c r="B4753" t="s">
        <v>738</v>
      </c>
      <c r="C4753">
        <v>2110</v>
      </c>
      <c r="D4753" t="s">
        <v>675</v>
      </c>
      <c r="E4753" t="s">
        <v>5441</v>
      </c>
      <c r="F4753" t="s">
        <v>5442</v>
      </c>
    </row>
    <row r="4754" spans="1:6" hidden="1" x14ac:dyDescent="0.25">
      <c r="A4754" s="140">
        <v>538973</v>
      </c>
      <c r="B4754" t="s">
        <v>1190</v>
      </c>
      <c r="C4754">
        <v>2103</v>
      </c>
      <c r="D4754" t="s">
        <v>1125</v>
      </c>
      <c r="E4754" t="s">
        <v>5441</v>
      </c>
      <c r="F4754" t="s">
        <v>5442</v>
      </c>
    </row>
    <row r="4755" spans="1:6" hidden="1" x14ac:dyDescent="0.25">
      <c r="A4755" s="140">
        <v>533831</v>
      </c>
      <c r="B4755" t="s">
        <v>739</v>
      </c>
      <c r="C4755">
        <v>2110</v>
      </c>
      <c r="D4755" t="s">
        <v>675</v>
      </c>
      <c r="E4755" t="s">
        <v>5441</v>
      </c>
      <c r="F4755" t="s">
        <v>5442</v>
      </c>
    </row>
    <row r="4756" spans="1:6" hidden="1" x14ac:dyDescent="0.25">
      <c r="A4756" s="140">
        <v>530867</v>
      </c>
      <c r="B4756" t="s">
        <v>456</v>
      </c>
      <c r="C4756">
        <v>2125</v>
      </c>
      <c r="D4756" t="s">
        <v>458</v>
      </c>
      <c r="E4756" t="s">
        <v>5441</v>
      </c>
      <c r="F4756" t="s">
        <v>5442</v>
      </c>
    </row>
    <row r="4757" spans="1:6" hidden="1" x14ac:dyDescent="0.25">
      <c r="A4757" s="140">
        <v>542563</v>
      </c>
      <c r="B4757" t="s">
        <v>1500</v>
      </c>
      <c r="C4757">
        <v>2121</v>
      </c>
      <c r="D4757" t="s">
        <v>1423</v>
      </c>
      <c r="E4757" t="s">
        <v>5441</v>
      </c>
      <c r="F4757" t="s">
        <v>5442</v>
      </c>
    </row>
    <row r="4758" spans="1:6" hidden="1" x14ac:dyDescent="0.25">
      <c r="A4758" s="140">
        <v>533025</v>
      </c>
      <c r="B4758" t="s">
        <v>662</v>
      </c>
      <c r="C4758">
        <v>2109</v>
      </c>
      <c r="D4758" t="s">
        <v>570</v>
      </c>
      <c r="E4758" t="s">
        <v>5441</v>
      </c>
      <c r="F4758" t="s">
        <v>5442</v>
      </c>
    </row>
    <row r="4759" spans="1:6" hidden="1" x14ac:dyDescent="0.25">
      <c r="A4759" s="140">
        <v>529699</v>
      </c>
      <c r="B4759" t="s">
        <v>346</v>
      </c>
      <c r="C4759">
        <v>2121</v>
      </c>
      <c r="D4759" t="s">
        <v>1423</v>
      </c>
      <c r="E4759" t="s">
        <v>5441</v>
      </c>
      <c r="F4759" t="s">
        <v>5442</v>
      </c>
    </row>
    <row r="4760" spans="1:6" hidden="1" x14ac:dyDescent="0.25">
      <c r="A4760" s="140">
        <v>513539</v>
      </c>
      <c r="B4760" t="s">
        <v>241</v>
      </c>
      <c r="C4760">
        <v>2107</v>
      </c>
      <c r="D4760" t="s">
        <v>1285</v>
      </c>
      <c r="E4760" t="s">
        <v>5441</v>
      </c>
      <c r="F4760" t="s">
        <v>5442</v>
      </c>
    </row>
    <row r="4761" spans="1:6" hidden="1" x14ac:dyDescent="0.25">
      <c r="A4761" s="140">
        <v>538981</v>
      </c>
      <c r="B4761" t="s">
        <v>1191</v>
      </c>
      <c r="C4761">
        <v>2122</v>
      </c>
      <c r="D4761" t="s">
        <v>1173</v>
      </c>
      <c r="E4761" t="s">
        <v>5441</v>
      </c>
      <c r="F4761" t="s">
        <v>5442</v>
      </c>
    </row>
    <row r="4762" spans="1:6" hidden="1" x14ac:dyDescent="0.25">
      <c r="A4762" s="140">
        <v>539813</v>
      </c>
      <c r="B4762" t="s">
        <v>1260</v>
      </c>
      <c r="C4762">
        <v>2105</v>
      </c>
      <c r="D4762" t="s">
        <v>1205</v>
      </c>
      <c r="E4762" t="s">
        <v>5441</v>
      </c>
      <c r="F4762" t="s">
        <v>5442</v>
      </c>
    </row>
    <row r="4763" spans="1:6" hidden="1" x14ac:dyDescent="0.25">
      <c r="A4763" s="140">
        <v>533033</v>
      </c>
      <c r="B4763" t="s">
        <v>663</v>
      </c>
      <c r="C4763">
        <v>2109</v>
      </c>
      <c r="D4763" t="s">
        <v>570</v>
      </c>
      <c r="E4763" t="s">
        <v>5441</v>
      </c>
      <c r="F4763" t="s">
        <v>5442</v>
      </c>
    </row>
    <row r="4764" spans="1:6" hidden="1" x14ac:dyDescent="0.25">
      <c r="A4764" s="140">
        <v>536857</v>
      </c>
      <c r="B4764" t="s">
        <v>1018</v>
      </c>
      <c r="C4764">
        <v>2115</v>
      </c>
      <c r="D4764" t="s">
        <v>889</v>
      </c>
      <c r="E4764" t="s">
        <v>5441</v>
      </c>
      <c r="F4764" t="s">
        <v>5442</v>
      </c>
    </row>
    <row r="4765" spans="1:6" hidden="1" x14ac:dyDescent="0.25">
      <c r="A4765" s="140">
        <v>535265</v>
      </c>
      <c r="B4765" t="s">
        <v>875</v>
      </c>
      <c r="C4765">
        <v>2114</v>
      </c>
      <c r="D4765" t="s">
        <v>821</v>
      </c>
      <c r="E4765" t="s">
        <v>5441</v>
      </c>
      <c r="F4765" t="s">
        <v>5442</v>
      </c>
    </row>
    <row r="4766" spans="1:6" hidden="1" x14ac:dyDescent="0.25">
      <c r="A4766" s="140">
        <v>531910</v>
      </c>
      <c r="B4766" t="s">
        <v>557</v>
      </c>
      <c r="C4766">
        <v>2108</v>
      </c>
      <c r="D4766" t="s">
        <v>486</v>
      </c>
      <c r="E4766" t="s">
        <v>5441</v>
      </c>
      <c r="F4766" t="s">
        <v>5442</v>
      </c>
    </row>
    <row r="4767" spans="1:6" hidden="1" x14ac:dyDescent="0.25">
      <c r="A4767" s="140">
        <v>533840</v>
      </c>
      <c r="B4767" t="s">
        <v>740</v>
      </c>
      <c r="C4767">
        <v>2110</v>
      </c>
      <c r="D4767" t="s">
        <v>675</v>
      </c>
      <c r="E4767" t="s">
        <v>5441</v>
      </c>
      <c r="F4767" t="s">
        <v>5442</v>
      </c>
    </row>
    <row r="4768" spans="1:6" hidden="1" x14ac:dyDescent="0.25">
      <c r="A4768" s="140">
        <v>533858</v>
      </c>
      <c r="B4768" t="s">
        <v>741</v>
      </c>
      <c r="C4768">
        <v>2110</v>
      </c>
      <c r="D4768" t="s">
        <v>675</v>
      </c>
      <c r="E4768" t="s">
        <v>5441</v>
      </c>
      <c r="F4768" t="s">
        <v>5442</v>
      </c>
    </row>
    <row r="4769" spans="1:6" hidden="1" x14ac:dyDescent="0.25">
      <c r="A4769" s="140">
        <v>535273</v>
      </c>
      <c r="B4769" t="s">
        <v>876</v>
      </c>
      <c r="C4769">
        <v>2111</v>
      </c>
      <c r="D4769" t="s">
        <v>848</v>
      </c>
      <c r="E4769" t="s">
        <v>5441</v>
      </c>
      <c r="F4769" t="s">
        <v>5442</v>
      </c>
    </row>
    <row r="4770" spans="1:6" hidden="1" x14ac:dyDescent="0.25">
      <c r="A4770" s="140">
        <v>533041</v>
      </c>
      <c r="B4770" t="s">
        <v>664</v>
      </c>
      <c r="C4770">
        <v>2124</v>
      </c>
      <c r="D4770" t="s">
        <v>641</v>
      </c>
      <c r="E4770" t="s">
        <v>5441</v>
      </c>
      <c r="F4770" t="s">
        <v>5442</v>
      </c>
    </row>
    <row r="4771" spans="1:6" hidden="1" x14ac:dyDescent="0.25">
      <c r="A4771" s="140">
        <v>565725</v>
      </c>
      <c r="B4771" t="s">
        <v>3053</v>
      </c>
      <c r="C4771">
        <v>2115</v>
      </c>
      <c r="D4771" t="s">
        <v>889</v>
      </c>
      <c r="E4771" t="s">
        <v>5441</v>
      </c>
      <c r="F4771" t="s">
        <v>5442</v>
      </c>
    </row>
    <row r="4772" spans="1:6" hidden="1" x14ac:dyDescent="0.25">
      <c r="A4772" s="140">
        <v>513458</v>
      </c>
      <c r="B4772" t="s">
        <v>235</v>
      </c>
      <c r="C4772">
        <v>2105</v>
      </c>
      <c r="D4772" t="s">
        <v>1205</v>
      </c>
      <c r="E4772" t="s">
        <v>5441</v>
      </c>
      <c r="F4772" t="s">
        <v>5442</v>
      </c>
    </row>
    <row r="4773" spans="1:6" hidden="1" x14ac:dyDescent="0.25">
      <c r="A4773" s="140">
        <v>537942</v>
      </c>
      <c r="B4773" t="s">
        <v>235</v>
      </c>
      <c r="C4773">
        <v>2118</v>
      </c>
      <c r="D4773" t="s">
        <v>1032</v>
      </c>
      <c r="E4773" t="s">
        <v>5441</v>
      </c>
      <c r="F4773" t="s">
        <v>5442</v>
      </c>
    </row>
    <row r="4774" spans="1:6" hidden="1" x14ac:dyDescent="0.25">
      <c r="A4774" s="140">
        <v>541508</v>
      </c>
      <c r="B4774" t="s">
        <v>1409</v>
      </c>
      <c r="C4774">
        <v>2120</v>
      </c>
      <c r="D4774" t="s">
        <v>1268</v>
      </c>
      <c r="E4774" t="s">
        <v>5441</v>
      </c>
      <c r="F4774" t="s">
        <v>5442</v>
      </c>
    </row>
    <row r="4775" spans="1:6" hidden="1" x14ac:dyDescent="0.25">
      <c r="A4775" s="140">
        <v>538990</v>
      </c>
      <c r="B4775" t="s">
        <v>1192</v>
      </c>
      <c r="C4775">
        <v>2103</v>
      </c>
      <c r="D4775" t="s">
        <v>1125</v>
      </c>
      <c r="E4775" t="s">
        <v>5441</v>
      </c>
      <c r="F4775" t="s">
        <v>5442</v>
      </c>
    </row>
    <row r="4776" spans="1:6" hidden="1" x14ac:dyDescent="0.25">
      <c r="A4776" s="140">
        <v>534536</v>
      </c>
      <c r="B4776" t="s">
        <v>807</v>
      </c>
      <c r="C4776">
        <v>2112</v>
      </c>
      <c r="D4776" t="s">
        <v>751</v>
      </c>
      <c r="E4776" t="s">
        <v>5441</v>
      </c>
      <c r="F4776" t="s">
        <v>5442</v>
      </c>
    </row>
    <row r="4777" spans="1:6" hidden="1" x14ac:dyDescent="0.25">
      <c r="A4777" s="140">
        <v>531936</v>
      </c>
      <c r="B4777" t="s">
        <v>559</v>
      </c>
      <c r="C4777">
        <v>2114</v>
      </c>
      <c r="D4777" t="s">
        <v>821</v>
      </c>
      <c r="E4777" t="s">
        <v>5441</v>
      </c>
      <c r="F4777" t="s">
        <v>5442</v>
      </c>
    </row>
    <row r="4778" spans="1:6" hidden="1" x14ac:dyDescent="0.25">
      <c r="A4778" s="140">
        <v>534544</v>
      </c>
      <c r="B4778" t="s">
        <v>808</v>
      </c>
      <c r="C4778">
        <v>2104</v>
      </c>
      <c r="D4778" t="s">
        <v>756</v>
      </c>
      <c r="E4778" t="s">
        <v>5441</v>
      </c>
      <c r="F4778" t="s">
        <v>5442</v>
      </c>
    </row>
    <row r="4779" spans="1:6" hidden="1" x14ac:dyDescent="0.25">
      <c r="A4779" s="140">
        <v>534234</v>
      </c>
      <c r="B4779" t="s">
        <v>665</v>
      </c>
      <c r="C4779">
        <v>2102</v>
      </c>
      <c r="D4779" t="s">
        <v>474</v>
      </c>
      <c r="E4779" t="s">
        <v>5441</v>
      </c>
      <c r="F4779" t="s">
        <v>5442</v>
      </c>
    </row>
    <row r="4780" spans="1:6" hidden="1" x14ac:dyDescent="0.25">
      <c r="A4780" s="140">
        <v>533050</v>
      </c>
      <c r="B4780" t="s">
        <v>665</v>
      </c>
      <c r="C4780">
        <v>2109</v>
      </c>
      <c r="D4780" t="s">
        <v>570</v>
      </c>
      <c r="E4780" t="s">
        <v>5441</v>
      </c>
      <c r="F4780" t="s">
        <v>5442</v>
      </c>
    </row>
    <row r="4781" spans="1:6" hidden="1" x14ac:dyDescent="0.25">
      <c r="A4781" s="140">
        <v>565628</v>
      </c>
      <c r="B4781" t="s">
        <v>665</v>
      </c>
      <c r="C4781">
        <v>2115</v>
      </c>
      <c r="D4781" t="s">
        <v>889</v>
      </c>
      <c r="E4781" t="s">
        <v>5441</v>
      </c>
      <c r="F4781" t="s">
        <v>5442</v>
      </c>
    </row>
    <row r="4782" spans="1:6" hidden="1" x14ac:dyDescent="0.25">
      <c r="A4782" s="140">
        <v>570842</v>
      </c>
      <c r="B4782" t="s">
        <v>3433</v>
      </c>
      <c r="C4782">
        <v>2115</v>
      </c>
      <c r="D4782" t="s">
        <v>889</v>
      </c>
      <c r="E4782" t="s">
        <v>5441</v>
      </c>
      <c r="F4782" t="s">
        <v>5442</v>
      </c>
    </row>
    <row r="4783" spans="1:6" hidden="1" x14ac:dyDescent="0.25">
      <c r="A4783" s="140">
        <v>541516</v>
      </c>
      <c r="B4783" t="s">
        <v>137</v>
      </c>
      <c r="C4783">
        <v>2120</v>
      </c>
      <c r="D4783" t="s">
        <v>1268</v>
      </c>
      <c r="E4783" t="s">
        <v>5441</v>
      </c>
      <c r="F4783" t="s">
        <v>5442</v>
      </c>
    </row>
    <row r="4784" spans="1:6" hidden="1" x14ac:dyDescent="0.25">
      <c r="A4784" s="140">
        <v>533866</v>
      </c>
      <c r="B4784" t="s">
        <v>742</v>
      </c>
      <c r="C4784">
        <v>2106</v>
      </c>
      <c r="D4784" t="s">
        <v>686</v>
      </c>
      <c r="E4784" t="s">
        <v>5441</v>
      </c>
      <c r="F4784" t="s">
        <v>5442</v>
      </c>
    </row>
    <row r="4785" spans="1:6" hidden="1" x14ac:dyDescent="0.25">
      <c r="A4785" s="140">
        <v>534048</v>
      </c>
      <c r="B4785" t="s">
        <v>760</v>
      </c>
      <c r="C4785">
        <v>2108</v>
      </c>
      <c r="D4785" t="s">
        <v>486</v>
      </c>
      <c r="E4785" t="s">
        <v>5441</v>
      </c>
      <c r="F4785" t="s">
        <v>5442</v>
      </c>
    </row>
    <row r="4786" spans="1:6" hidden="1" x14ac:dyDescent="0.25">
      <c r="A4786" s="140">
        <v>534552</v>
      </c>
      <c r="B4786" t="s">
        <v>809</v>
      </c>
      <c r="C4786">
        <v>2104</v>
      </c>
      <c r="D4786" t="s">
        <v>756</v>
      </c>
      <c r="E4786" t="s">
        <v>5441</v>
      </c>
      <c r="F4786" t="s">
        <v>5442</v>
      </c>
    </row>
    <row r="4787" spans="1:6" hidden="1" x14ac:dyDescent="0.25">
      <c r="A4787" s="140">
        <v>534561</v>
      </c>
      <c r="B4787" t="s">
        <v>810</v>
      </c>
      <c r="C4787">
        <v>2112</v>
      </c>
      <c r="D4787" t="s">
        <v>751</v>
      </c>
      <c r="E4787" t="s">
        <v>5441</v>
      </c>
      <c r="F4787" t="s">
        <v>5442</v>
      </c>
    </row>
    <row r="4788" spans="1:6" hidden="1" x14ac:dyDescent="0.25">
      <c r="A4788" s="140">
        <v>530883</v>
      </c>
      <c r="B4788" t="s">
        <v>458</v>
      </c>
      <c r="C4788">
        <v>2125</v>
      </c>
      <c r="D4788" t="s">
        <v>458</v>
      </c>
      <c r="E4788" t="s">
        <v>5441</v>
      </c>
      <c r="F4788" t="s">
        <v>5442</v>
      </c>
    </row>
    <row r="4789" spans="1:6" hidden="1" x14ac:dyDescent="0.25">
      <c r="A4789" s="140">
        <v>533874</v>
      </c>
      <c r="B4789" t="s">
        <v>743</v>
      </c>
      <c r="C4789">
        <v>2122</v>
      </c>
      <c r="D4789" t="s">
        <v>1173</v>
      </c>
      <c r="E4789" t="s">
        <v>5441</v>
      </c>
      <c r="F4789" t="s">
        <v>5442</v>
      </c>
    </row>
    <row r="4790" spans="1:6" hidden="1" x14ac:dyDescent="0.25">
      <c r="A4790" s="140">
        <v>534579</v>
      </c>
      <c r="B4790" t="s">
        <v>811</v>
      </c>
      <c r="C4790">
        <v>2104</v>
      </c>
      <c r="D4790" t="s">
        <v>756</v>
      </c>
      <c r="E4790" t="s">
        <v>5441</v>
      </c>
      <c r="F4790" t="s">
        <v>5442</v>
      </c>
    </row>
    <row r="4791" spans="1:6" hidden="1" x14ac:dyDescent="0.25">
      <c r="A4791" s="140">
        <v>565571</v>
      </c>
      <c r="B4791" t="s">
        <v>3041</v>
      </c>
      <c r="C4791">
        <v>2115</v>
      </c>
      <c r="D4791" t="s">
        <v>889</v>
      </c>
      <c r="E4791" t="s">
        <v>5441</v>
      </c>
      <c r="F4791" t="s">
        <v>5442</v>
      </c>
    </row>
    <row r="4792" spans="1:6" hidden="1" x14ac:dyDescent="0.25">
      <c r="A4792" s="140">
        <v>537951</v>
      </c>
      <c r="B4792" t="s">
        <v>1115</v>
      </c>
      <c r="C4792">
        <v>2119</v>
      </c>
      <c r="D4792" t="s">
        <v>1090</v>
      </c>
      <c r="E4792" t="s">
        <v>5441</v>
      </c>
      <c r="F4792" t="s">
        <v>5442</v>
      </c>
    </row>
    <row r="4793" spans="1:6" hidden="1" x14ac:dyDescent="0.25">
      <c r="A4793" s="140">
        <v>539015</v>
      </c>
      <c r="B4793" t="s">
        <v>1193</v>
      </c>
      <c r="C4793">
        <v>2103</v>
      </c>
      <c r="D4793" t="s">
        <v>1125</v>
      </c>
      <c r="E4793" t="s">
        <v>5441</v>
      </c>
      <c r="F4793" t="s">
        <v>5442</v>
      </c>
    </row>
    <row r="4794" spans="1:6" hidden="1" x14ac:dyDescent="0.25">
      <c r="A4794" s="140">
        <v>531014</v>
      </c>
      <c r="B4794" t="s">
        <v>470</v>
      </c>
      <c r="C4794">
        <v>2104</v>
      </c>
      <c r="D4794" t="s">
        <v>756</v>
      </c>
      <c r="E4794" t="s">
        <v>5441</v>
      </c>
      <c r="F4794" t="s">
        <v>5442</v>
      </c>
    </row>
    <row r="4795" spans="1:6" hidden="1" x14ac:dyDescent="0.25">
      <c r="A4795" s="140">
        <v>532614</v>
      </c>
      <c r="B4795" t="s">
        <v>622</v>
      </c>
      <c r="C4795">
        <v>2101</v>
      </c>
      <c r="D4795" t="s">
        <v>325</v>
      </c>
      <c r="E4795" t="s">
        <v>5441</v>
      </c>
      <c r="F4795" t="s">
        <v>5442</v>
      </c>
    </row>
    <row r="4796" spans="1:6" hidden="1" x14ac:dyDescent="0.25">
      <c r="A4796" s="140">
        <v>530891</v>
      </c>
      <c r="B4796" t="s">
        <v>459</v>
      </c>
      <c r="C4796">
        <v>2126</v>
      </c>
      <c r="D4796" t="s">
        <v>460</v>
      </c>
      <c r="E4796" t="s">
        <v>5441</v>
      </c>
      <c r="F4796" t="s">
        <v>5442</v>
      </c>
    </row>
    <row r="4797" spans="1:6" hidden="1" x14ac:dyDescent="0.25">
      <c r="A4797" s="140">
        <v>535290</v>
      </c>
      <c r="B4797" t="s">
        <v>878</v>
      </c>
      <c r="C4797">
        <v>2111</v>
      </c>
      <c r="D4797" t="s">
        <v>848</v>
      </c>
      <c r="E4797" t="s">
        <v>5441</v>
      </c>
      <c r="F4797" t="s">
        <v>5442</v>
      </c>
    </row>
    <row r="4798" spans="1:6" hidden="1" x14ac:dyDescent="0.25">
      <c r="A4798" s="140">
        <v>533882</v>
      </c>
      <c r="B4798" t="s">
        <v>744</v>
      </c>
      <c r="C4798">
        <v>2110</v>
      </c>
      <c r="D4798" t="s">
        <v>675</v>
      </c>
      <c r="E4798" t="s">
        <v>5441</v>
      </c>
      <c r="F4798" t="s">
        <v>5442</v>
      </c>
    </row>
    <row r="4799" spans="1:6" hidden="1" x14ac:dyDescent="0.25">
      <c r="A4799" s="140">
        <v>541524</v>
      </c>
      <c r="B4799" t="s">
        <v>1410</v>
      </c>
      <c r="C4799">
        <v>2120</v>
      </c>
      <c r="D4799" t="s">
        <v>1268</v>
      </c>
      <c r="E4799" t="s">
        <v>5441</v>
      </c>
      <c r="F4799" t="s">
        <v>5442</v>
      </c>
    </row>
    <row r="4800" spans="1:6" hidden="1" x14ac:dyDescent="0.25">
      <c r="A4800" s="140">
        <v>539830</v>
      </c>
      <c r="B4800" t="s">
        <v>1262</v>
      </c>
      <c r="C4800">
        <v>2105</v>
      </c>
      <c r="D4800" t="s">
        <v>1205</v>
      </c>
      <c r="E4800" t="s">
        <v>5441</v>
      </c>
      <c r="F4800" t="s">
        <v>5442</v>
      </c>
    </row>
    <row r="4801" spans="1:6" hidden="1" x14ac:dyDescent="0.25">
      <c r="A4801" s="140">
        <v>530905</v>
      </c>
      <c r="B4801" t="s">
        <v>460</v>
      </c>
      <c r="C4801">
        <v>2126</v>
      </c>
      <c r="D4801" t="s">
        <v>460</v>
      </c>
      <c r="E4801" t="s">
        <v>5441</v>
      </c>
      <c r="F4801" t="s">
        <v>5442</v>
      </c>
    </row>
    <row r="4802" spans="1:6" hidden="1" x14ac:dyDescent="0.25">
      <c r="A4802" s="140">
        <v>541541</v>
      </c>
      <c r="B4802" t="s">
        <v>1412</v>
      </c>
      <c r="C4802">
        <v>2107</v>
      </c>
      <c r="D4802" t="s">
        <v>1285</v>
      </c>
      <c r="E4802" t="s">
        <v>5441</v>
      </c>
      <c r="F4802" t="s">
        <v>5442</v>
      </c>
    </row>
    <row r="4803" spans="1:6" hidden="1" x14ac:dyDescent="0.25">
      <c r="A4803" s="140">
        <v>530913</v>
      </c>
      <c r="B4803" t="s">
        <v>461</v>
      </c>
      <c r="C4803">
        <v>2125</v>
      </c>
      <c r="D4803" t="s">
        <v>458</v>
      </c>
      <c r="E4803" t="s">
        <v>5441</v>
      </c>
      <c r="F4803" t="s">
        <v>5442</v>
      </c>
    </row>
    <row r="4804" spans="1:6" hidden="1" x14ac:dyDescent="0.25">
      <c r="A4804" s="140">
        <v>535303</v>
      </c>
      <c r="B4804" t="s">
        <v>879</v>
      </c>
      <c r="C4804">
        <v>2114</v>
      </c>
      <c r="D4804" t="s">
        <v>821</v>
      </c>
      <c r="E4804" t="s">
        <v>5441</v>
      </c>
      <c r="F4804" t="s">
        <v>5442</v>
      </c>
    </row>
    <row r="4805" spans="1:6" hidden="1" x14ac:dyDescent="0.25">
      <c r="A4805" s="140">
        <v>564362</v>
      </c>
      <c r="B4805" t="s">
        <v>2940</v>
      </c>
      <c r="C4805">
        <v>2120</v>
      </c>
      <c r="D4805" t="s">
        <v>1268</v>
      </c>
      <c r="E4805" t="s">
        <v>5441</v>
      </c>
      <c r="F4805" t="s">
        <v>5442</v>
      </c>
    </row>
    <row r="4806" spans="1:6" hidden="1" x14ac:dyDescent="0.25">
      <c r="A4806" s="140">
        <v>539848</v>
      </c>
      <c r="B4806" t="s">
        <v>1263</v>
      </c>
      <c r="C4806">
        <v>2105</v>
      </c>
      <c r="D4806" t="s">
        <v>1205</v>
      </c>
      <c r="E4806" t="s">
        <v>5441</v>
      </c>
      <c r="F4806" t="s">
        <v>5442</v>
      </c>
    </row>
    <row r="4807" spans="1:6" hidden="1" x14ac:dyDescent="0.25">
      <c r="A4807" s="140">
        <v>530921</v>
      </c>
      <c r="B4807" t="s">
        <v>462</v>
      </c>
      <c r="C4807">
        <v>2101</v>
      </c>
      <c r="D4807" t="s">
        <v>325</v>
      </c>
      <c r="E4807" t="s">
        <v>5441</v>
      </c>
      <c r="F4807" t="s">
        <v>5442</v>
      </c>
    </row>
    <row r="4808" spans="1:6" hidden="1" x14ac:dyDescent="0.25">
      <c r="A4808" s="140">
        <v>541567</v>
      </c>
      <c r="B4808" t="s">
        <v>1414</v>
      </c>
      <c r="C4808">
        <v>2120</v>
      </c>
      <c r="D4808" t="s">
        <v>1268</v>
      </c>
      <c r="E4808" t="s">
        <v>5441</v>
      </c>
      <c r="F4808" t="s">
        <v>5442</v>
      </c>
    </row>
    <row r="4809" spans="1:6" hidden="1" x14ac:dyDescent="0.25">
      <c r="A4809" s="140">
        <v>533068</v>
      </c>
      <c r="B4809" t="s">
        <v>666</v>
      </c>
      <c r="C4809">
        <v>2124</v>
      </c>
      <c r="D4809" t="s">
        <v>641</v>
      </c>
      <c r="E4809" t="s">
        <v>5441</v>
      </c>
      <c r="F4809" t="s">
        <v>5442</v>
      </c>
    </row>
    <row r="4810" spans="1:6" hidden="1" x14ac:dyDescent="0.25">
      <c r="A4810" s="140">
        <v>564826</v>
      </c>
      <c r="B4810" t="s">
        <v>2981</v>
      </c>
      <c r="C4810">
        <v>2106</v>
      </c>
      <c r="D4810" t="s">
        <v>686</v>
      </c>
      <c r="E4810" t="s">
        <v>5441</v>
      </c>
      <c r="F4810" t="s">
        <v>5442</v>
      </c>
    </row>
    <row r="4811" spans="1:6" hidden="1" x14ac:dyDescent="0.25">
      <c r="A4811" s="140">
        <v>572021</v>
      </c>
      <c r="B4811" t="s">
        <v>3530</v>
      </c>
      <c r="C4811">
        <v>2115</v>
      </c>
      <c r="D4811" t="s">
        <v>889</v>
      </c>
      <c r="E4811" t="s">
        <v>5441</v>
      </c>
      <c r="F4811" t="s">
        <v>5442</v>
      </c>
    </row>
    <row r="4812" spans="1:6" hidden="1" x14ac:dyDescent="0.25">
      <c r="A4812" s="140">
        <v>531944</v>
      </c>
      <c r="B4812" t="s">
        <v>560</v>
      </c>
      <c r="C4812">
        <v>2102</v>
      </c>
      <c r="D4812" t="s">
        <v>474</v>
      </c>
      <c r="E4812" t="s">
        <v>5441</v>
      </c>
      <c r="F4812" t="s">
        <v>5442</v>
      </c>
    </row>
    <row r="4813" spans="1:6" hidden="1" x14ac:dyDescent="0.25">
      <c r="A4813" s="140">
        <v>533891</v>
      </c>
      <c r="B4813" t="s">
        <v>745</v>
      </c>
      <c r="C4813">
        <v>2110</v>
      </c>
      <c r="D4813" t="s">
        <v>675</v>
      </c>
      <c r="E4813" t="s">
        <v>5441</v>
      </c>
      <c r="F4813" t="s">
        <v>5442</v>
      </c>
    </row>
    <row r="4814" spans="1:6" hidden="1" x14ac:dyDescent="0.25">
      <c r="A4814" s="140">
        <v>599611</v>
      </c>
      <c r="B4814" t="s">
        <v>367</v>
      </c>
      <c r="C4814">
        <v>2119</v>
      </c>
      <c r="D4814" t="s">
        <v>1090</v>
      </c>
      <c r="E4814" t="s">
        <v>5441</v>
      </c>
      <c r="F4814" t="s">
        <v>5442</v>
      </c>
    </row>
    <row r="4815" spans="1:6" hidden="1" x14ac:dyDescent="0.25">
      <c r="A4815" s="140">
        <v>571431</v>
      </c>
      <c r="B4815" t="s">
        <v>3070</v>
      </c>
      <c r="C4815">
        <v>2124</v>
      </c>
      <c r="D4815" t="s">
        <v>641</v>
      </c>
      <c r="E4815" t="s">
        <v>5441</v>
      </c>
      <c r="F4815" t="s">
        <v>5442</v>
      </c>
    </row>
    <row r="4816" spans="1:6" hidden="1" x14ac:dyDescent="0.25">
      <c r="A4816" s="140">
        <v>537977</v>
      </c>
      <c r="B4816" t="s">
        <v>1117</v>
      </c>
      <c r="C4816">
        <v>2119</v>
      </c>
      <c r="D4816" t="s">
        <v>1090</v>
      </c>
      <c r="E4816" t="s">
        <v>5441</v>
      </c>
      <c r="F4816" t="s">
        <v>5442</v>
      </c>
    </row>
    <row r="4817" spans="1:6" hidden="1" x14ac:dyDescent="0.25">
      <c r="A4817" s="140">
        <v>534587</v>
      </c>
      <c r="B4817" t="s">
        <v>812</v>
      </c>
      <c r="C4817">
        <v>2104</v>
      </c>
      <c r="D4817" t="s">
        <v>756</v>
      </c>
      <c r="E4817" t="s">
        <v>5441</v>
      </c>
      <c r="F4817" t="s">
        <v>5442</v>
      </c>
    </row>
    <row r="4818" spans="1:6" hidden="1" x14ac:dyDescent="0.25">
      <c r="A4818" s="140">
        <v>530948</v>
      </c>
      <c r="B4818" t="s">
        <v>464</v>
      </c>
      <c r="C4818">
        <v>2126</v>
      </c>
      <c r="D4818" t="s">
        <v>460</v>
      </c>
      <c r="E4818" t="s">
        <v>5441</v>
      </c>
      <c r="F4818" t="s">
        <v>5442</v>
      </c>
    </row>
    <row r="4819" spans="1:6" hidden="1" x14ac:dyDescent="0.25">
      <c r="A4819" s="140">
        <v>537985</v>
      </c>
      <c r="B4819" t="s">
        <v>589</v>
      </c>
      <c r="C4819">
        <v>2118</v>
      </c>
      <c r="D4819" t="s">
        <v>1032</v>
      </c>
      <c r="E4819" t="s">
        <v>5441</v>
      </c>
      <c r="F4819" t="s">
        <v>5442</v>
      </c>
    </row>
    <row r="4820" spans="1:6" hidden="1" x14ac:dyDescent="0.25">
      <c r="A4820" s="140">
        <v>532266</v>
      </c>
      <c r="B4820" t="s">
        <v>589</v>
      </c>
      <c r="C4820">
        <v>2125</v>
      </c>
      <c r="D4820" t="s">
        <v>458</v>
      </c>
      <c r="E4820" t="s">
        <v>5441</v>
      </c>
      <c r="F4820" t="s">
        <v>5442</v>
      </c>
    </row>
    <row r="4821" spans="1:6" hidden="1" x14ac:dyDescent="0.25">
      <c r="A4821" s="140">
        <v>536938</v>
      </c>
      <c r="B4821" t="s">
        <v>1026</v>
      </c>
      <c r="C4821">
        <v>2115</v>
      </c>
      <c r="D4821" t="s">
        <v>889</v>
      </c>
      <c r="E4821" t="s">
        <v>5441</v>
      </c>
      <c r="F4821" t="s">
        <v>5442</v>
      </c>
    </row>
    <row r="4822" spans="1:6" hidden="1" x14ac:dyDescent="0.25">
      <c r="A4822" s="140">
        <v>539856</v>
      </c>
      <c r="B4822" t="s">
        <v>1264</v>
      </c>
      <c r="C4822">
        <v>2105</v>
      </c>
      <c r="D4822" t="s">
        <v>1205</v>
      </c>
      <c r="E4822" t="s">
        <v>5441</v>
      </c>
      <c r="F4822" t="s">
        <v>5442</v>
      </c>
    </row>
    <row r="4823" spans="1:6" hidden="1" x14ac:dyDescent="0.25">
      <c r="A4823" s="140">
        <v>531952</v>
      </c>
      <c r="B4823" t="s">
        <v>561</v>
      </c>
      <c r="C4823">
        <v>2102</v>
      </c>
      <c r="D4823" t="s">
        <v>474</v>
      </c>
      <c r="E4823" t="s">
        <v>5441</v>
      </c>
      <c r="F4823" t="s">
        <v>5442</v>
      </c>
    </row>
    <row r="4824" spans="1:6" hidden="1" x14ac:dyDescent="0.25">
      <c r="A4824" s="140">
        <v>539031</v>
      </c>
      <c r="B4824" t="s">
        <v>1195</v>
      </c>
      <c r="C4824">
        <v>2122</v>
      </c>
      <c r="D4824" t="s">
        <v>1173</v>
      </c>
      <c r="E4824" t="s">
        <v>5441</v>
      </c>
      <c r="F4824" t="s">
        <v>5442</v>
      </c>
    </row>
    <row r="4825" spans="1:6" hidden="1" x14ac:dyDescent="0.25">
      <c r="A4825" s="140">
        <v>535311</v>
      </c>
      <c r="B4825" t="s">
        <v>880</v>
      </c>
      <c r="C4825">
        <v>2111</v>
      </c>
      <c r="D4825" t="s">
        <v>848</v>
      </c>
      <c r="E4825" t="s">
        <v>5441</v>
      </c>
      <c r="F4825" t="s">
        <v>5442</v>
      </c>
    </row>
    <row r="4826" spans="1:6" hidden="1" x14ac:dyDescent="0.25">
      <c r="A4826" s="140">
        <v>565130</v>
      </c>
      <c r="B4826" t="s">
        <v>3008</v>
      </c>
      <c r="C4826">
        <v>2121</v>
      </c>
      <c r="D4826" t="s">
        <v>1423</v>
      </c>
      <c r="E4826" t="s">
        <v>5441</v>
      </c>
      <c r="F4826" t="s">
        <v>5442</v>
      </c>
    </row>
    <row r="4827" spans="1:6" hidden="1" x14ac:dyDescent="0.25">
      <c r="A4827" s="140">
        <v>535320</v>
      </c>
      <c r="B4827" t="s">
        <v>881</v>
      </c>
      <c r="C4827">
        <v>2117</v>
      </c>
      <c r="D4827" t="s">
        <v>860</v>
      </c>
      <c r="E4827" t="s">
        <v>5441</v>
      </c>
      <c r="F4827" t="s">
        <v>5442</v>
      </c>
    </row>
    <row r="4828" spans="1:6" hidden="1" x14ac:dyDescent="0.25">
      <c r="A4828" s="140">
        <v>542598</v>
      </c>
      <c r="B4828" t="s">
        <v>881</v>
      </c>
      <c r="C4828">
        <v>2121</v>
      </c>
      <c r="D4828" t="s">
        <v>1423</v>
      </c>
      <c r="E4828" t="s">
        <v>5441</v>
      </c>
      <c r="F4828" t="s">
        <v>5442</v>
      </c>
    </row>
    <row r="4829" spans="1:6" hidden="1" x14ac:dyDescent="0.25">
      <c r="A4829" s="140">
        <v>598437</v>
      </c>
      <c r="B4829" t="s">
        <v>5272</v>
      </c>
      <c r="C4829">
        <v>2120</v>
      </c>
      <c r="D4829" t="s">
        <v>1268</v>
      </c>
      <c r="E4829" t="s">
        <v>5441</v>
      </c>
      <c r="F4829" t="s">
        <v>5442</v>
      </c>
    </row>
    <row r="4830" spans="1:6" hidden="1" x14ac:dyDescent="0.25">
      <c r="A4830" s="140">
        <v>537993</v>
      </c>
      <c r="B4830" t="s">
        <v>1118</v>
      </c>
      <c r="C4830">
        <v>2113</v>
      </c>
      <c r="D4830" t="s">
        <v>1071</v>
      </c>
      <c r="E4830" t="s">
        <v>5441</v>
      </c>
      <c r="F4830" t="s">
        <v>5442</v>
      </c>
    </row>
    <row r="4831" spans="1:6" hidden="1" x14ac:dyDescent="0.25">
      <c r="A4831" s="140">
        <v>535338</v>
      </c>
      <c r="B4831" t="s">
        <v>436</v>
      </c>
      <c r="C4831">
        <v>2114</v>
      </c>
      <c r="D4831" t="s">
        <v>821</v>
      </c>
      <c r="E4831" t="s">
        <v>5441</v>
      </c>
      <c r="F4831" t="s">
        <v>5442</v>
      </c>
    </row>
    <row r="4832" spans="1:6" hidden="1" x14ac:dyDescent="0.25">
      <c r="A4832" s="140">
        <v>541583</v>
      </c>
      <c r="B4832" t="s">
        <v>1416</v>
      </c>
      <c r="C4832">
        <v>2120</v>
      </c>
      <c r="D4832" t="s">
        <v>1268</v>
      </c>
      <c r="E4832" t="s">
        <v>5441</v>
      </c>
      <c r="F4832" t="s">
        <v>5442</v>
      </c>
    </row>
    <row r="4833" spans="1:6" hidden="1" x14ac:dyDescent="0.25">
      <c r="A4833" s="140">
        <v>541591</v>
      </c>
      <c r="B4833" t="s">
        <v>1417</v>
      </c>
      <c r="C4833">
        <v>2123</v>
      </c>
      <c r="D4833" t="s">
        <v>1388</v>
      </c>
      <c r="E4833" t="s">
        <v>5441</v>
      </c>
      <c r="F4833" t="s">
        <v>5442</v>
      </c>
    </row>
    <row r="4834" spans="1:6" hidden="1" x14ac:dyDescent="0.25">
      <c r="A4834" s="140">
        <v>513482</v>
      </c>
      <c r="B4834" t="s">
        <v>236</v>
      </c>
      <c r="C4834">
        <v>2101</v>
      </c>
      <c r="D4834" t="s">
        <v>325</v>
      </c>
      <c r="E4834" t="s">
        <v>5441</v>
      </c>
      <c r="F4834" t="s">
        <v>5442</v>
      </c>
    </row>
    <row r="4835" spans="1:6" hidden="1" x14ac:dyDescent="0.25">
      <c r="A4835" s="140">
        <v>531961</v>
      </c>
      <c r="B4835" t="s">
        <v>236</v>
      </c>
      <c r="C4835">
        <v>2102</v>
      </c>
      <c r="D4835" t="s">
        <v>474</v>
      </c>
      <c r="E4835" t="s">
        <v>5441</v>
      </c>
      <c r="F4835" t="s">
        <v>5442</v>
      </c>
    </row>
    <row r="4836" spans="1:6" hidden="1" x14ac:dyDescent="0.25">
      <c r="A4836" s="140">
        <v>539040</v>
      </c>
      <c r="B4836" t="s">
        <v>1196</v>
      </c>
      <c r="C4836">
        <v>2103</v>
      </c>
      <c r="D4836" t="s">
        <v>1125</v>
      </c>
      <c r="E4836" t="s">
        <v>5441</v>
      </c>
      <c r="F4836" t="s">
        <v>5442</v>
      </c>
    </row>
    <row r="4837" spans="1:6" hidden="1" x14ac:dyDescent="0.25">
      <c r="A4837" s="140">
        <v>564796</v>
      </c>
      <c r="B4837" t="s">
        <v>2978</v>
      </c>
      <c r="C4837">
        <v>2122</v>
      </c>
      <c r="D4837" t="s">
        <v>1173</v>
      </c>
      <c r="E4837" t="s">
        <v>5441</v>
      </c>
      <c r="F4837" t="s">
        <v>5442</v>
      </c>
    </row>
    <row r="4838" spans="1:6" hidden="1" x14ac:dyDescent="0.25">
      <c r="A4838" s="140">
        <v>533904</v>
      </c>
      <c r="B4838" t="s">
        <v>746</v>
      </c>
      <c r="C4838">
        <v>2122</v>
      </c>
      <c r="D4838" t="s">
        <v>1173</v>
      </c>
      <c r="E4838" t="s">
        <v>5441</v>
      </c>
      <c r="F4838" t="s">
        <v>5442</v>
      </c>
    </row>
    <row r="4839" spans="1:6" hidden="1" x14ac:dyDescent="0.25">
      <c r="A4839" s="140">
        <v>571415</v>
      </c>
      <c r="B4839" t="s">
        <v>3480</v>
      </c>
      <c r="C4839">
        <v>2101</v>
      </c>
      <c r="D4839" t="s">
        <v>325</v>
      </c>
      <c r="E4839" t="s">
        <v>5441</v>
      </c>
      <c r="F4839" t="s">
        <v>5442</v>
      </c>
    </row>
    <row r="4840" spans="1:6" hidden="1" x14ac:dyDescent="0.25">
      <c r="A4840" s="140">
        <v>534595</v>
      </c>
      <c r="B4840" t="s">
        <v>813</v>
      </c>
      <c r="C4840">
        <v>2112</v>
      </c>
      <c r="D4840" t="s">
        <v>751</v>
      </c>
      <c r="E4840" t="s">
        <v>5441</v>
      </c>
      <c r="F4840" t="s">
        <v>5442</v>
      </c>
    </row>
    <row r="4841" spans="1:6" hidden="1" x14ac:dyDescent="0.25">
      <c r="A4841" s="140">
        <v>531979</v>
      </c>
      <c r="B4841" t="s">
        <v>562</v>
      </c>
      <c r="C4841">
        <v>2102</v>
      </c>
      <c r="D4841" t="s">
        <v>474</v>
      </c>
      <c r="E4841" t="s">
        <v>5441</v>
      </c>
      <c r="F4841" t="s">
        <v>5442</v>
      </c>
    </row>
    <row r="4842" spans="1:6" hidden="1" x14ac:dyDescent="0.25">
      <c r="A4842" s="140">
        <v>534471</v>
      </c>
      <c r="B4842" t="s">
        <v>802</v>
      </c>
      <c r="C4842">
        <v>2119</v>
      </c>
      <c r="D4842" t="s">
        <v>1090</v>
      </c>
      <c r="E4842" t="s">
        <v>5441</v>
      </c>
      <c r="F4842" t="s">
        <v>5442</v>
      </c>
    </row>
    <row r="4843" spans="1:6" hidden="1" x14ac:dyDescent="0.25">
      <c r="A4843" s="140">
        <v>571288</v>
      </c>
      <c r="B4843" t="s">
        <v>2323</v>
      </c>
      <c r="C4843">
        <v>2105</v>
      </c>
      <c r="D4843" t="s">
        <v>1205</v>
      </c>
      <c r="E4843" t="s">
        <v>5441</v>
      </c>
      <c r="F4843" t="s">
        <v>5442</v>
      </c>
    </row>
    <row r="4844" spans="1:6" hidden="1" x14ac:dyDescent="0.25">
      <c r="A4844" s="140">
        <v>531995</v>
      </c>
      <c r="B4844" t="s">
        <v>564</v>
      </c>
      <c r="C4844">
        <v>2108</v>
      </c>
      <c r="D4844" t="s">
        <v>486</v>
      </c>
      <c r="E4844" t="s">
        <v>5441</v>
      </c>
      <c r="F4844" t="s">
        <v>5442</v>
      </c>
    </row>
    <row r="4845" spans="1:6" hidden="1" x14ac:dyDescent="0.25">
      <c r="A4845" s="140">
        <v>571598</v>
      </c>
      <c r="B4845" t="s">
        <v>3495</v>
      </c>
      <c r="C4845">
        <v>2109</v>
      </c>
      <c r="D4845" t="s">
        <v>570</v>
      </c>
      <c r="E4845" t="s">
        <v>5441</v>
      </c>
      <c r="F4845" t="s">
        <v>5442</v>
      </c>
    </row>
    <row r="4846" spans="1:6" hidden="1" x14ac:dyDescent="0.25">
      <c r="A4846" s="140">
        <v>533092</v>
      </c>
      <c r="B4846" t="s">
        <v>669</v>
      </c>
      <c r="C4846">
        <v>2109</v>
      </c>
      <c r="D4846" t="s">
        <v>570</v>
      </c>
      <c r="E4846" t="s">
        <v>5441</v>
      </c>
      <c r="F4846" t="s">
        <v>5442</v>
      </c>
    </row>
    <row r="4847" spans="1:6" hidden="1" x14ac:dyDescent="0.25">
      <c r="A4847" s="140">
        <v>513202</v>
      </c>
      <c r="B4847" t="s">
        <v>223</v>
      </c>
      <c r="C4847">
        <v>2110</v>
      </c>
      <c r="D4847" t="s">
        <v>675</v>
      </c>
      <c r="E4847" t="s">
        <v>5441</v>
      </c>
      <c r="F4847" t="s">
        <v>5442</v>
      </c>
    </row>
    <row r="4848" spans="1:6" hidden="1" x14ac:dyDescent="0.25">
      <c r="A4848" s="140">
        <v>535354</v>
      </c>
      <c r="B4848" t="s">
        <v>883</v>
      </c>
      <c r="C4848">
        <v>2117</v>
      </c>
      <c r="D4848" t="s">
        <v>860</v>
      </c>
      <c r="E4848" t="s">
        <v>5441</v>
      </c>
      <c r="F4848" t="s">
        <v>5442</v>
      </c>
    </row>
    <row r="4849" spans="1:6" hidden="1" x14ac:dyDescent="0.25">
      <c r="A4849" s="140">
        <v>541613</v>
      </c>
      <c r="B4849" t="s">
        <v>1419</v>
      </c>
      <c r="C4849">
        <v>2120</v>
      </c>
      <c r="D4849" t="s">
        <v>1268</v>
      </c>
      <c r="E4849" t="s">
        <v>5441</v>
      </c>
      <c r="F4849" t="s">
        <v>5442</v>
      </c>
    </row>
    <row r="4850" spans="1:6" hidden="1" x14ac:dyDescent="0.25">
      <c r="A4850" s="140">
        <v>532002</v>
      </c>
      <c r="B4850" t="s">
        <v>565</v>
      </c>
      <c r="C4850">
        <v>2108</v>
      </c>
      <c r="D4850" t="s">
        <v>486</v>
      </c>
      <c r="E4850" t="s">
        <v>5441</v>
      </c>
      <c r="F4850" t="s">
        <v>5442</v>
      </c>
    </row>
    <row r="4851" spans="1:6" hidden="1" x14ac:dyDescent="0.25">
      <c r="A4851" s="140">
        <v>505781</v>
      </c>
      <c r="B4851" t="s">
        <v>99</v>
      </c>
      <c r="C4851">
        <v>2103</v>
      </c>
      <c r="D4851" t="s">
        <v>1125</v>
      </c>
      <c r="E4851" t="s">
        <v>5441</v>
      </c>
      <c r="F4851" t="s">
        <v>5442</v>
      </c>
    </row>
    <row r="4852" spans="1:6" hidden="1" x14ac:dyDescent="0.25">
      <c r="A4852" s="140">
        <v>535362</v>
      </c>
      <c r="B4852" t="s">
        <v>884</v>
      </c>
      <c r="C4852">
        <v>2103</v>
      </c>
      <c r="D4852" t="s">
        <v>1125</v>
      </c>
      <c r="E4852" t="s">
        <v>5441</v>
      </c>
      <c r="F4852" t="s">
        <v>5442</v>
      </c>
    </row>
    <row r="4853" spans="1:6" hidden="1" x14ac:dyDescent="0.25">
      <c r="A4853" s="140">
        <v>533921</v>
      </c>
      <c r="B4853" t="s">
        <v>748</v>
      </c>
      <c r="C4853">
        <v>2110</v>
      </c>
      <c r="D4853" t="s">
        <v>675</v>
      </c>
      <c r="E4853" t="s">
        <v>5441</v>
      </c>
      <c r="F4853" t="s">
        <v>5442</v>
      </c>
    </row>
    <row r="4854" spans="1:6" hidden="1" x14ac:dyDescent="0.25">
      <c r="A4854" s="140">
        <v>542601</v>
      </c>
      <c r="B4854" t="s">
        <v>1502</v>
      </c>
      <c r="C4854">
        <v>2121</v>
      </c>
      <c r="D4854" t="s">
        <v>1423</v>
      </c>
      <c r="E4854" t="s">
        <v>5441</v>
      </c>
      <c r="F4854" t="s">
        <v>5442</v>
      </c>
    </row>
    <row r="4855" spans="1:6" hidden="1" x14ac:dyDescent="0.25">
      <c r="A4855" s="140">
        <v>542610</v>
      </c>
      <c r="B4855" t="s">
        <v>1503</v>
      </c>
      <c r="C4855">
        <v>2121</v>
      </c>
      <c r="D4855" t="s">
        <v>1423</v>
      </c>
      <c r="E4855" t="s">
        <v>5441</v>
      </c>
      <c r="F4855" t="s">
        <v>5442</v>
      </c>
    </row>
    <row r="4856" spans="1:6" hidden="1" x14ac:dyDescent="0.25">
      <c r="A4856" s="140">
        <v>564320</v>
      </c>
      <c r="B4856" t="s">
        <v>2937</v>
      </c>
      <c r="C4856">
        <v>2120</v>
      </c>
      <c r="D4856" t="s">
        <v>1268</v>
      </c>
      <c r="E4856" t="s">
        <v>5441</v>
      </c>
      <c r="F4856" t="s">
        <v>5442</v>
      </c>
    </row>
    <row r="4857" spans="1:6" hidden="1" x14ac:dyDescent="0.25">
      <c r="A4857" s="140">
        <v>534609</v>
      </c>
      <c r="B4857" t="s">
        <v>814</v>
      </c>
      <c r="C4857">
        <v>2112</v>
      </c>
      <c r="D4857" t="s">
        <v>751</v>
      </c>
      <c r="E4857" t="s">
        <v>5441</v>
      </c>
      <c r="F4857" t="s">
        <v>5442</v>
      </c>
    </row>
    <row r="4858" spans="1:6" hidden="1" x14ac:dyDescent="0.25">
      <c r="A4858" s="140">
        <v>599697</v>
      </c>
      <c r="B4858" t="s">
        <v>5361</v>
      </c>
      <c r="C4858">
        <v>2118</v>
      </c>
      <c r="D4858" t="s">
        <v>1032</v>
      </c>
      <c r="E4858" t="s">
        <v>5441</v>
      </c>
      <c r="F4858" t="s">
        <v>5442</v>
      </c>
    </row>
    <row r="4859" spans="1:6" hidden="1" x14ac:dyDescent="0.25">
      <c r="A4859" s="140">
        <v>534617</v>
      </c>
      <c r="B4859" t="s">
        <v>815</v>
      </c>
      <c r="C4859">
        <v>2112</v>
      </c>
      <c r="D4859" t="s">
        <v>751</v>
      </c>
      <c r="E4859" t="s">
        <v>5441</v>
      </c>
      <c r="F4859" t="s">
        <v>5442</v>
      </c>
    </row>
    <row r="4860" spans="1:6" hidden="1" x14ac:dyDescent="0.25">
      <c r="A4860" s="140">
        <v>539872</v>
      </c>
      <c r="B4860" t="s">
        <v>1265</v>
      </c>
      <c r="C4860">
        <v>2105</v>
      </c>
      <c r="D4860" t="s">
        <v>1205</v>
      </c>
      <c r="E4860" t="s">
        <v>5441</v>
      </c>
      <c r="F4860" t="s">
        <v>5442</v>
      </c>
    </row>
    <row r="4861" spans="1:6" hidden="1" x14ac:dyDescent="0.25">
      <c r="A4861" s="140">
        <v>534625</v>
      </c>
      <c r="B4861" t="s">
        <v>816</v>
      </c>
      <c r="C4861">
        <v>2104</v>
      </c>
      <c r="D4861" t="s">
        <v>756</v>
      </c>
      <c r="E4861" t="s">
        <v>5441</v>
      </c>
      <c r="F4861" t="s">
        <v>5442</v>
      </c>
    </row>
    <row r="4862" spans="1:6" hidden="1" x14ac:dyDescent="0.25">
      <c r="A4862" s="140">
        <v>571814</v>
      </c>
      <c r="B4862" t="s">
        <v>3513</v>
      </c>
      <c r="C4862">
        <v>2115</v>
      </c>
      <c r="D4862" t="s">
        <v>889</v>
      </c>
      <c r="E4862" t="s">
        <v>5441</v>
      </c>
      <c r="F4862" t="s">
        <v>5442</v>
      </c>
    </row>
    <row r="4863" spans="1:6" hidden="1" x14ac:dyDescent="0.25">
      <c r="A4863" s="140">
        <v>539058</v>
      </c>
      <c r="B4863" t="s">
        <v>1197</v>
      </c>
      <c r="C4863">
        <v>2103</v>
      </c>
      <c r="D4863" t="s">
        <v>1125</v>
      </c>
      <c r="E4863" t="s">
        <v>5441</v>
      </c>
      <c r="F4863" t="s">
        <v>5442</v>
      </c>
    </row>
    <row r="4864" spans="1:6" hidden="1" x14ac:dyDescent="0.25">
      <c r="A4864" s="140">
        <v>532011</v>
      </c>
      <c r="B4864" t="s">
        <v>566</v>
      </c>
      <c r="C4864">
        <v>2102</v>
      </c>
      <c r="D4864" t="s">
        <v>474</v>
      </c>
      <c r="E4864" t="s">
        <v>5441</v>
      </c>
      <c r="F4864" t="s">
        <v>5442</v>
      </c>
    </row>
    <row r="4865" spans="1:6" hidden="1" x14ac:dyDescent="0.25">
      <c r="A4865" s="140">
        <v>531022</v>
      </c>
      <c r="B4865" t="s">
        <v>471</v>
      </c>
      <c r="C4865">
        <v>2125</v>
      </c>
      <c r="D4865" t="s">
        <v>458</v>
      </c>
      <c r="E4865" t="s">
        <v>5441</v>
      </c>
      <c r="F4865" t="s">
        <v>5442</v>
      </c>
    </row>
    <row r="4866" spans="1:6" hidden="1" x14ac:dyDescent="0.25">
      <c r="A4866" s="140">
        <v>513512</v>
      </c>
      <c r="B4866" t="s">
        <v>239</v>
      </c>
      <c r="C4866">
        <v>2120</v>
      </c>
      <c r="D4866" t="s">
        <v>1268</v>
      </c>
      <c r="E4866" t="s">
        <v>5441</v>
      </c>
      <c r="F4866" t="s">
        <v>5442</v>
      </c>
    </row>
    <row r="4867" spans="1:6" hidden="1" x14ac:dyDescent="0.25">
      <c r="A4867" s="140">
        <v>539066</v>
      </c>
      <c r="B4867" t="s">
        <v>1198</v>
      </c>
      <c r="C4867">
        <v>2103</v>
      </c>
      <c r="D4867" t="s">
        <v>1125</v>
      </c>
      <c r="E4867" t="s">
        <v>5441</v>
      </c>
      <c r="F4867" t="s">
        <v>5442</v>
      </c>
    </row>
    <row r="4868" spans="1:6" hidden="1" x14ac:dyDescent="0.25">
      <c r="A4868" s="140">
        <v>571423</v>
      </c>
      <c r="B4868" t="s">
        <v>3481</v>
      </c>
      <c r="C4868">
        <v>2124</v>
      </c>
      <c r="D4868" t="s">
        <v>641</v>
      </c>
      <c r="E4868" t="s">
        <v>5441</v>
      </c>
      <c r="F4868" t="s">
        <v>5442</v>
      </c>
    </row>
    <row r="4869" spans="1:6" hidden="1" x14ac:dyDescent="0.25">
      <c r="A4869" s="140">
        <v>513644</v>
      </c>
      <c r="B4869" t="s">
        <v>248</v>
      </c>
      <c r="C4869">
        <v>2103</v>
      </c>
      <c r="D4869" t="s">
        <v>1125</v>
      </c>
      <c r="E4869" t="s">
        <v>5441</v>
      </c>
      <c r="F4869" t="s">
        <v>5442</v>
      </c>
    </row>
    <row r="4870" spans="1:6" hidden="1" x14ac:dyDescent="0.25">
      <c r="A4870" s="140">
        <v>539881</v>
      </c>
      <c r="B4870" t="s">
        <v>1266</v>
      </c>
      <c r="C4870">
        <v>2105</v>
      </c>
      <c r="D4870" t="s">
        <v>1205</v>
      </c>
      <c r="E4870" t="s">
        <v>5441</v>
      </c>
      <c r="F4870" t="s">
        <v>5442</v>
      </c>
    </row>
    <row r="4871" spans="1:6" hidden="1" x14ac:dyDescent="0.25">
      <c r="A4871" s="140">
        <v>531511</v>
      </c>
      <c r="B4871" t="s">
        <v>519</v>
      </c>
      <c r="C4871">
        <v>2111</v>
      </c>
      <c r="D4871" t="s">
        <v>848</v>
      </c>
      <c r="E4871" t="s">
        <v>5441</v>
      </c>
      <c r="F4871" t="s">
        <v>5442</v>
      </c>
    </row>
    <row r="4872" spans="1:6" hidden="1" x14ac:dyDescent="0.25">
      <c r="A4872" s="140">
        <v>533114</v>
      </c>
      <c r="B4872" t="s">
        <v>671</v>
      </c>
      <c r="C4872">
        <v>2124</v>
      </c>
      <c r="D4872" t="s">
        <v>641</v>
      </c>
      <c r="E4872" t="s">
        <v>5441</v>
      </c>
      <c r="F4872" t="s">
        <v>5442</v>
      </c>
    </row>
    <row r="4873" spans="1:6" hidden="1" x14ac:dyDescent="0.25">
      <c r="A4873" s="140">
        <v>539082</v>
      </c>
      <c r="B4873" t="s">
        <v>1200</v>
      </c>
      <c r="C4873">
        <v>2103</v>
      </c>
      <c r="D4873" t="s">
        <v>1125</v>
      </c>
      <c r="E4873" t="s">
        <v>5441</v>
      </c>
      <c r="F4873" t="s">
        <v>5442</v>
      </c>
    </row>
    <row r="4874" spans="1:6" hidden="1" x14ac:dyDescent="0.25">
      <c r="A4874" s="140">
        <v>535389</v>
      </c>
      <c r="B4874" t="s">
        <v>886</v>
      </c>
      <c r="C4874">
        <v>2111</v>
      </c>
      <c r="D4874" t="s">
        <v>848</v>
      </c>
      <c r="E4874" t="s">
        <v>5441</v>
      </c>
      <c r="F4874" t="s">
        <v>5442</v>
      </c>
    </row>
    <row r="4875" spans="1:6" hidden="1" x14ac:dyDescent="0.25">
      <c r="A4875" s="140">
        <v>534633</v>
      </c>
      <c r="B4875" t="s">
        <v>817</v>
      </c>
      <c r="C4875">
        <v>2112</v>
      </c>
      <c r="D4875" t="s">
        <v>751</v>
      </c>
      <c r="E4875" t="s">
        <v>5441</v>
      </c>
      <c r="F4875" t="s">
        <v>5442</v>
      </c>
    </row>
    <row r="4876" spans="1:6" hidden="1" x14ac:dyDescent="0.25">
      <c r="A4876" s="140">
        <v>539091</v>
      </c>
      <c r="B4876" t="s">
        <v>1201</v>
      </c>
      <c r="C4876">
        <v>2122</v>
      </c>
      <c r="D4876" t="s">
        <v>1173</v>
      </c>
      <c r="E4876" t="s">
        <v>5441</v>
      </c>
      <c r="F4876" t="s">
        <v>5442</v>
      </c>
    </row>
    <row r="4877" spans="1:6" hidden="1" x14ac:dyDescent="0.25">
      <c r="A4877" s="140">
        <v>534862</v>
      </c>
      <c r="B4877" t="s">
        <v>839</v>
      </c>
      <c r="C4877">
        <v>2118</v>
      </c>
      <c r="D4877" t="s">
        <v>1032</v>
      </c>
      <c r="E4877" t="s">
        <v>5441</v>
      </c>
      <c r="F4877" t="s">
        <v>5442</v>
      </c>
    </row>
    <row r="4878" spans="1:6" hidden="1" x14ac:dyDescent="0.25">
      <c r="A4878" s="140">
        <v>531049</v>
      </c>
      <c r="B4878" t="s">
        <v>473</v>
      </c>
      <c r="C4878">
        <v>2126</v>
      </c>
      <c r="D4878" t="s">
        <v>460</v>
      </c>
      <c r="E4878" t="s">
        <v>5441</v>
      </c>
      <c r="F4878" t="s">
        <v>5442</v>
      </c>
    </row>
    <row r="4879" spans="1:6" hidden="1" x14ac:dyDescent="0.25">
      <c r="A4879" s="140">
        <v>539902</v>
      </c>
      <c r="B4879" t="s">
        <v>1267</v>
      </c>
      <c r="C4879">
        <v>2105</v>
      </c>
      <c r="D4879" t="s">
        <v>1205</v>
      </c>
      <c r="E4879" t="s">
        <v>5441</v>
      </c>
      <c r="F4879" t="s">
        <v>5442</v>
      </c>
    </row>
    <row r="4880" spans="1:6" hidden="1" x14ac:dyDescent="0.25">
      <c r="A4880" s="140">
        <v>533122</v>
      </c>
      <c r="B4880" t="s">
        <v>672</v>
      </c>
      <c r="C4880">
        <v>2124</v>
      </c>
      <c r="D4880" t="s">
        <v>641</v>
      </c>
      <c r="E4880" t="s">
        <v>5441</v>
      </c>
      <c r="F4880" t="s">
        <v>5442</v>
      </c>
    </row>
    <row r="4881" spans="1:6" hidden="1" x14ac:dyDescent="0.25">
      <c r="A4881" s="140">
        <v>513261</v>
      </c>
      <c r="B4881" t="s">
        <v>227</v>
      </c>
      <c r="C4881">
        <v>2110</v>
      </c>
      <c r="D4881" t="s">
        <v>675</v>
      </c>
      <c r="E4881" t="s">
        <v>5441</v>
      </c>
      <c r="F4881" t="s">
        <v>5442</v>
      </c>
    </row>
    <row r="4882" spans="1:6" hidden="1" x14ac:dyDescent="0.25">
      <c r="A4882" s="140">
        <v>534641</v>
      </c>
      <c r="B4882" t="s">
        <v>818</v>
      </c>
      <c r="C4882">
        <v>2104</v>
      </c>
      <c r="D4882" t="s">
        <v>756</v>
      </c>
      <c r="E4882" t="s">
        <v>5441</v>
      </c>
      <c r="F4882" t="s">
        <v>5442</v>
      </c>
    </row>
    <row r="4883" spans="1:6" hidden="1" x14ac:dyDescent="0.25">
      <c r="A4883" s="140">
        <v>513164</v>
      </c>
      <c r="B4883" t="s">
        <v>220</v>
      </c>
      <c r="C4883">
        <v>2110</v>
      </c>
      <c r="D4883" t="s">
        <v>675</v>
      </c>
      <c r="E4883" t="s">
        <v>5441</v>
      </c>
      <c r="F4883" t="s">
        <v>5442</v>
      </c>
    </row>
    <row r="4884" spans="1:6" hidden="1" x14ac:dyDescent="0.25">
      <c r="A4884" s="140">
        <v>536971</v>
      </c>
      <c r="B4884" t="s">
        <v>353</v>
      </c>
      <c r="C4884">
        <v>2116</v>
      </c>
      <c r="D4884" t="s">
        <v>968</v>
      </c>
      <c r="E4884" t="s">
        <v>5441</v>
      </c>
      <c r="F4884" t="s">
        <v>5442</v>
      </c>
    </row>
    <row r="4885" spans="1:6" hidden="1" x14ac:dyDescent="0.25">
      <c r="A4885" s="140">
        <v>598518</v>
      </c>
      <c r="B4885" t="s">
        <v>353</v>
      </c>
      <c r="C4885">
        <v>2121</v>
      </c>
      <c r="D4885" t="s">
        <v>1423</v>
      </c>
      <c r="E4885" t="s">
        <v>5441</v>
      </c>
      <c r="F4885" t="s">
        <v>5442</v>
      </c>
    </row>
    <row r="4886" spans="1:6" hidden="1" x14ac:dyDescent="0.25">
      <c r="A4886" s="140">
        <v>532029</v>
      </c>
      <c r="B4886" t="s">
        <v>567</v>
      </c>
      <c r="C4886">
        <v>2108</v>
      </c>
      <c r="D4886" t="s">
        <v>486</v>
      </c>
      <c r="E4886" t="s">
        <v>5441</v>
      </c>
      <c r="F4886" t="s">
        <v>5442</v>
      </c>
    </row>
    <row r="4887" spans="1:6" hidden="1" x14ac:dyDescent="0.25">
      <c r="A4887" s="140">
        <v>538035</v>
      </c>
      <c r="B4887" t="s">
        <v>1122</v>
      </c>
      <c r="C4887">
        <v>2110</v>
      </c>
      <c r="D4887" t="s">
        <v>675</v>
      </c>
      <c r="E4887" t="s">
        <v>5441</v>
      </c>
      <c r="F4887" t="s">
        <v>5442</v>
      </c>
    </row>
    <row r="4888" spans="1:6" hidden="1" x14ac:dyDescent="0.25">
      <c r="A4888" s="140">
        <v>534650</v>
      </c>
      <c r="B4888" t="s">
        <v>819</v>
      </c>
      <c r="C4888">
        <v>2104</v>
      </c>
      <c r="D4888" t="s">
        <v>756</v>
      </c>
      <c r="E4888" t="s">
        <v>5441</v>
      </c>
      <c r="F4888" t="s">
        <v>5442</v>
      </c>
    </row>
    <row r="4889" spans="1:6" hidden="1" x14ac:dyDescent="0.25">
      <c r="A4889" s="140">
        <v>599425</v>
      </c>
      <c r="B4889" t="s">
        <v>3182</v>
      </c>
      <c r="C4889">
        <v>2124</v>
      </c>
      <c r="D4889" t="s">
        <v>641</v>
      </c>
      <c r="E4889" t="s">
        <v>5441</v>
      </c>
      <c r="F4889" t="s">
        <v>5442</v>
      </c>
    </row>
    <row r="4890" spans="1:6" hidden="1" x14ac:dyDescent="0.25">
      <c r="A4890" s="140">
        <v>599417</v>
      </c>
      <c r="B4890" t="s">
        <v>5344</v>
      </c>
      <c r="C4890">
        <v>2102</v>
      </c>
      <c r="D4890" t="s">
        <v>474</v>
      </c>
      <c r="E4890" t="s">
        <v>5441</v>
      </c>
      <c r="F4890" t="s">
        <v>5442</v>
      </c>
    </row>
    <row r="4891" spans="1:6" hidden="1" x14ac:dyDescent="0.25">
      <c r="A4891" s="140">
        <v>535397</v>
      </c>
      <c r="B4891" t="s">
        <v>887</v>
      </c>
      <c r="C4891">
        <v>2114</v>
      </c>
      <c r="D4891" t="s">
        <v>821</v>
      </c>
      <c r="E4891" t="s">
        <v>5441</v>
      </c>
      <c r="F4891" t="s">
        <v>5442</v>
      </c>
    </row>
    <row r="4892" spans="1:6" hidden="1" x14ac:dyDescent="0.25">
      <c r="A4892" s="140">
        <v>536989</v>
      </c>
      <c r="B4892" t="s">
        <v>1030</v>
      </c>
      <c r="C4892">
        <v>2115</v>
      </c>
      <c r="D4892" t="s">
        <v>889</v>
      </c>
      <c r="E4892" t="s">
        <v>5441</v>
      </c>
      <c r="F4892" t="s">
        <v>5442</v>
      </c>
    </row>
    <row r="4893" spans="1:6" hidden="1" x14ac:dyDescent="0.25">
      <c r="A4893" s="140">
        <v>536997</v>
      </c>
      <c r="B4893" t="s">
        <v>1031</v>
      </c>
      <c r="C4893">
        <v>2115</v>
      </c>
      <c r="D4893" t="s">
        <v>889</v>
      </c>
      <c r="E4893" t="s">
        <v>5441</v>
      </c>
      <c r="F4893" t="s">
        <v>5442</v>
      </c>
    </row>
    <row r="4894" spans="1:6" hidden="1" x14ac:dyDescent="0.25">
      <c r="A4894" s="140">
        <v>533149</v>
      </c>
      <c r="B4894" t="s">
        <v>673</v>
      </c>
      <c r="C4894">
        <v>2109</v>
      </c>
      <c r="D4894" t="s">
        <v>570</v>
      </c>
      <c r="E4894" t="s">
        <v>5441</v>
      </c>
      <c r="F4894" t="s">
        <v>5442</v>
      </c>
    </row>
    <row r="4895" spans="1:6" hidden="1" x14ac:dyDescent="0.25">
      <c r="A4895" s="140">
        <v>503410</v>
      </c>
      <c r="B4895" t="s">
        <v>64</v>
      </c>
      <c r="C4895">
        <v>2118</v>
      </c>
      <c r="D4895" t="s">
        <v>1032</v>
      </c>
      <c r="E4895" t="s">
        <v>5441</v>
      </c>
      <c r="F4895" t="s">
        <v>5442</v>
      </c>
    </row>
    <row r="4896" spans="1:6" hidden="1" x14ac:dyDescent="0.25">
      <c r="A4896" s="140">
        <v>533947</v>
      </c>
      <c r="B4896" t="s">
        <v>750</v>
      </c>
      <c r="C4896">
        <v>2110</v>
      </c>
      <c r="D4896" t="s">
        <v>675</v>
      </c>
      <c r="E4896" t="s">
        <v>5441</v>
      </c>
      <c r="F4896" t="s">
        <v>5442</v>
      </c>
    </row>
    <row r="4897" spans="1:6" hidden="1" x14ac:dyDescent="0.25">
      <c r="A4897" s="140">
        <v>533157</v>
      </c>
      <c r="B4897" t="s">
        <v>674</v>
      </c>
      <c r="C4897">
        <v>2124</v>
      </c>
      <c r="D4897" t="s">
        <v>641</v>
      </c>
      <c r="E4897" t="s">
        <v>5441</v>
      </c>
      <c r="F4897" t="s">
        <v>5442</v>
      </c>
    </row>
    <row r="4898" spans="1:6" hidden="1" x14ac:dyDescent="0.25">
      <c r="A4898" s="140">
        <v>534668</v>
      </c>
      <c r="B4898" t="s">
        <v>820</v>
      </c>
      <c r="C4898">
        <v>2104</v>
      </c>
      <c r="D4898" t="s">
        <v>756</v>
      </c>
      <c r="E4898" t="s">
        <v>5441</v>
      </c>
      <c r="F4898" t="s">
        <v>5442</v>
      </c>
    </row>
    <row r="4899" spans="1:6" hidden="1" x14ac:dyDescent="0.25">
      <c r="A4899" s="140">
        <v>564338</v>
      </c>
      <c r="B4899" t="s">
        <v>2772</v>
      </c>
      <c r="C4899">
        <v>2107</v>
      </c>
      <c r="D4899" t="s">
        <v>1285</v>
      </c>
      <c r="E4899" t="s">
        <v>5441</v>
      </c>
      <c r="F4899" t="s">
        <v>5442</v>
      </c>
    </row>
    <row r="4900" spans="1:6" hidden="1" x14ac:dyDescent="0.25">
      <c r="A4900" s="140">
        <v>562343</v>
      </c>
      <c r="B4900" t="s">
        <v>2765</v>
      </c>
      <c r="C4900">
        <v>4202</v>
      </c>
      <c r="D4900" t="s">
        <v>2764</v>
      </c>
      <c r="E4900" t="s">
        <v>5450</v>
      </c>
      <c r="F4900" t="s">
        <v>5451</v>
      </c>
    </row>
    <row r="4901" spans="1:6" hidden="1" x14ac:dyDescent="0.25">
      <c r="A4901" s="140">
        <v>567043</v>
      </c>
      <c r="B4901" t="s">
        <v>3162</v>
      </c>
      <c r="C4901">
        <v>4209</v>
      </c>
      <c r="D4901" t="s">
        <v>3161</v>
      </c>
      <c r="E4901" t="s">
        <v>5450</v>
      </c>
      <c r="F4901" t="s">
        <v>5451</v>
      </c>
    </row>
    <row r="4902" spans="1:6" hidden="1" x14ac:dyDescent="0.25">
      <c r="A4902" s="140">
        <v>564575</v>
      </c>
      <c r="B4902" t="s">
        <v>2958</v>
      </c>
      <c r="C4902">
        <v>4211</v>
      </c>
      <c r="D4902" t="s">
        <v>3039</v>
      </c>
      <c r="E4902" t="s">
        <v>5450</v>
      </c>
      <c r="F4902" t="s">
        <v>5451</v>
      </c>
    </row>
    <row r="4903" spans="1:6" hidden="1" x14ac:dyDescent="0.25">
      <c r="A4903" s="140">
        <v>567051</v>
      </c>
      <c r="B4903" t="s">
        <v>678</v>
      </c>
      <c r="C4903">
        <v>4209</v>
      </c>
      <c r="D4903" t="s">
        <v>3161</v>
      </c>
      <c r="E4903" t="s">
        <v>5450</v>
      </c>
      <c r="F4903" t="s">
        <v>5451</v>
      </c>
    </row>
    <row r="4904" spans="1:6" hidden="1" x14ac:dyDescent="0.25">
      <c r="A4904" s="140">
        <v>562351</v>
      </c>
      <c r="B4904" t="s">
        <v>2766</v>
      </c>
      <c r="C4904">
        <v>4202</v>
      </c>
      <c r="D4904" t="s">
        <v>2764</v>
      </c>
      <c r="E4904" t="s">
        <v>5450</v>
      </c>
      <c r="F4904" t="s">
        <v>5451</v>
      </c>
    </row>
    <row r="4905" spans="1:6" hidden="1" x14ac:dyDescent="0.25">
      <c r="A4905" s="140">
        <v>562980</v>
      </c>
      <c r="B4905" t="s">
        <v>2825</v>
      </c>
      <c r="C4905">
        <v>4203</v>
      </c>
      <c r="D4905" t="s">
        <v>2824</v>
      </c>
      <c r="E4905" t="s">
        <v>5450</v>
      </c>
      <c r="F4905" t="s">
        <v>5451</v>
      </c>
    </row>
    <row r="4906" spans="1:6" hidden="1" x14ac:dyDescent="0.25">
      <c r="A4906" s="140">
        <v>567451</v>
      </c>
      <c r="B4906" t="s">
        <v>3184</v>
      </c>
      <c r="C4906">
        <v>4201</v>
      </c>
      <c r="D4906" t="s">
        <v>3184</v>
      </c>
      <c r="E4906" t="s">
        <v>5450</v>
      </c>
      <c r="F4906" t="s">
        <v>5451</v>
      </c>
    </row>
    <row r="4907" spans="1:6" hidden="1" x14ac:dyDescent="0.25">
      <c r="A4907" s="140">
        <v>565997</v>
      </c>
      <c r="B4907" t="s">
        <v>3079</v>
      </c>
      <c r="C4907">
        <v>4216</v>
      </c>
      <c r="D4907" t="s">
        <v>3158</v>
      </c>
      <c r="E4907" t="s">
        <v>5450</v>
      </c>
      <c r="F4907" t="s">
        <v>5451</v>
      </c>
    </row>
    <row r="4908" spans="1:6" hidden="1" x14ac:dyDescent="0.25">
      <c r="A4908" s="140">
        <v>562998</v>
      </c>
      <c r="B4908" t="s">
        <v>2826</v>
      </c>
      <c r="C4908">
        <v>4203</v>
      </c>
      <c r="D4908" t="s">
        <v>2824</v>
      </c>
      <c r="E4908" t="s">
        <v>5450</v>
      </c>
      <c r="F4908" t="s">
        <v>5451</v>
      </c>
    </row>
    <row r="4909" spans="1:6" hidden="1" x14ac:dyDescent="0.25">
      <c r="A4909" s="140">
        <v>566004</v>
      </c>
      <c r="B4909" t="s">
        <v>2826</v>
      </c>
      <c r="C4909">
        <v>4210</v>
      </c>
      <c r="D4909" t="s">
        <v>3127</v>
      </c>
      <c r="E4909" t="s">
        <v>5450</v>
      </c>
      <c r="F4909" t="s">
        <v>5451</v>
      </c>
    </row>
    <row r="4910" spans="1:6" hidden="1" x14ac:dyDescent="0.25">
      <c r="A4910" s="140">
        <v>566012</v>
      </c>
      <c r="B4910" t="s">
        <v>3080</v>
      </c>
      <c r="C4910">
        <v>4216</v>
      </c>
      <c r="D4910" t="s">
        <v>3158</v>
      </c>
      <c r="E4910" t="s">
        <v>5450</v>
      </c>
      <c r="F4910" t="s">
        <v>5451</v>
      </c>
    </row>
    <row r="4911" spans="1:6" hidden="1" x14ac:dyDescent="0.25">
      <c r="A4911" s="140">
        <v>566021</v>
      </c>
      <c r="B4911" t="s">
        <v>3081</v>
      </c>
      <c r="C4911">
        <v>4210</v>
      </c>
      <c r="D4911" t="s">
        <v>3127</v>
      </c>
      <c r="E4911" t="s">
        <v>5450</v>
      </c>
      <c r="F4911" t="s">
        <v>5451</v>
      </c>
    </row>
    <row r="4912" spans="1:6" hidden="1" x14ac:dyDescent="0.25">
      <c r="A4912" s="140">
        <v>542547</v>
      </c>
      <c r="B4912" t="s">
        <v>1498</v>
      </c>
      <c r="C4912">
        <v>4207</v>
      </c>
      <c r="D4912" t="s">
        <v>3077</v>
      </c>
      <c r="E4912" t="s">
        <v>5450</v>
      </c>
      <c r="F4912" t="s">
        <v>5451</v>
      </c>
    </row>
    <row r="4913" spans="1:6" hidden="1" x14ac:dyDescent="0.25">
      <c r="A4913" s="140">
        <v>564591</v>
      </c>
      <c r="B4913" t="s">
        <v>2960</v>
      </c>
      <c r="C4913">
        <v>4205</v>
      </c>
      <c r="D4913" t="s">
        <v>2957</v>
      </c>
      <c r="E4913" t="s">
        <v>5450</v>
      </c>
      <c r="F4913" t="s">
        <v>5451</v>
      </c>
    </row>
    <row r="4914" spans="1:6" hidden="1" x14ac:dyDescent="0.25">
      <c r="A4914" s="140">
        <v>563005</v>
      </c>
      <c r="B4914" t="s">
        <v>2827</v>
      </c>
      <c r="C4914">
        <v>4203</v>
      </c>
      <c r="D4914" t="s">
        <v>2824</v>
      </c>
      <c r="E4914" t="s">
        <v>5450</v>
      </c>
      <c r="F4914" t="s">
        <v>5451</v>
      </c>
    </row>
    <row r="4915" spans="1:6" hidden="1" x14ac:dyDescent="0.25">
      <c r="A4915" s="140">
        <v>567469</v>
      </c>
      <c r="B4915" t="s">
        <v>3185</v>
      </c>
      <c r="C4915">
        <v>4213</v>
      </c>
      <c r="D4915" t="s">
        <v>3183</v>
      </c>
      <c r="E4915" t="s">
        <v>5450</v>
      </c>
      <c r="F4915" t="s">
        <v>5451</v>
      </c>
    </row>
    <row r="4916" spans="1:6" hidden="1" x14ac:dyDescent="0.25">
      <c r="A4916" s="140">
        <v>567060</v>
      </c>
      <c r="B4916" t="s">
        <v>3163</v>
      </c>
      <c r="C4916">
        <v>4209</v>
      </c>
      <c r="D4916" t="s">
        <v>3161</v>
      </c>
      <c r="E4916" t="s">
        <v>5450</v>
      </c>
      <c r="F4916" t="s">
        <v>5451</v>
      </c>
    </row>
    <row r="4917" spans="1:6" hidden="1" x14ac:dyDescent="0.25">
      <c r="A4917" s="140">
        <v>567078</v>
      </c>
      <c r="B4917" t="s">
        <v>3164</v>
      </c>
      <c r="C4917">
        <v>4206</v>
      </c>
      <c r="D4917" t="s">
        <v>3173</v>
      </c>
      <c r="E4917" t="s">
        <v>5450</v>
      </c>
      <c r="F4917" t="s">
        <v>5451</v>
      </c>
    </row>
    <row r="4918" spans="1:6" hidden="1" x14ac:dyDescent="0.25">
      <c r="A4918" s="140">
        <v>564613</v>
      </c>
      <c r="B4918" t="s">
        <v>2962</v>
      </c>
      <c r="C4918">
        <v>4205</v>
      </c>
      <c r="D4918" t="s">
        <v>2957</v>
      </c>
      <c r="E4918" t="s">
        <v>5450</v>
      </c>
      <c r="F4918" t="s">
        <v>5451</v>
      </c>
    </row>
    <row r="4919" spans="1:6" hidden="1" x14ac:dyDescent="0.25">
      <c r="A4919" s="140">
        <v>546895</v>
      </c>
      <c r="B4919" t="s">
        <v>1735</v>
      </c>
      <c r="C4919">
        <v>4207</v>
      </c>
      <c r="D4919" t="s">
        <v>3077</v>
      </c>
      <c r="E4919" t="s">
        <v>5450</v>
      </c>
      <c r="F4919" t="s">
        <v>5451</v>
      </c>
    </row>
    <row r="4920" spans="1:6" hidden="1" x14ac:dyDescent="0.25">
      <c r="A4920" s="140">
        <v>564621</v>
      </c>
      <c r="B4920" t="s">
        <v>2963</v>
      </c>
      <c r="C4920">
        <v>4205</v>
      </c>
      <c r="D4920" t="s">
        <v>2957</v>
      </c>
      <c r="E4920" t="s">
        <v>5450</v>
      </c>
      <c r="F4920" t="s">
        <v>5451</v>
      </c>
    </row>
    <row r="4921" spans="1:6" hidden="1" x14ac:dyDescent="0.25">
      <c r="A4921" s="140">
        <v>546755</v>
      </c>
      <c r="B4921" t="s">
        <v>1724</v>
      </c>
      <c r="C4921">
        <v>4211</v>
      </c>
      <c r="D4921" t="s">
        <v>3039</v>
      </c>
      <c r="E4921" t="s">
        <v>5450</v>
      </c>
      <c r="F4921" t="s">
        <v>5451</v>
      </c>
    </row>
    <row r="4922" spans="1:6" hidden="1" x14ac:dyDescent="0.25">
      <c r="A4922" s="140">
        <v>563013</v>
      </c>
      <c r="B4922" t="s">
        <v>904</v>
      </c>
      <c r="C4922">
        <v>4203</v>
      </c>
      <c r="D4922" t="s">
        <v>2824</v>
      </c>
      <c r="E4922" t="s">
        <v>5450</v>
      </c>
      <c r="F4922" t="s">
        <v>5451</v>
      </c>
    </row>
    <row r="4923" spans="1:6" hidden="1" x14ac:dyDescent="0.25">
      <c r="A4923" s="140">
        <v>564648</v>
      </c>
      <c r="B4923" t="s">
        <v>2964</v>
      </c>
      <c r="C4923">
        <v>4211</v>
      </c>
      <c r="D4923" t="s">
        <v>3039</v>
      </c>
      <c r="E4923" t="s">
        <v>5450</v>
      </c>
      <c r="F4923" t="s">
        <v>5451</v>
      </c>
    </row>
    <row r="4924" spans="1:6" hidden="1" x14ac:dyDescent="0.25">
      <c r="A4924" s="140">
        <v>566063</v>
      </c>
      <c r="B4924" t="s">
        <v>3085</v>
      </c>
      <c r="C4924">
        <v>4207</v>
      </c>
      <c r="D4924" t="s">
        <v>3077</v>
      </c>
      <c r="E4924" t="s">
        <v>5450</v>
      </c>
      <c r="F4924" t="s">
        <v>5451</v>
      </c>
    </row>
    <row r="4925" spans="1:6" hidden="1" x14ac:dyDescent="0.25">
      <c r="A4925" s="140">
        <v>564656</v>
      </c>
      <c r="B4925" t="s">
        <v>2965</v>
      </c>
      <c r="C4925">
        <v>4211</v>
      </c>
      <c r="D4925" t="s">
        <v>3039</v>
      </c>
      <c r="E4925" t="s">
        <v>5450</v>
      </c>
      <c r="F4925" t="s">
        <v>5451</v>
      </c>
    </row>
    <row r="4926" spans="1:6" hidden="1" x14ac:dyDescent="0.25">
      <c r="A4926" s="140">
        <v>546780</v>
      </c>
      <c r="B4926" t="s">
        <v>1727</v>
      </c>
      <c r="C4926">
        <v>4205</v>
      </c>
      <c r="D4926" t="s">
        <v>2957</v>
      </c>
      <c r="E4926" t="s">
        <v>5450</v>
      </c>
      <c r="F4926" t="s">
        <v>5451</v>
      </c>
    </row>
    <row r="4927" spans="1:6" hidden="1" x14ac:dyDescent="0.25">
      <c r="A4927" s="140">
        <v>544647</v>
      </c>
      <c r="B4927" t="s">
        <v>1555</v>
      </c>
      <c r="C4927">
        <v>4202</v>
      </c>
      <c r="D4927" t="s">
        <v>2764</v>
      </c>
      <c r="E4927" t="s">
        <v>5450</v>
      </c>
      <c r="F4927" t="s">
        <v>5451</v>
      </c>
    </row>
    <row r="4928" spans="1:6" hidden="1" x14ac:dyDescent="0.25">
      <c r="A4928" s="140">
        <v>567477</v>
      </c>
      <c r="B4928" t="s">
        <v>3186</v>
      </c>
      <c r="C4928">
        <v>4213</v>
      </c>
      <c r="D4928" t="s">
        <v>3183</v>
      </c>
      <c r="E4928" t="s">
        <v>5450</v>
      </c>
      <c r="F4928" t="s">
        <v>5451</v>
      </c>
    </row>
    <row r="4929" spans="1:6" hidden="1" x14ac:dyDescent="0.25">
      <c r="A4929" s="140">
        <v>567485</v>
      </c>
      <c r="B4929" t="s">
        <v>3187</v>
      </c>
      <c r="C4929">
        <v>4213</v>
      </c>
      <c r="D4929" t="s">
        <v>3183</v>
      </c>
      <c r="E4929" t="s">
        <v>5450</v>
      </c>
      <c r="F4929" t="s">
        <v>5451</v>
      </c>
    </row>
    <row r="4930" spans="1:6" hidden="1" x14ac:dyDescent="0.25">
      <c r="A4930" s="140">
        <v>542571</v>
      </c>
      <c r="B4930" t="s">
        <v>1501</v>
      </c>
      <c r="C4930">
        <v>4207</v>
      </c>
      <c r="D4930" t="s">
        <v>3077</v>
      </c>
      <c r="E4930" t="s">
        <v>5450</v>
      </c>
      <c r="F4930" t="s">
        <v>5451</v>
      </c>
    </row>
    <row r="4931" spans="1:6" hidden="1" x14ac:dyDescent="0.25">
      <c r="A4931" s="140">
        <v>564672</v>
      </c>
      <c r="B4931" t="s">
        <v>2966</v>
      </c>
      <c r="C4931">
        <v>4211</v>
      </c>
      <c r="D4931" t="s">
        <v>3039</v>
      </c>
      <c r="E4931" t="s">
        <v>5450</v>
      </c>
      <c r="F4931" t="s">
        <v>5451</v>
      </c>
    </row>
    <row r="4932" spans="1:6" hidden="1" x14ac:dyDescent="0.25">
      <c r="A4932" s="140">
        <v>530581</v>
      </c>
      <c r="B4932" t="s">
        <v>429</v>
      </c>
      <c r="C4932">
        <v>4216</v>
      </c>
      <c r="D4932" t="s">
        <v>3158</v>
      </c>
      <c r="E4932" t="s">
        <v>5450</v>
      </c>
      <c r="F4932" t="s">
        <v>5451</v>
      </c>
    </row>
    <row r="4933" spans="1:6" hidden="1" x14ac:dyDescent="0.25">
      <c r="A4933" s="140">
        <v>542628</v>
      </c>
      <c r="B4933" t="s">
        <v>1504</v>
      </c>
      <c r="C4933">
        <v>4207</v>
      </c>
      <c r="D4933" t="s">
        <v>3077</v>
      </c>
      <c r="E4933" t="s">
        <v>5450</v>
      </c>
      <c r="F4933" t="s">
        <v>5451</v>
      </c>
    </row>
    <row r="4934" spans="1:6" hidden="1" x14ac:dyDescent="0.25">
      <c r="A4934" s="140">
        <v>546852</v>
      </c>
      <c r="B4934" t="s">
        <v>1732</v>
      </c>
      <c r="C4934">
        <v>4211</v>
      </c>
      <c r="D4934" t="s">
        <v>3039</v>
      </c>
      <c r="E4934" t="s">
        <v>5450</v>
      </c>
      <c r="F4934" t="s">
        <v>5451</v>
      </c>
    </row>
    <row r="4935" spans="1:6" hidden="1" x14ac:dyDescent="0.25">
      <c r="A4935" s="140">
        <v>564699</v>
      </c>
      <c r="B4935" t="s">
        <v>2968</v>
      </c>
      <c r="C4935">
        <v>4208</v>
      </c>
      <c r="D4935" t="s">
        <v>3016</v>
      </c>
      <c r="E4935" t="s">
        <v>5450</v>
      </c>
      <c r="F4935" t="s">
        <v>5451</v>
      </c>
    </row>
    <row r="4936" spans="1:6" hidden="1" x14ac:dyDescent="0.25">
      <c r="A4936" s="140">
        <v>542423</v>
      </c>
      <c r="B4936" t="s">
        <v>1487</v>
      </c>
      <c r="C4936">
        <v>4211</v>
      </c>
      <c r="D4936" t="s">
        <v>3039</v>
      </c>
      <c r="E4936" t="s">
        <v>5450</v>
      </c>
      <c r="F4936" t="s">
        <v>5451</v>
      </c>
    </row>
    <row r="4937" spans="1:6" hidden="1" x14ac:dyDescent="0.25">
      <c r="A4937" s="140">
        <v>563021</v>
      </c>
      <c r="B4937" t="s">
        <v>1785</v>
      </c>
      <c r="C4937">
        <v>4203</v>
      </c>
      <c r="D4937" t="s">
        <v>2824</v>
      </c>
      <c r="E4937" t="s">
        <v>5450</v>
      </c>
      <c r="F4937" t="s">
        <v>5451</v>
      </c>
    </row>
    <row r="4938" spans="1:6" hidden="1" x14ac:dyDescent="0.25">
      <c r="A4938" s="140">
        <v>562394</v>
      </c>
      <c r="B4938" t="s">
        <v>2769</v>
      </c>
      <c r="C4938">
        <v>4202</v>
      </c>
      <c r="D4938" t="s">
        <v>2764</v>
      </c>
      <c r="E4938" t="s">
        <v>5450</v>
      </c>
      <c r="F4938" t="s">
        <v>5451</v>
      </c>
    </row>
    <row r="4939" spans="1:6" hidden="1" x14ac:dyDescent="0.25">
      <c r="A4939" s="140">
        <v>567108</v>
      </c>
      <c r="B4939" t="s">
        <v>3166</v>
      </c>
      <c r="C4939">
        <v>4206</v>
      </c>
      <c r="D4939" t="s">
        <v>3173</v>
      </c>
      <c r="E4939" t="s">
        <v>5450</v>
      </c>
      <c r="F4939" t="s">
        <v>5451</v>
      </c>
    </row>
    <row r="4940" spans="1:6" hidden="1" x14ac:dyDescent="0.25">
      <c r="A4940" s="140">
        <v>564711</v>
      </c>
      <c r="B4940" t="s">
        <v>2970</v>
      </c>
      <c r="C4940">
        <v>4208</v>
      </c>
      <c r="D4940" t="s">
        <v>3016</v>
      </c>
      <c r="E4940" t="s">
        <v>5450</v>
      </c>
      <c r="F4940" t="s">
        <v>5451</v>
      </c>
    </row>
    <row r="4941" spans="1:6" hidden="1" x14ac:dyDescent="0.25">
      <c r="A4941" s="140">
        <v>564729</v>
      </c>
      <c r="B4941" t="s">
        <v>2971</v>
      </c>
      <c r="C4941">
        <v>4208</v>
      </c>
      <c r="D4941" t="s">
        <v>3016</v>
      </c>
      <c r="E4941" t="s">
        <v>5450</v>
      </c>
      <c r="F4941" t="s">
        <v>5451</v>
      </c>
    </row>
    <row r="4942" spans="1:6" hidden="1" x14ac:dyDescent="0.25">
      <c r="A4942" s="140">
        <v>562335</v>
      </c>
      <c r="B4942" t="s">
        <v>2764</v>
      </c>
      <c r="C4942">
        <v>4202</v>
      </c>
      <c r="D4942" t="s">
        <v>2764</v>
      </c>
      <c r="E4942" t="s">
        <v>5450</v>
      </c>
      <c r="F4942" t="s">
        <v>5451</v>
      </c>
    </row>
    <row r="4943" spans="1:6" hidden="1" x14ac:dyDescent="0.25">
      <c r="A4943" s="140">
        <v>566128</v>
      </c>
      <c r="B4943" t="s">
        <v>3089</v>
      </c>
      <c r="C4943">
        <v>4216</v>
      </c>
      <c r="D4943" t="s">
        <v>3158</v>
      </c>
      <c r="E4943" t="s">
        <v>5450</v>
      </c>
      <c r="F4943" t="s">
        <v>5451</v>
      </c>
    </row>
    <row r="4944" spans="1:6" hidden="1" x14ac:dyDescent="0.25">
      <c r="A4944" s="140">
        <v>564737</v>
      </c>
      <c r="B4944" t="s">
        <v>2972</v>
      </c>
      <c r="C4944">
        <v>4208</v>
      </c>
      <c r="D4944" t="s">
        <v>3016</v>
      </c>
      <c r="E4944" t="s">
        <v>5450</v>
      </c>
      <c r="F4944" t="s">
        <v>5451</v>
      </c>
    </row>
    <row r="4945" spans="1:6" hidden="1" x14ac:dyDescent="0.25">
      <c r="A4945" s="140">
        <v>562408</v>
      </c>
      <c r="B4945" t="s">
        <v>2770</v>
      </c>
      <c r="C4945">
        <v>4202</v>
      </c>
      <c r="D4945" t="s">
        <v>2764</v>
      </c>
      <c r="E4945" t="s">
        <v>5450</v>
      </c>
      <c r="F4945" t="s">
        <v>5451</v>
      </c>
    </row>
    <row r="4946" spans="1:6" hidden="1" x14ac:dyDescent="0.25">
      <c r="A4946" s="140">
        <v>545783</v>
      </c>
      <c r="B4946" t="s">
        <v>1654</v>
      </c>
      <c r="C4946">
        <v>4202</v>
      </c>
      <c r="D4946" t="s">
        <v>2764</v>
      </c>
      <c r="E4946" t="s">
        <v>5450</v>
      </c>
      <c r="F4946" t="s">
        <v>5451</v>
      </c>
    </row>
    <row r="4947" spans="1:6" hidden="1" x14ac:dyDescent="0.25">
      <c r="A4947" s="140">
        <v>546861</v>
      </c>
      <c r="B4947" t="s">
        <v>1733</v>
      </c>
      <c r="C4947">
        <v>4207</v>
      </c>
      <c r="D4947" t="s">
        <v>3077</v>
      </c>
      <c r="E4947" t="s">
        <v>5450</v>
      </c>
      <c r="F4947" t="s">
        <v>5451</v>
      </c>
    </row>
    <row r="4948" spans="1:6" hidden="1" x14ac:dyDescent="0.25">
      <c r="A4948" s="140">
        <v>564745</v>
      </c>
      <c r="B4948" t="s">
        <v>2973</v>
      </c>
      <c r="C4948">
        <v>4211</v>
      </c>
      <c r="D4948" t="s">
        <v>3039</v>
      </c>
      <c r="E4948" t="s">
        <v>5450</v>
      </c>
      <c r="F4948" t="s">
        <v>5451</v>
      </c>
    </row>
    <row r="4949" spans="1:6" hidden="1" x14ac:dyDescent="0.25">
      <c r="A4949" s="140">
        <v>564753</v>
      </c>
      <c r="B4949" t="s">
        <v>2974</v>
      </c>
      <c r="C4949">
        <v>4211</v>
      </c>
      <c r="D4949" t="s">
        <v>3039</v>
      </c>
      <c r="E4949" t="s">
        <v>5450</v>
      </c>
      <c r="F4949" t="s">
        <v>5451</v>
      </c>
    </row>
    <row r="4950" spans="1:6" hidden="1" x14ac:dyDescent="0.25">
      <c r="A4950" s="140">
        <v>553646</v>
      </c>
      <c r="B4950" t="s">
        <v>2260</v>
      </c>
      <c r="C4950">
        <v>4205</v>
      </c>
      <c r="D4950" t="s">
        <v>2957</v>
      </c>
      <c r="E4950" t="s">
        <v>5450</v>
      </c>
      <c r="F4950" t="s">
        <v>5451</v>
      </c>
    </row>
    <row r="4951" spans="1:6" hidden="1" x14ac:dyDescent="0.25">
      <c r="A4951" s="140">
        <v>545856</v>
      </c>
      <c r="B4951" t="s">
        <v>1661</v>
      </c>
      <c r="C4951">
        <v>4202</v>
      </c>
      <c r="D4951" t="s">
        <v>2764</v>
      </c>
      <c r="E4951" t="s">
        <v>5450</v>
      </c>
      <c r="F4951" t="s">
        <v>5451</v>
      </c>
    </row>
    <row r="4952" spans="1:6" hidden="1" x14ac:dyDescent="0.25">
      <c r="A4952" s="140">
        <v>562432</v>
      </c>
      <c r="B4952" t="s">
        <v>2773</v>
      </c>
      <c r="C4952">
        <v>4215</v>
      </c>
      <c r="D4952" t="s">
        <v>2815</v>
      </c>
      <c r="E4952" t="s">
        <v>5450</v>
      </c>
      <c r="F4952" t="s">
        <v>5451</v>
      </c>
    </row>
    <row r="4953" spans="1:6" hidden="1" x14ac:dyDescent="0.25">
      <c r="A4953" s="140">
        <v>562441</v>
      </c>
      <c r="B4953" t="s">
        <v>2774</v>
      </c>
      <c r="C4953">
        <v>4212</v>
      </c>
      <c r="D4953" t="s">
        <v>2804</v>
      </c>
      <c r="E4953" t="s">
        <v>5450</v>
      </c>
      <c r="F4953" t="s">
        <v>5451</v>
      </c>
    </row>
    <row r="4954" spans="1:6" hidden="1" x14ac:dyDescent="0.25">
      <c r="A4954" s="140">
        <v>567931</v>
      </c>
      <c r="B4954" t="s">
        <v>3211</v>
      </c>
      <c r="C4954">
        <v>4214</v>
      </c>
      <c r="D4954" t="s">
        <v>2342</v>
      </c>
      <c r="E4954" t="s">
        <v>5450</v>
      </c>
      <c r="F4954" t="s">
        <v>5451</v>
      </c>
    </row>
    <row r="4955" spans="1:6" hidden="1" x14ac:dyDescent="0.25">
      <c r="A4955" s="140">
        <v>563048</v>
      </c>
      <c r="B4955" t="s">
        <v>2829</v>
      </c>
      <c r="C4955">
        <v>4204</v>
      </c>
      <c r="D4955" t="s">
        <v>2835</v>
      </c>
      <c r="E4955" t="s">
        <v>5450</v>
      </c>
      <c r="F4955" t="s">
        <v>5451</v>
      </c>
    </row>
    <row r="4956" spans="1:6" hidden="1" x14ac:dyDescent="0.25">
      <c r="A4956" s="140">
        <v>566152</v>
      </c>
      <c r="B4956" t="s">
        <v>3092</v>
      </c>
      <c r="C4956">
        <v>4207</v>
      </c>
      <c r="D4956" t="s">
        <v>3077</v>
      </c>
      <c r="E4956" t="s">
        <v>5450</v>
      </c>
      <c r="F4956" t="s">
        <v>5451</v>
      </c>
    </row>
    <row r="4957" spans="1:6" hidden="1" x14ac:dyDescent="0.25">
      <c r="A4957" s="140">
        <v>530417</v>
      </c>
      <c r="B4957" t="s">
        <v>412</v>
      </c>
      <c r="C4957">
        <v>4212</v>
      </c>
      <c r="D4957" t="s">
        <v>2804</v>
      </c>
      <c r="E4957" t="s">
        <v>5450</v>
      </c>
      <c r="F4957" t="s">
        <v>5451</v>
      </c>
    </row>
    <row r="4958" spans="1:6" hidden="1" x14ac:dyDescent="0.25">
      <c r="A4958" s="140">
        <v>564770</v>
      </c>
      <c r="B4958" t="s">
        <v>2976</v>
      </c>
      <c r="C4958">
        <v>4205</v>
      </c>
      <c r="D4958" t="s">
        <v>2957</v>
      </c>
      <c r="E4958" t="s">
        <v>5450</v>
      </c>
      <c r="F4958" t="s">
        <v>5451</v>
      </c>
    </row>
    <row r="4959" spans="1:6" hidden="1" x14ac:dyDescent="0.25">
      <c r="A4959" s="140">
        <v>563056</v>
      </c>
      <c r="B4959" t="s">
        <v>2830</v>
      </c>
      <c r="C4959">
        <v>4203</v>
      </c>
      <c r="D4959" t="s">
        <v>2824</v>
      </c>
      <c r="E4959" t="s">
        <v>5450</v>
      </c>
      <c r="F4959" t="s">
        <v>5451</v>
      </c>
    </row>
    <row r="4960" spans="1:6" hidden="1" x14ac:dyDescent="0.25">
      <c r="A4960" s="140">
        <v>567507</v>
      </c>
      <c r="B4960" t="s">
        <v>3188</v>
      </c>
      <c r="C4960">
        <v>4213</v>
      </c>
      <c r="D4960" t="s">
        <v>3183</v>
      </c>
      <c r="E4960" t="s">
        <v>5450</v>
      </c>
      <c r="F4960" t="s">
        <v>5451</v>
      </c>
    </row>
    <row r="4961" spans="1:6" hidden="1" x14ac:dyDescent="0.25">
      <c r="A4961" s="140">
        <v>567515</v>
      </c>
      <c r="B4961" t="s">
        <v>3189</v>
      </c>
      <c r="C4961">
        <v>4213</v>
      </c>
      <c r="D4961" t="s">
        <v>3183</v>
      </c>
      <c r="E4961" t="s">
        <v>5450</v>
      </c>
      <c r="F4961" t="s">
        <v>5451</v>
      </c>
    </row>
    <row r="4962" spans="1:6" hidden="1" x14ac:dyDescent="0.25">
      <c r="A4962" s="140">
        <v>564818</v>
      </c>
      <c r="B4962" t="s">
        <v>2980</v>
      </c>
      <c r="C4962">
        <v>4211</v>
      </c>
      <c r="D4962" t="s">
        <v>3039</v>
      </c>
      <c r="E4962" t="s">
        <v>5450</v>
      </c>
      <c r="F4962" t="s">
        <v>5451</v>
      </c>
    </row>
    <row r="4963" spans="1:6" hidden="1" x14ac:dyDescent="0.25">
      <c r="A4963" s="140">
        <v>564834</v>
      </c>
      <c r="B4963" t="s">
        <v>2982</v>
      </c>
      <c r="C4963">
        <v>4208</v>
      </c>
      <c r="D4963" t="s">
        <v>3016</v>
      </c>
      <c r="E4963" t="s">
        <v>5450</v>
      </c>
      <c r="F4963" t="s">
        <v>5451</v>
      </c>
    </row>
    <row r="4964" spans="1:6" hidden="1" x14ac:dyDescent="0.25">
      <c r="A4964" s="140">
        <v>545899</v>
      </c>
      <c r="B4964" t="s">
        <v>1665</v>
      </c>
      <c r="C4964">
        <v>4202</v>
      </c>
      <c r="D4964" t="s">
        <v>2764</v>
      </c>
      <c r="E4964" t="s">
        <v>5450</v>
      </c>
      <c r="F4964" t="s">
        <v>5451</v>
      </c>
    </row>
    <row r="4965" spans="1:6" hidden="1" x14ac:dyDescent="0.25">
      <c r="A4965" s="140">
        <v>567957</v>
      </c>
      <c r="B4965" t="s">
        <v>3212</v>
      </c>
      <c r="C4965">
        <v>4214</v>
      </c>
      <c r="D4965" t="s">
        <v>2342</v>
      </c>
      <c r="E4965" t="s">
        <v>5450</v>
      </c>
      <c r="F4965" t="s">
        <v>5451</v>
      </c>
    </row>
    <row r="4966" spans="1:6" hidden="1" x14ac:dyDescent="0.25">
      <c r="A4966" s="140">
        <v>567523</v>
      </c>
      <c r="B4966" t="s">
        <v>3190</v>
      </c>
      <c r="C4966">
        <v>4213</v>
      </c>
      <c r="D4966" t="s">
        <v>3183</v>
      </c>
      <c r="E4966" t="s">
        <v>5450</v>
      </c>
      <c r="F4966" t="s">
        <v>5451</v>
      </c>
    </row>
    <row r="4967" spans="1:6" hidden="1" x14ac:dyDescent="0.25">
      <c r="A4967" s="140">
        <v>567141</v>
      </c>
      <c r="B4967" t="s">
        <v>3167</v>
      </c>
      <c r="C4967">
        <v>4209</v>
      </c>
      <c r="D4967" t="s">
        <v>3161</v>
      </c>
      <c r="E4967" t="s">
        <v>5450</v>
      </c>
      <c r="F4967" t="s">
        <v>5451</v>
      </c>
    </row>
    <row r="4968" spans="1:6" hidden="1" x14ac:dyDescent="0.25">
      <c r="A4968" s="140">
        <v>562483</v>
      </c>
      <c r="B4968" t="s">
        <v>2778</v>
      </c>
      <c r="C4968">
        <v>4202</v>
      </c>
      <c r="D4968" t="s">
        <v>2764</v>
      </c>
      <c r="E4968" t="s">
        <v>5450</v>
      </c>
      <c r="F4968" t="s">
        <v>5451</v>
      </c>
    </row>
    <row r="4969" spans="1:6" hidden="1" x14ac:dyDescent="0.25">
      <c r="A4969" s="140">
        <v>564842</v>
      </c>
      <c r="B4969" t="s">
        <v>2983</v>
      </c>
      <c r="C4969">
        <v>4205</v>
      </c>
      <c r="D4969" t="s">
        <v>2957</v>
      </c>
      <c r="E4969" t="s">
        <v>5450</v>
      </c>
      <c r="F4969" t="s">
        <v>5451</v>
      </c>
    </row>
    <row r="4970" spans="1:6" hidden="1" x14ac:dyDescent="0.25">
      <c r="A4970" s="140">
        <v>566187</v>
      </c>
      <c r="B4970" t="s">
        <v>3094</v>
      </c>
      <c r="C4970">
        <v>4216</v>
      </c>
      <c r="D4970" t="s">
        <v>3158</v>
      </c>
      <c r="E4970" t="s">
        <v>5450</v>
      </c>
      <c r="F4970" t="s">
        <v>5451</v>
      </c>
    </row>
    <row r="4971" spans="1:6" hidden="1" x14ac:dyDescent="0.25">
      <c r="A4971" s="140">
        <v>567973</v>
      </c>
      <c r="B4971" t="s">
        <v>3213</v>
      </c>
      <c r="C4971">
        <v>4214</v>
      </c>
      <c r="D4971" t="s">
        <v>2342</v>
      </c>
      <c r="E4971" t="s">
        <v>5450</v>
      </c>
      <c r="F4971" t="s">
        <v>5451</v>
      </c>
    </row>
    <row r="4972" spans="1:6" hidden="1" x14ac:dyDescent="0.25">
      <c r="A4972" s="140">
        <v>567167</v>
      </c>
      <c r="B4972" t="s">
        <v>3168</v>
      </c>
      <c r="C4972">
        <v>4206</v>
      </c>
      <c r="D4972" t="s">
        <v>3173</v>
      </c>
      <c r="E4972" t="s">
        <v>5450</v>
      </c>
      <c r="F4972" t="s">
        <v>5451</v>
      </c>
    </row>
    <row r="4973" spans="1:6" hidden="1" x14ac:dyDescent="0.25">
      <c r="A4973" s="140">
        <v>563064</v>
      </c>
      <c r="B4973" t="s">
        <v>2831</v>
      </c>
      <c r="C4973">
        <v>4203</v>
      </c>
      <c r="D4973" t="s">
        <v>2824</v>
      </c>
      <c r="E4973" t="s">
        <v>5450</v>
      </c>
      <c r="F4973" t="s">
        <v>5451</v>
      </c>
    </row>
    <row r="4974" spans="1:6" hidden="1" x14ac:dyDescent="0.25">
      <c r="A4974" s="140">
        <v>564851</v>
      </c>
      <c r="B4974" t="s">
        <v>2984</v>
      </c>
      <c r="C4974">
        <v>4211</v>
      </c>
      <c r="D4974" t="s">
        <v>3039</v>
      </c>
      <c r="E4974" t="s">
        <v>5450</v>
      </c>
      <c r="F4974" t="s">
        <v>5451</v>
      </c>
    </row>
    <row r="4975" spans="1:6" hidden="1" x14ac:dyDescent="0.25">
      <c r="A4975" s="140">
        <v>545929</v>
      </c>
      <c r="B4975" t="s">
        <v>1667</v>
      </c>
      <c r="C4975">
        <v>4202</v>
      </c>
      <c r="D4975" t="s">
        <v>2764</v>
      </c>
      <c r="E4975" t="s">
        <v>5450</v>
      </c>
      <c r="F4975" t="s">
        <v>5451</v>
      </c>
    </row>
    <row r="4976" spans="1:6" hidden="1" x14ac:dyDescent="0.25">
      <c r="A4976" s="140">
        <v>567175</v>
      </c>
      <c r="B4976" t="s">
        <v>3169</v>
      </c>
      <c r="C4976">
        <v>4206</v>
      </c>
      <c r="D4976" t="s">
        <v>3173</v>
      </c>
      <c r="E4976" t="s">
        <v>5450</v>
      </c>
      <c r="F4976" t="s">
        <v>5451</v>
      </c>
    </row>
    <row r="4977" spans="1:6" hidden="1" x14ac:dyDescent="0.25">
      <c r="A4977" s="140">
        <v>562505</v>
      </c>
      <c r="B4977" t="s">
        <v>2780</v>
      </c>
      <c r="C4977">
        <v>4215</v>
      </c>
      <c r="D4977" t="s">
        <v>2815</v>
      </c>
      <c r="E4977" t="s">
        <v>5450</v>
      </c>
      <c r="F4977" t="s">
        <v>5451</v>
      </c>
    </row>
    <row r="4978" spans="1:6" hidden="1" x14ac:dyDescent="0.25">
      <c r="A4978" s="140">
        <v>546763</v>
      </c>
      <c r="B4978" t="s">
        <v>1725</v>
      </c>
      <c r="C4978">
        <v>4205</v>
      </c>
      <c r="D4978" t="s">
        <v>2957</v>
      </c>
      <c r="E4978" t="s">
        <v>5450</v>
      </c>
      <c r="F4978" t="s">
        <v>5451</v>
      </c>
    </row>
    <row r="4979" spans="1:6" hidden="1" x14ac:dyDescent="0.25">
      <c r="A4979" s="140">
        <v>567531</v>
      </c>
      <c r="B4979" t="s">
        <v>488</v>
      </c>
      <c r="C4979">
        <v>4201</v>
      </c>
      <c r="D4979" t="s">
        <v>3184</v>
      </c>
      <c r="E4979" t="s">
        <v>5450</v>
      </c>
      <c r="F4979" t="s">
        <v>5451</v>
      </c>
    </row>
    <row r="4980" spans="1:6" hidden="1" x14ac:dyDescent="0.25">
      <c r="A4980" s="140">
        <v>564877</v>
      </c>
      <c r="B4980" t="s">
        <v>2985</v>
      </c>
      <c r="C4980">
        <v>4205</v>
      </c>
      <c r="D4980" t="s">
        <v>2957</v>
      </c>
      <c r="E4980" t="s">
        <v>5450</v>
      </c>
      <c r="F4980" t="s">
        <v>5451</v>
      </c>
    </row>
    <row r="4981" spans="1:6" hidden="1" x14ac:dyDescent="0.25">
      <c r="A4981" s="140">
        <v>567558</v>
      </c>
      <c r="B4981" t="s">
        <v>3191</v>
      </c>
      <c r="C4981">
        <v>4213</v>
      </c>
      <c r="D4981" t="s">
        <v>3183</v>
      </c>
      <c r="E4981" t="s">
        <v>5450</v>
      </c>
      <c r="F4981" t="s">
        <v>5451</v>
      </c>
    </row>
    <row r="4982" spans="1:6" hidden="1" x14ac:dyDescent="0.25">
      <c r="A4982" s="140">
        <v>564893</v>
      </c>
      <c r="B4982" t="s">
        <v>2987</v>
      </c>
      <c r="C4982">
        <v>4211</v>
      </c>
      <c r="D4982" t="s">
        <v>3039</v>
      </c>
      <c r="E4982" t="s">
        <v>5450</v>
      </c>
      <c r="F4982" t="s">
        <v>5451</v>
      </c>
    </row>
    <row r="4983" spans="1:6" hidden="1" x14ac:dyDescent="0.25">
      <c r="A4983" s="140">
        <v>567566</v>
      </c>
      <c r="B4983" t="s">
        <v>3192</v>
      </c>
      <c r="C4983">
        <v>4201</v>
      </c>
      <c r="D4983" t="s">
        <v>3184</v>
      </c>
      <c r="E4983" t="s">
        <v>5450</v>
      </c>
      <c r="F4983" t="s">
        <v>5451</v>
      </c>
    </row>
    <row r="4984" spans="1:6" hidden="1" x14ac:dyDescent="0.25">
      <c r="A4984" s="140">
        <v>563072</v>
      </c>
      <c r="B4984" t="s">
        <v>2832</v>
      </c>
      <c r="C4984">
        <v>4203</v>
      </c>
      <c r="D4984" t="s">
        <v>2824</v>
      </c>
      <c r="E4984" t="s">
        <v>5450</v>
      </c>
      <c r="F4984" t="s">
        <v>5451</v>
      </c>
    </row>
    <row r="4985" spans="1:6" hidden="1" x14ac:dyDescent="0.25">
      <c r="A4985" s="140">
        <v>562513</v>
      </c>
      <c r="B4985" t="s">
        <v>2781</v>
      </c>
      <c r="C4985">
        <v>4202</v>
      </c>
      <c r="D4985" t="s">
        <v>2764</v>
      </c>
      <c r="E4985" t="s">
        <v>5450</v>
      </c>
      <c r="F4985" t="s">
        <v>5451</v>
      </c>
    </row>
    <row r="4986" spans="1:6" hidden="1" x14ac:dyDescent="0.25">
      <c r="A4986" s="140">
        <v>566195</v>
      </c>
      <c r="B4986" t="s">
        <v>3095</v>
      </c>
      <c r="C4986">
        <v>4207</v>
      </c>
      <c r="D4986" t="s">
        <v>3077</v>
      </c>
      <c r="E4986" t="s">
        <v>5450</v>
      </c>
      <c r="F4986" t="s">
        <v>5451</v>
      </c>
    </row>
    <row r="4987" spans="1:6" hidden="1" x14ac:dyDescent="0.25">
      <c r="A4987" s="140">
        <v>566217</v>
      </c>
      <c r="B4987" t="s">
        <v>3097</v>
      </c>
      <c r="C4987">
        <v>4207</v>
      </c>
      <c r="D4987" t="s">
        <v>3077</v>
      </c>
      <c r="E4987" t="s">
        <v>5450</v>
      </c>
      <c r="F4987" t="s">
        <v>5451</v>
      </c>
    </row>
    <row r="4988" spans="1:6" hidden="1" x14ac:dyDescent="0.25">
      <c r="A4988" s="140">
        <v>562521</v>
      </c>
      <c r="B4988" t="s">
        <v>2782</v>
      </c>
      <c r="C4988">
        <v>4202</v>
      </c>
      <c r="D4988" t="s">
        <v>2764</v>
      </c>
      <c r="E4988" t="s">
        <v>5450</v>
      </c>
      <c r="F4988" t="s">
        <v>5451</v>
      </c>
    </row>
    <row r="4989" spans="1:6" hidden="1" x14ac:dyDescent="0.25">
      <c r="A4989" s="140">
        <v>568007</v>
      </c>
      <c r="B4989" t="s">
        <v>3214</v>
      </c>
      <c r="C4989">
        <v>4214</v>
      </c>
      <c r="D4989" t="s">
        <v>2342</v>
      </c>
      <c r="E4989" t="s">
        <v>5450</v>
      </c>
      <c r="F4989" t="s">
        <v>5451</v>
      </c>
    </row>
    <row r="4990" spans="1:6" hidden="1" x14ac:dyDescent="0.25">
      <c r="A4990" s="140">
        <v>563081</v>
      </c>
      <c r="B4990" t="s">
        <v>2833</v>
      </c>
      <c r="C4990">
        <v>4204</v>
      </c>
      <c r="D4990" t="s">
        <v>2835</v>
      </c>
      <c r="E4990" t="s">
        <v>5450</v>
      </c>
      <c r="F4990" t="s">
        <v>5451</v>
      </c>
    </row>
    <row r="4991" spans="1:6" hidden="1" x14ac:dyDescent="0.25">
      <c r="A4991" s="140">
        <v>566233</v>
      </c>
      <c r="B4991" t="s">
        <v>2470</v>
      </c>
      <c r="C4991">
        <v>4207</v>
      </c>
      <c r="D4991" t="s">
        <v>3077</v>
      </c>
      <c r="E4991" t="s">
        <v>5450</v>
      </c>
      <c r="F4991" t="s">
        <v>5451</v>
      </c>
    </row>
    <row r="4992" spans="1:6" hidden="1" x14ac:dyDescent="0.25">
      <c r="A4992" s="140">
        <v>568015</v>
      </c>
      <c r="B4992" t="s">
        <v>960</v>
      </c>
      <c r="C4992">
        <v>4214</v>
      </c>
      <c r="D4992" t="s">
        <v>2342</v>
      </c>
      <c r="E4992" t="s">
        <v>5450</v>
      </c>
      <c r="F4992" t="s">
        <v>5451</v>
      </c>
    </row>
    <row r="4993" spans="1:6" hidden="1" x14ac:dyDescent="0.25">
      <c r="A4993" s="140">
        <v>564923</v>
      </c>
      <c r="B4993" t="s">
        <v>2990</v>
      </c>
      <c r="C4993">
        <v>4211</v>
      </c>
      <c r="D4993" t="s">
        <v>3039</v>
      </c>
      <c r="E4993" t="s">
        <v>5450</v>
      </c>
      <c r="F4993" t="s">
        <v>5451</v>
      </c>
    </row>
    <row r="4994" spans="1:6" hidden="1" x14ac:dyDescent="0.25">
      <c r="A4994" s="140">
        <v>564931</v>
      </c>
      <c r="B4994" t="s">
        <v>2991</v>
      </c>
      <c r="C4994">
        <v>4208</v>
      </c>
      <c r="D4994" t="s">
        <v>3016</v>
      </c>
      <c r="E4994" t="s">
        <v>5450</v>
      </c>
      <c r="F4994" t="s">
        <v>5451</v>
      </c>
    </row>
    <row r="4995" spans="1:6" hidden="1" x14ac:dyDescent="0.25">
      <c r="A4995" s="140">
        <v>562971</v>
      </c>
      <c r="B4995" t="s">
        <v>2824</v>
      </c>
      <c r="C4995">
        <v>4203</v>
      </c>
      <c r="D4995" t="s">
        <v>2824</v>
      </c>
      <c r="E4995" t="s">
        <v>5450</v>
      </c>
      <c r="F4995" t="s">
        <v>5451</v>
      </c>
    </row>
    <row r="4996" spans="1:6" hidden="1" x14ac:dyDescent="0.25">
      <c r="A4996" s="140">
        <v>564940</v>
      </c>
      <c r="B4996" t="s">
        <v>2472</v>
      </c>
      <c r="C4996">
        <v>4208</v>
      </c>
      <c r="D4996" t="s">
        <v>3016</v>
      </c>
      <c r="E4996" t="s">
        <v>5450</v>
      </c>
      <c r="F4996" t="s">
        <v>5451</v>
      </c>
    </row>
    <row r="4997" spans="1:6" hidden="1" x14ac:dyDescent="0.25">
      <c r="A4997" s="140">
        <v>564958</v>
      </c>
      <c r="B4997" t="s">
        <v>2992</v>
      </c>
      <c r="C4997">
        <v>4208</v>
      </c>
      <c r="D4997" t="s">
        <v>3016</v>
      </c>
      <c r="E4997" t="s">
        <v>5450</v>
      </c>
      <c r="F4997" t="s">
        <v>5451</v>
      </c>
    </row>
    <row r="4998" spans="1:6" hidden="1" x14ac:dyDescent="0.25">
      <c r="A4998" s="140">
        <v>564966</v>
      </c>
      <c r="B4998" t="s">
        <v>2993</v>
      </c>
      <c r="C4998">
        <v>4205</v>
      </c>
      <c r="D4998" t="s">
        <v>2957</v>
      </c>
      <c r="E4998" t="s">
        <v>5450</v>
      </c>
      <c r="F4998" t="s">
        <v>5451</v>
      </c>
    </row>
    <row r="4999" spans="1:6" hidden="1" x14ac:dyDescent="0.25">
      <c r="A4999" s="140">
        <v>566241</v>
      </c>
      <c r="B4999" t="s">
        <v>3098</v>
      </c>
      <c r="C4999">
        <v>4207</v>
      </c>
      <c r="D4999" t="s">
        <v>3077</v>
      </c>
      <c r="E4999" t="s">
        <v>5450</v>
      </c>
      <c r="F4999" t="s">
        <v>5451</v>
      </c>
    </row>
    <row r="5000" spans="1:6" hidden="1" x14ac:dyDescent="0.25">
      <c r="A5000" s="140">
        <v>546429</v>
      </c>
      <c r="B5000" t="s">
        <v>1699</v>
      </c>
      <c r="C5000">
        <v>4207</v>
      </c>
      <c r="D5000" t="s">
        <v>3077</v>
      </c>
      <c r="E5000" t="s">
        <v>5450</v>
      </c>
      <c r="F5000" t="s">
        <v>5451</v>
      </c>
    </row>
    <row r="5001" spans="1:6" hidden="1" x14ac:dyDescent="0.25">
      <c r="A5001" s="140">
        <v>562530</v>
      </c>
      <c r="B5001" t="s">
        <v>2783</v>
      </c>
      <c r="C5001">
        <v>4215</v>
      </c>
      <c r="D5001" t="s">
        <v>2815</v>
      </c>
      <c r="E5001" t="s">
        <v>5450</v>
      </c>
      <c r="F5001" t="s">
        <v>5451</v>
      </c>
    </row>
    <row r="5002" spans="1:6" hidden="1" x14ac:dyDescent="0.25">
      <c r="A5002" s="140">
        <v>568023</v>
      </c>
      <c r="B5002" t="s">
        <v>3215</v>
      </c>
      <c r="C5002">
        <v>4214</v>
      </c>
      <c r="D5002" t="s">
        <v>2342</v>
      </c>
      <c r="E5002" t="s">
        <v>5450</v>
      </c>
      <c r="F5002" t="s">
        <v>5451</v>
      </c>
    </row>
    <row r="5003" spans="1:6" hidden="1" x14ac:dyDescent="0.25">
      <c r="A5003" s="140">
        <v>546810</v>
      </c>
      <c r="B5003" t="s">
        <v>1730</v>
      </c>
      <c r="C5003">
        <v>4205</v>
      </c>
      <c r="D5003" t="s">
        <v>2957</v>
      </c>
      <c r="E5003" t="s">
        <v>5450</v>
      </c>
      <c r="F5003" t="s">
        <v>5451</v>
      </c>
    </row>
    <row r="5004" spans="1:6" hidden="1" x14ac:dyDescent="0.25">
      <c r="A5004" s="140">
        <v>544680</v>
      </c>
      <c r="B5004" t="s">
        <v>1558</v>
      </c>
      <c r="C5004">
        <v>4202</v>
      </c>
      <c r="D5004" t="s">
        <v>2764</v>
      </c>
      <c r="E5004" t="s">
        <v>5450</v>
      </c>
      <c r="F5004" t="s">
        <v>5451</v>
      </c>
    </row>
    <row r="5005" spans="1:6" hidden="1" x14ac:dyDescent="0.25">
      <c r="A5005" s="140">
        <v>530395</v>
      </c>
      <c r="B5005" t="s">
        <v>410</v>
      </c>
      <c r="C5005">
        <v>4202</v>
      </c>
      <c r="D5005" t="s">
        <v>2764</v>
      </c>
      <c r="E5005" t="s">
        <v>5450</v>
      </c>
      <c r="F5005" t="s">
        <v>5451</v>
      </c>
    </row>
    <row r="5006" spans="1:6" hidden="1" x14ac:dyDescent="0.25">
      <c r="A5006" s="140">
        <v>505528</v>
      </c>
      <c r="B5006" t="s">
        <v>94</v>
      </c>
      <c r="C5006">
        <v>4208</v>
      </c>
      <c r="D5006" t="s">
        <v>3016</v>
      </c>
      <c r="E5006" t="s">
        <v>5450</v>
      </c>
      <c r="F5006" t="s">
        <v>5451</v>
      </c>
    </row>
    <row r="5007" spans="1:6" hidden="1" x14ac:dyDescent="0.25">
      <c r="A5007" s="140">
        <v>567582</v>
      </c>
      <c r="B5007" t="s">
        <v>1790</v>
      </c>
      <c r="C5007">
        <v>4213</v>
      </c>
      <c r="D5007" t="s">
        <v>3183</v>
      </c>
      <c r="E5007" t="s">
        <v>5450</v>
      </c>
      <c r="F5007" t="s">
        <v>5451</v>
      </c>
    </row>
    <row r="5008" spans="1:6" hidden="1" x14ac:dyDescent="0.25">
      <c r="A5008" s="140">
        <v>562556</v>
      </c>
      <c r="B5008" t="s">
        <v>2785</v>
      </c>
      <c r="C5008">
        <v>4202</v>
      </c>
      <c r="D5008" t="s">
        <v>2764</v>
      </c>
      <c r="E5008" t="s">
        <v>5450</v>
      </c>
      <c r="F5008" t="s">
        <v>5451</v>
      </c>
    </row>
    <row r="5009" spans="1:6" hidden="1" x14ac:dyDescent="0.25">
      <c r="A5009" s="140">
        <v>562564</v>
      </c>
      <c r="B5009" t="s">
        <v>2786</v>
      </c>
      <c r="C5009">
        <v>4202</v>
      </c>
      <c r="D5009" t="s">
        <v>2764</v>
      </c>
      <c r="E5009" t="s">
        <v>5450</v>
      </c>
      <c r="F5009" t="s">
        <v>5451</v>
      </c>
    </row>
    <row r="5010" spans="1:6" hidden="1" x14ac:dyDescent="0.25">
      <c r="A5010" s="140">
        <v>546011</v>
      </c>
      <c r="B5010" t="s">
        <v>1671</v>
      </c>
      <c r="C5010">
        <v>4207</v>
      </c>
      <c r="D5010" t="s">
        <v>3077</v>
      </c>
      <c r="E5010" t="s">
        <v>5450</v>
      </c>
      <c r="F5010" t="s">
        <v>5451</v>
      </c>
    </row>
    <row r="5011" spans="1:6" hidden="1" x14ac:dyDescent="0.25">
      <c r="A5011" s="140">
        <v>563099</v>
      </c>
      <c r="B5011" t="s">
        <v>2834</v>
      </c>
      <c r="C5011">
        <v>4203</v>
      </c>
      <c r="D5011" t="s">
        <v>2824</v>
      </c>
      <c r="E5011" t="s">
        <v>5450</v>
      </c>
      <c r="F5011" t="s">
        <v>5451</v>
      </c>
    </row>
    <row r="5012" spans="1:6" hidden="1" x14ac:dyDescent="0.25">
      <c r="A5012" s="140">
        <v>562572</v>
      </c>
      <c r="B5012" t="s">
        <v>2787</v>
      </c>
      <c r="C5012">
        <v>4215</v>
      </c>
      <c r="D5012" t="s">
        <v>2815</v>
      </c>
      <c r="E5012" t="s">
        <v>5450</v>
      </c>
      <c r="F5012" t="s">
        <v>5451</v>
      </c>
    </row>
    <row r="5013" spans="1:6" hidden="1" x14ac:dyDescent="0.25">
      <c r="A5013" s="140">
        <v>562581</v>
      </c>
      <c r="B5013" t="s">
        <v>2788</v>
      </c>
      <c r="C5013">
        <v>4212</v>
      </c>
      <c r="D5013" t="s">
        <v>2804</v>
      </c>
      <c r="E5013" t="s">
        <v>5450</v>
      </c>
      <c r="F5013" t="s">
        <v>5451</v>
      </c>
    </row>
    <row r="5014" spans="1:6" hidden="1" x14ac:dyDescent="0.25">
      <c r="A5014" s="140">
        <v>563102</v>
      </c>
      <c r="B5014" t="s">
        <v>2835</v>
      </c>
      <c r="C5014">
        <v>4204</v>
      </c>
      <c r="D5014" t="s">
        <v>2835</v>
      </c>
      <c r="E5014" t="s">
        <v>5450</v>
      </c>
      <c r="F5014" t="s">
        <v>5451</v>
      </c>
    </row>
    <row r="5015" spans="1:6" hidden="1" x14ac:dyDescent="0.25">
      <c r="A5015" s="140">
        <v>563111</v>
      </c>
      <c r="B5015" t="s">
        <v>2836</v>
      </c>
      <c r="C5015">
        <v>4203</v>
      </c>
      <c r="D5015" t="s">
        <v>2824</v>
      </c>
      <c r="E5015" t="s">
        <v>5450</v>
      </c>
      <c r="F5015" t="s">
        <v>5451</v>
      </c>
    </row>
    <row r="5016" spans="1:6" hidden="1" x14ac:dyDescent="0.25">
      <c r="A5016" s="140">
        <v>546453</v>
      </c>
      <c r="B5016" t="s">
        <v>1702</v>
      </c>
      <c r="C5016">
        <v>4202</v>
      </c>
      <c r="D5016" t="s">
        <v>2764</v>
      </c>
      <c r="E5016" t="s">
        <v>5450</v>
      </c>
      <c r="F5016" t="s">
        <v>5451</v>
      </c>
    </row>
    <row r="5017" spans="1:6" hidden="1" x14ac:dyDescent="0.25">
      <c r="A5017" s="140">
        <v>546771</v>
      </c>
      <c r="B5017" t="s">
        <v>1726</v>
      </c>
      <c r="C5017">
        <v>4205</v>
      </c>
      <c r="D5017" t="s">
        <v>2957</v>
      </c>
      <c r="E5017" t="s">
        <v>5450</v>
      </c>
      <c r="F5017" t="s">
        <v>5451</v>
      </c>
    </row>
    <row r="5018" spans="1:6" hidden="1" x14ac:dyDescent="0.25">
      <c r="A5018" s="140">
        <v>565016</v>
      </c>
      <c r="B5018" t="s">
        <v>2997</v>
      </c>
      <c r="C5018">
        <v>4208</v>
      </c>
      <c r="D5018" t="s">
        <v>3016</v>
      </c>
      <c r="E5018" t="s">
        <v>5450</v>
      </c>
      <c r="F5018" t="s">
        <v>5451</v>
      </c>
    </row>
    <row r="5019" spans="1:6" hidden="1" x14ac:dyDescent="0.25">
      <c r="A5019" s="140">
        <v>567604</v>
      </c>
      <c r="B5019" t="s">
        <v>668</v>
      </c>
      <c r="C5019">
        <v>4213</v>
      </c>
      <c r="D5019" t="s">
        <v>3183</v>
      </c>
      <c r="E5019" t="s">
        <v>5450</v>
      </c>
      <c r="F5019" t="s">
        <v>5451</v>
      </c>
    </row>
    <row r="5020" spans="1:6" hidden="1" x14ac:dyDescent="0.25">
      <c r="A5020" s="140">
        <v>565024</v>
      </c>
      <c r="B5020" t="s">
        <v>2998</v>
      </c>
      <c r="C5020">
        <v>4208</v>
      </c>
      <c r="D5020" t="s">
        <v>3016</v>
      </c>
      <c r="E5020" t="s">
        <v>5450</v>
      </c>
      <c r="F5020" t="s">
        <v>5451</v>
      </c>
    </row>
    <row r="5021" spans="1:6" hidden="1" x14ac:dyDescent="0.25">
      <c r="A5021" s="140">
        <v>563129</v>
      </c>
      <c r="B5021" t="s">
        <v>2837</v>
      </c>
      <c r="C5021">
        <v>4204</v>
      </c>
      <c r="D5021" t="s">
        <v>2835</v>
      </c>
      <c r="E5021" t="s">
        <v>5450</v>
      </c>
      <c r="F5021" t="s">
        <v>5451</v>
      </c>
    </row>
    <row r="5022" spans="1:6" hidden="1" x14ac:dyDescent="0.25">
      <c r="A5022" s="140">
        <v>565032</v>
      </c>
      <c r="B5022" t="s">
        <v>2999</v>
      </c>
      <c r="C5022">
        <v>4211</v>
      </c>
      <c r="D5022" t="s">
        <v>3039</v>
      </c>
      <c r="E5022" t="s">
        <v>5450</v>
      </c>
      <c r="F5022" t="s">
        <v>5451</v>
      </c>
    </row>
    <row r="5023" spans="1:6" hidden="1" x14ac:dyDescent="0.25">
      <c r="A5023" s="140">
        <v>567191</v>
      </c>
      <c r="B5023" t="s">
        <v>3170</v>
      </c>
      <c r="C5023">
        <v>4206</v>
      </c>
      <c r="D5023" t="s">
        <v>3173</v>
      </c>
      <c r="E5023" t="s">
        <v>5450</v>
      </c>
      <c r="F5023" t="s">
        <v>5451</v>
      </c>
    </row>
    <row r="5024" spans="1:6" hidden="1" x14ac:dyDescent="0.25">
      <c r="A5024" s="140">
        <v>567221</v>
      </c>
      <c r="B5024" t="s">
        <v>3171</v>
      </c>
      <c r="C5024">
        <v>4209</v>
      </c>
      <c r="D5024" t="s">
        <v>3161</v>
      </c>
      <c r="E5024" t="s">
        <v>5450</v>
      </c>
      <c r="F5024" t="s">
        <v>5451</v>
      </c>
    </row>
    <row r="5025" spans="1:6" hidden="1" x14ac:dyDescent="0.25">
      <c r="A5025" s="140">
        <v>567612</v>
      </c>
      <c r="B5025" t="s">
        <v>3193</v>
      </c>
      <c r="C5025">
        <v>4213</v>
      </c>
      <c r="D5025" t="s">
        <v>3183</v>
      </c>
      <c r="E5025" t="s">
        <v>5450</v>
      </c>
      <c r="F5025" t="s">
        <v>5451</v>
      </c>
    </row>
    <row r="5026" spans="1:6" hidden="1" x14ac:dyDescent="0.25">
      <c r="A5026" s="140">
        <v>565059</v>
      </c>
      <c r="B5026" t="s">
        <v>3000</v>
      </c>
      <c r="C5026">
        <v>4211</v>
      </c>
      <c r="D5026" t="s">
        <v>3039</v>
      </c>
      <c r="E5026" t="s">
        <v>5450</v>
      </c>
      <c r="F5026" t="s">
        <v>5451</v>
      </c>
    </row>
    <row r="5027" spans="1:6" hidden="1" x14ac:dyDescent="0.25">
      <c r="A5027" s="140">
        <v>567621</v>
      </c>
      <c r="B5027" t="s">
        <v>3194</v>
      </c>
      <c r="C5027">
        <v>4213</v>
      </c>
      <c r="D5027" t="s">
        <v>3183</v>
      </c>
      <c r="E5027" t="s">
        <v>5450</v>
      </c>
      <c r="F5027" t="s">
        <v>5451</v>
      </c>
    </row>
    <row r="5028" spans="1:6" hidden="1" x14ac:dyDescent="0.25">
      <c r="A5028" s="140">
        <v>566284</v>
      </c>
      <c r="B5028" t="s">
        <v>3101</v>
      </c>
      <c r="C5028">
        <v>4207</v>
      </c>
      <c r="D5028" t="s">
        <v>3077</v>
      </c>
      <c r="E5028" t="s">
        <v>5450</v>
      </c>
      <c r="F5028" t="s">
        <v>5451</v>
      </c>
    </row>
    <row r="5029" spans="1:6" hidden="1" x14ac:dyDescent="0.25">
      <c r="A5029" s="140">
        <v>563137</v>
      </c>
      <c r="B5029" t="s">
        <v>2838</v>
      </c>
      <c r="C5029">
        <v>4204</v>
      </c>
      <c r="D5029" t="s">
        <v>2835</v>
      </c>
      <c r="E5029" t="s">
        <v>5450</v>
      </c>
      <c r="F5029" t="s">
        <v>5451</v>
      </c>
    </row>
    <row r="5030" spans="1:6" hidden="1" x14ac:dyDescent="0.25">
      <c r="A5030" s="140">
        <v>530557</v>
      </c>
      <c r="B5030" t="s">
        <v>426</v>
      </c>
      <c r="C5030">
        <v>4207</v>
      </c>
      <c r="D5030" t="s">
        <v>3077</v>
      </c>
      <c r="E5030" t="s">
        <v>5450</v>
      </c>
      <c r="F5030" t="s">
        <v>5451</v>
      </c>
    </row>
    <row r="5031" spans="1:6" hidden="1" x14ac:dyDescent="0.25">
      <c r="A5031" s="140">
        <v>565067</v>
      </c>
      <c r="B5031" t="s">
        <v>3001</v>
      </c>
      <c r="C5031">
        <v>4211</v>
      </c>
      <c r="D5031" t="s">
        <v>3039</v>
      </c>
      <c r="E5031" t="s">
        <v>5450</v>
      </c>
      <c r="F5031" t="s">
        <v>5451</v>
      </c>
    </row>
    <row r="5032" spans="1:6" hidden="1" x14ac:dyDescent="0.25">
      <c r="A5032" s="140">
        <v>562611</v>
      </c>
      <c r="B5032" t="s">
        <v>2791</v>
      </c>
      <c r="C5032">
        <v>4212</v>
      </c>
      <c r="D5032" t="s">
        <v>2804</v>
      </c>
      <c r="E5032" t="s">
        <v>5450</v>
      </c>
      <c r="F5032" t="s">
        <v>5451</v>
      </c>
    </row>
    <row r="5033" spans="1:6" hidden="1" x14ac:dyDescent="0.25">
      <c r="A5033" s="140">
        <v>566306</v>
      </c>
      <c r="B5033" t="s">
        <v>3102</v>
      </c>
      <c r="C5033">
        <v>4210</v>
      </c>
      <c r="D5033" t="s">
        <v>3127</v>
      </c>
      <c r="E5033" t="s">
        <v>5450</v>
      </c>
      <c r="F5033" t="s">
        <v>5451</v>
      </c>
    </row>
    <row r="5034" spans="1:6" hidden="1" x14ac:dyDescent="0.25">
      <c r="A5034" s="140">
        <v>567639</v>
      </c>
      <c r="B5034" t="s">
        <v>3195</v>
      </c>
      <c r="C5034">
        <v>4213</v>
      </c>
      <c r="D5034" t="s">
        <v>3183</v>
      </c>
      <c r="E5034" t="s">
        <v>5450</v>
      </c>
      <c r="F5034" t="s">
        <v>5451</v>
      </c>
    </row>
    <row r="5035" spans="1:6" hidden="1" x14ac:dyDescent="0.25">
      <c r="A5035" s="140">
        <v>566314</v>
      </c>
      <c r="B5035" t="s">
        <v>3103</v>
      </c>
      <c r="C5035">
        <v>4210</v>
      </c>
      <c r="D5035" t="s">
        <v>3127</v>
      </c>
      <c r="E5035" t="s">
        <v>5450</v>
      </c>
      <c r="F5035" t="s">
        <v>5451</v>
      </c>
    </row>
    <row r="5036" spans="1:6" hidden="1" x14ac:dyDescent="0.25">
      <c r="A5036" s="140">
        <v>563315</v>
      </c>
      <c r="B5036" t="s">
        <v>2855</v>
      </c>
      <c r="C5036">
        <v>4204</v>
      </c>
      <c r="D5036" t="s">
        <v>2835</v>
      </c>
      <c r="E5036" t="s">
        <v>5450</v>
      </c>
      <c r="F5036" t="s">
        <v>5451</v>
      </c>
    </row>
    <row r="5037" spans="1:6" hidden="1" x14ac:dyDescent="0.25">
      <c r="A5037" s="140">
        <v>565075</v>
      </c>
      <c r="B5037" t="s">
        <v>3002</v>
      </c>
      <c r="C5037">
        <v>4208</v>
      </c>
      <c r="D5037" t="s">
        <v>3016</v>
      </c>
      <c r="E5037" t="s">
        <v>5450</v>
      </c>
      <c r="F5037" t="s">
        <v>5451</v>
      </c>
    </row>
    <row r="5038" spans="1:6" hidden="1" x14ac:dyDescent="0.25">
      <c r="A5038" s="140">
        <v>565083</v>
      </c>
      <c r="B5038" t="s">
        <v>3003</v>
      </c>
      <c r="C5038">
        <v>4205</v>
      </c>
      <c r="D5038" t="s">
        <v>2957</v>
      </c>
      <c r="E5038" t="s">
        <v>5450</v>
      </c>
      <c r="F5038" t="s">
        <v>5451</v>
      </c>
    </row>
    <row r="5039" spans="1:6" hidden="1" x14ac:dyDescent="0.25">
      <c r="A5039" s="140">
        <v>563161</v>
      </c>
      <c r="B5039" t="s">
        <v>2841</v>
      </c>
      <c r="C5039">
        <v>4203</v>
      </c>
      <c r="D5039" t="s">
        <v>2824</v>
      </c>
      <c r="E5039" t="s">
        <v>5450</v>
      </c>
      <c r="F5039" t="s">
        <v>5451</v>
      </c>
    </row>
    <row r="5040" spans="1:6" hidden="1" x14ac:dyDescent="0.25">
      <c r="A5040" s="140">
        <v>546330</v>
      </c>
      <c r="B5040" t="s">
        <v>414</v>
      </c>
      <c r="C5040">
        <v>4202</v>
      </c>
      <c r="D5040" t="s">
        <v>2764</v>
      </c>
      <c r="E5040" t="s">
        <v>5450</v>
      </c>
      <c r="F5040" t="s">
        <v>5451</v>
      </c>
    </row>
    <row r="5041" spans="1:6" hidden="1" x14ac:dyDescent="0.25">
      <c r="A5041" s="140">
        <v>565091</v>
      </c>
      <c r="B5041" t="s">
        <v>3004</v>
      </c>
      <c r="C5041">
        <v>4211</v>
      </c>
      <c r="D5041" t="s">
        <v>3039</v>
      </c>
      <c r="E5041" t="s">
        <v>5450</v>
      </c>
      <c r="F5041" t="s">
        <v>5451</v>
      </c>
    </row>
    <row r="5042" spans="1:6" hidden="1" x14ac:dyDescent="0.25">
      <c r="A5042" s="140">
        <v>562645</v>
      </c>
      <c r="B5042" t="s">
        <v>2794</v>
      </c>
      <c r="C5042">
        <v>4202</v>
      </c>
      <c r="D5042" t="s">
        <v>2764</v>
      </c>
      <c r="E5042" t="s">
        <v>5450</v>
      </c>
      <c r="F5042" t="s">
        <v>5451</v>
      </c>
    </row>
    <row r="5043" spans="1:6" hidden="1" x14ac:dyDescent="0.25">
      <c r="A5043" s="140">
        <v>544701</v>
      </c>
      <c r="B5043" t="s">
        <v>1560</v>
      </c>
      <c r="C5043">
        <v>4202</v>
      </c>
      <c r="D5043" t="s">
        <v>2764</v>
      </c>
      <c r="E5043" t="s">
        <v>5450</v>
      </c>
      <c r="F5043" t="s">
        <v>5451</v>
      </c>
    </row>
    <row r="5044" spans="1:6" hidden="1" x14ac:dyDescent="0.25">
      <c r="A5044" s="140">
        <v>567647</v>
      </c>
      <c r="B5044" t="s">
        <v>3196</v>
      </c>
      <c r="C5044">
        <v>4213</v>
      </c>
      <c r="D5044" t="s">
        <v>3183</v>
      </c>
      <c r="E5044" t="s">
        <v>5450</v>
      </c>
      <c r="F5044" t="s">
        <v>5451</v>
      </c>
    </row>
    <row r="5045" spans="1:6" hidden="1" x14ac:dyDescent="0.25">
      <c r="A5045" s="140">
        <v>567655</v>
      </c>
      <c r="B5045" t="s">
        <v>3197</v>
      </c>
      <c r="C5045">
        <v>4201</v>
      </c>
      <c r="D5045" t="s">
        <v>3184</v>
      </c>
      <c r="E5045" t="s">
        <v>5450</v>
      </c>
      <c r="F5045" t="s">
        <v>5451</v>
      </c>
    </row>
    <row r="5046" spans="1:6" hidden="1" x14ac:dyDescent="0.25">
      <c r="A5046" s="140">
        <v>566322</v>
      </c>
      <c r="B5046" t="s">
        <v>3104</v>
      </c>
      <c r="C5046">
        <v>4207</v>
      </c>
      <c r="D5046" t="s">
        <v>3077</v>
      </c>
      <c r="E5046" t="s">
        <v>5450</v>
      </c>
      <c r="F5046" t="s">
        <v>5451</v>
      </c>
    </row>
    <row r="5047" spans="1:6" hidden="1" x14ac:dyDescent="0.25">
      <c r="A5047" s="140">
        <v>565105</v>
      </c>
      <c r="B5047" t="s">
        <v>3005</v>
      </c>
      <c r="C5047">
        <v>4205</v>
      </c>
      <c r="D5047" t="s">
        <v>2957</v>
      </c>
      <c r="E5047" t="s">
        <v>5450</v>
      </c>
      <c r="F5047" t="s">
        <v>5451</v>
      </c>
    </row>
    <row r="5048" spans="1:6" hidden="1" x14ac:dyDescent="0.25">
      <c r="A5048" s="140">
        <v>565113</v>
      </c>
      <c r="B5048" t="s">
        <v>3006</v>
      </c>
      <c r="C5048">
        <v>4208</v>
      </c>
      <c r="D5048" t="s">
        <v>3016</v>
      </c>
      <c r="E5048" t="s">
        <v>5450</v>
      </c>
      <c r="F5048" t="s">
        <v>5451</v>
      </c>
    </row>
    <row r="5049" spans="1:6" hidden="1" x14ac:dyDescent="0.25">
      <c r="A5049" s="140">
        <v>566349</v>
      </c>
      <c r="B5049" t="s">
        <v>3105</v>
      </c>
      <c r="C5049">
        <v>4207</v>
      </c>
      <c r="D5049" t="s">
        <v>3077</v>
      </c>
      <c r="E5049" t="s">
        <v>5450</v>
      </c>
      <c r="F5049" t="s">
        <v>5451</v>
      </c>
    </row>
    <row r="5050" spans="1:6" hidden="1" x14ac:dyDescent="0.25">
      <c r="A5050" s="140">
        <v>563188</v>
      </c>
      <c r="B5050" t="s">
        <v>2843</v>
      </c>
      <c r="C5050">
        <v>4204</v>
      </c>
      <c r="D5050" t="s">
        <v>2835</v>
      </c>
      <c r="E5050" t="s">
        <v>5450</v>
      </c>
      <c r="F5050" t="s">
        <v>5451</v>
      </c>
    </row>
    <row r="5051" spans="1:6" hidden="1" x14ac:dyDescent="0.25">
      <c r="A5051" s="140">
        <v>565121</v>
      </c>
      <c r="B5051" t="s">
        <v>3007</v>
      </c>
      <c r="C5051">
        <v>4205</v>
      </c>
      <c r="D5051" t="s">
        <v>2957</v>
      </c>
      <c r="E5051" t="s">
        <v>5450</v>
      </c>
      <c r="F5051" t="s">
        <v>5451</v>
      </c>
    </row>
    <row r="5052" spans="1:6" hidden="1" x14ac:dyDescent="0.25">
      <c r="A5052" s="140">
        <v>566357</v>
      </c>
      <c r="B5052" t="s">
        <v>3007</v>
      </c>
      <c r="C5052">
        <v>4216</v>
      </c>
      <c r="D5052" t="s">
        <v>3158</v>
      </c>
      <c r="E5052" t="s">
        <v>5450</v>
      </c>
      <c r="F5052" t="s">
        <v>5451</v>
      </c>
    </row>
    <row r="5053" spans="1:6" hidden="1" x14ac:dyDescent="0.25">
      <c r="A5053" s="140">
        <v>565148</v>
      </c>
      <c r="B5053" t="s">
        <v>3009</v>
      </c>
      <c r="C5053">
        <v>4211</v>
      </c>
      <c r="D5053" t="s">
        <v>3039</v>
      </c>
      <c r="E5053" t="s">
        <v>5450</v>
      </c>
      <c r="F5053" t="s">
        <v>5451</v>
      </c>
    </row>
    <row r="5054" spans="1:6" hidden="1" x14ac:dyDescent="0.25">
      <c r="A5054" s="140">
        <v>530590</v>
      </c>
      <c r="B5054" t="s">
        <v>430</v>
      </c>
      <c r="C5054">
        <v>4216</v>
      </c>
      <c r="D5054" t="s">
        <v>3158</v>
      </c>
      <c r="E5054" t="s">
        <v>5450</v>
      </c>
      <c r="F5054" t="s">
        <v>5451</v>
      </c>
    </row>
    <row r="5055" spans="1:6" hidden="1" x14ac:dyDescent="0.25">
      <c r="A5055" s="140">
        <v>565156</v>
      </c>
      <c r="B5055" t="s">
        <v>3010</v>
      </c>
      <c r="C5055">
        <v>4205</v>
      </c>
      <c r="D5055" t="s">
        <v>2957</v>
      </c>
      <c r="E5055" t="s">
        <v>5450</v>
      </c>
      <c r="F5055" t="s">
        <v>5451</v>
      </c>
    </row>
    <row r="5056" spans="1:6" hidden="1" x14ac:dyDescent="0.25">
      <c r="A5056" s="140">
        <v>565164</v>
      </c>
      <c r="B5056" t="s">
        <v>3011</v>
      </c>
      <c r="C5056">
        <v>4208</v>
      </c>
      <c r="D5056" t="s">
        <v>3016</v>
      </c>
      <c r="E5056" t="s">
        <v>5450</v>
      </c>
      <c r="F5056" t="s">
        <v>5451</v>
      </c>
    </row>
    <row r="5057" spans="1:6" hidden="1" x14ac:dyDescent="0.25">
      <c r="A5057" s="140">
        <v>566381</v>
      </c>
      <c r="B5057" t="s">
        <v>3108</v>
      </c>
      <c r="C5057">
        <v>4216</v>
      </c>
      <c r="D5057" t="s">
        <v>3158</v>
      </c>
      <c r="E5057" t="s">
        <v>5450</v>
      </c>
      <c r="F5057" t="s">
        <v>5451</v>
      </c>
    </row>
    <row r="5058" spans="1:6" hidden="1" x14ac:dyDescent="0.25">
      <c r="A5058" s="140">
        <v>565172</v>
      </c>
      <c r="B5058" t="s">
        <v>3012</v>
      </c>
      <c r="C5058">
        <v>4211</v>
      </c>
      <c r="D5058" t="s">
        <v>3039</v>
      </c>
      <c r="E5058" t="s">
        <v>5450</v>
      </c>
      <c r="F5058" t="s">
        <v>5451</v>
      </c>
    </row>
    <row r="5059" spans="1:6" hidden="1" x14ac:dyDescent="0.25">
      <c r="A5059" s="140">
        <v>568058</v>
      </c>
      <c r="B5059" t="s">
        <v>3216</v>
      </c>
      <c r="C5059">
        <v>4214</v>
      </c>
      <c r="D5059" t="s">
        <v>2342</v>
      </c>
      <c r="E5059" t="s">
        <v>5450</v>
      </c>
      <c r="F5059" t="s">
        <v>5451</v>
      </c>
    </row>
    <row r="5060" spans="1:6" hidden="1" x14ac:dyDescent="0.25">
      <c r="A5060" s="140">
        <v>566403</v>
      </c>
      <c r="B5060" t="s">
        <v>3110</v>
      </c>
      <c r="C5060">
        <v>4216</v>
      </c>
      <c r="D5060" t="s">
        <v>3158</v>
      </c>
      <c r="E5060" t="s">
        <v>5450</v>
      </c>
      <c r="F5060" t="s">
        <v>5451</v>
      </c>
    </row>
    <row r="5061" spans="1:6" hidden="1" x14ac:dyDescent="0.25">
      <c r="A5061" s="140">
        <v>562661</v>
      </c>
      <c r="B5061" t="s">
        <v>268</v>
      </c>
      <c r="C5061">
        <v>4212</v>
      </c>
      <c r="D5061" t="s">
        <v>2804</v>
      </c>
      <c r="E5061" t="s">
        <v>5450</v>
      </c>
      <c r="F5061" t="s">
        <v>5451</v>
      </c>
    </row>
    <row r="5062" spans="1:6" hidden="1" x14ac:dyDescent="0.25">
      <c r="A5062" s="140">
        <v>566411</v>
      </c>
      <c r="B5062" t="s">
        <v>1451</v>
      </c>
      <c r="C5062">
        <v>4216</v>
      </c>
      <c r="D5062" t="s">
        <v>3158</v>
      </c>
      <c r="E5062" t="s">
        <v>5450</v>
      </c>
      <c r="F5062" t="s">
        <v>5451</v>
      </c>
    </row>
    <row r="5063" spans="1:6" hidden="1" x14ac:dyDescent="0.25">
      <c r="A5063" s="140">
        <v>567248</v>
      </c>
      <c r="B5063" t="s">
        <v>3172</v>
      </c>
      <c r="C5063">
        <v>4209</v>
      </c>
      <c r="D5063" t="s">
        <v>3161</v>
      </c>
      <c r="E5063" t="s">
        <v>5450</v>
      </c>
      <c r="F5063" t="s">
        <v>5451</v>
      </c>
    </row>
    <row r="5064" spans="1:6" hidden="1" x14ac:dyDescent="0.25">
      <c r="A5064" s="140">
        <v>546879</v>
      </c>
      <c r="B5064" t="s">
        <v>1734</v>
      </c>
      <c r="C5064">
        <v>4207</v>
      </c>
      <c r="D5064" t="s">
        <v>3077</v>
      </c>
      <c r="E5064" t="s">
        <v>5450</v>
      </c>
      <c r="F5064" t="s">
        <v>5451</v>
      </c>
    </row>
    <row r="5065" spans="1:6" hidden="1" x14ac:dyDescent="0.25">
      <c r="A5065" s="140">
        <v>564567</v>
      </c>
      <c r="B5065" t="s">
        <v>2957</v>
      </c>
      <c r="C5065">
        <v>4205</v>
      </c>
      <c r="D5065" t="s">
        <v>2957</v>
      </c>
      <c r="E5065" t="s">
        <v>5450</v>
      </c>
      <c r="F5065" t="s">
        <v>5451</v>
      </c>
    </row>
    <row r="5066" spans="1:6" hidden="1" x14ac:dyDescent="0.25">
      <c r="A5066" s="140">
        <v>567256</v>
      </c>
      <c r="B5066" t="s">
        <v>3173</v>
      </c>
      <c r="C5066">
        <v>4206</v>
      </c>
      <c r="D5066" t="s">
        <v>3173</v>
      </c>
      <c r="E5066" t="s">
        <v>5450</v>
      </c>
      <c r="F5066" t="s">
        <v>5451</v>
      </c>
    </row>
    <row r="5067" spans="1:6" hidden="1" x14ac:dyDescent="0.25">
      <c r="A5067" s="140">
        <v>546691</v>
      </c>
      <c r="B5067" t="s">
        <v>1722</v>
      </c>
      <c r="C5067">
        <v>4208</v>
      </c>
      <c r="D5067" t="s">
        <v>3016</v>
      </c>
      <c r="E5067" t="s">
        <v>5450</v>
      </c>
      <c r="F5067" t="s">
        <v>5451</v>
      </c>
    </row>
    <row r="5068" spans="1:6" hidden="1" x14ac:dyDescent="0.25">
      <c r="A5068" s="140">
        <v>545708</v>
      </c>
      <c r="B5068" t="s">
        <v>1648</v>
      </c>
      <c r="C5068">
        <v>4212</v>
      </c>
      <c r="D5068" t="s">
        <v>2804</v>
      </c>
      <c r="E5068" t="s">
        <v>5450</v>
      </c>
      <c r="F5068" t="s">
        <v>5451</v>
      </c>
    </row>
    <row r="5069" spans="1:6" hidden="1" x14ac:dyDescent="0.25">
      <c r="A5069" s="140">
        <v>567264</v>
      </c>
      <c r="B5069" t="s">
        <v>1015</v>
      </c>
      <c r="C5069">
        <v>4206</v>
      </c>
      <c r="D5069" t="s">
        <v>3173</v>
      </c>
      <c r="E5069" t="s">
        <v>5450</v>
      </c>
      <c r="F5069" t="s">
        <v>5451</v>
      </c>
    </row>
    <row r="5070" spans="1:6" hidden="1" x14ac:dyDescent="0.25">
      <c r="A5070" s="140">
        <v>546518</v>
      </c>
      <c r="B5070" t="s">
        <v>1708</v>
      </c>
      <c r="C5070">
        <v>4204</v>
      </c>
      <c r="D5070" t="s">
        <v>2835</v>
      </c>
      <c r="E5070" t="s">
        <v>5450</v>
      </c>
      <c r="F5070" t="s">
        <v>5451</v>
      </c>
    </row>
    <row r="5071" spans="1:6" hidden="1" x14ac:dyDescent="0.25">
      <c r="A5071" s="140">
        <v>567272</v>
      </c>
      <c r="B5071" t="s">
        <v>3174</v>
      </c>
      <c r="C5071">
        <v>4206</v>
      </c>
      <c r="D5071" t="s">
        <v>3173</v>
      </c>
      <c r="E5071" t="s">
        <v>5450</v>
      </c>
      <c r="F5071" t="s">
        <v>5451</v>
      </c>
    </row>
    <row r="5072" spans="1:6" hidden="1" x14ac:dyDescent="0.25">
      <c r="A5072" s="140">
        <v>565971</v>
      </c>
      <c r="B5072" t="s">
        <v>3077</v>
      </c>
      <c r="C5072">
        <v>4207</v>
      </c>
      <c r="D5072" t="s">
        <v>3077</v>
      </c>
      <c r="E5072" t="s">
        <v>5450</v>
      </c>
      <c r="F5072" t="s">
        <v>5451</v>
      </c>
    </row>
    <row r="5073" spans="1:6" hidden="1" x14ac:dyDescent="0.25">
      <c r="A5073" s="140">
        <v>565211</v>
      </c>
      <c r="B5073" t="s">
        <v>3015</v>
      </c>
      <c r="C5073">
        <v>4205</v>
      </c>
      <c r="D5073" t="s">
        <v>2957</v>
      </c>
      <c r="E5073" t="s">
        <v>5450</v>
      </c>
      <c r="F5073" t="s">
        <v>5451</v>
      </c>
    </row>
    <row r="5074" spans="1:6" hidden="1" x14ac:dyDescent="0.25">
      <c r="A5074" s="140">
        <v>565229</v>
      </c>
      <c r="B5074" t="s">
        <v>3016</v>
      </c>
      <c r="C5074">
        <v>4208</v>
      </c>
      <c r="D5074" t="s">
        <v>3016</v>
      </c>
      <c r="E5074" t="s">
        <v>5450</v>
      </c>
      <c r="F5074" t="s">
        <v>5451</v>
      </c>
    </row>
    <row r="5075" spans="1:6" hidden="1" x14ac:dyDescent="0.25">
      <c r="A5075" s="140">
        <v>566438</v>
      </c>
      <c r="B5075" t="s">
        <v>3112</v>
      </c>
      <c r="C5075">
        <v>4210</v>
      </c>
      <c r="D5075" t="s">
        <v>3127</v>
      </c>
      <c r="E5075" t="s">
        <v>5450</v>
      </c>
      <c r="F5075" t="s">
        <v>5451</v>
      </c>
    </row>
    <row r="5076" spans="1:6" hidden="1" x14ac:dyDescent="0.25">
      <c r="A5076" s="140">
        <v>546496</v>
      </c>
      <c r="B5076" t="s">
        <v>1706</v>
      </c>
      <c r="C5076">
        <v>4202</v>
      </c>
      <c r="D5076" t="s">
        <v>2764</v>
      </c>
      <c r="E5076" t="s">
        <v>5450</v>
      </c>
      <c r="F5076" t="s">
        <v>5451</v>
      </c>
    </row>
    <row r="5077" spans="1:6" hidden="1" x14ac:dyDescent="0.25">
      <c r="A5077" s="140">
        <v>565237</v>
      </c>
      <c r="B5077" t="s">
        <v>1834</v>
      </c>
      <c r="C5077">
        <v>4208</v>
      </c>
      <c r="D5077" t="s">
        <v>3016</v>
      </c>
      <c r="E5077" t="s">
        <v>5450</v>
      </c>
      <c r="F5077" t="s">
        <v>5451</v>
      </c>
    </row>
    <row r="5078" spans="1:6" hidden="1" x14ac:dyDescent="0.25">
      <c r="A5078" s="140">
        <v>546909</v>
      </c>
      <c r="B5078" t="s">
        <v>1736</v>
      </c>
      <c r="C5078">
        <v>4201</v>
      </c>
      <c r="D5078" t="s">
        <v>3184</v>
      </c>
      <c r="E5078" t="s">
        <v>5450</v>
      </c>
      <c r="F5078" t="s">
        <v>5451</v>
      </c>
    </row>
    <row r="5079" spans="1:6" hidden="1" x14ac:dyDescent="0.25">
      <c r="A5079" s="140">
        <v>567281</v>
      </c>
      <c r="B5079" t="s">
        <v>1059</v>
      </c>
      <c r="C5079">
        <v>4209</v>
      </c>
      <c r="D5079" t="s">
        <v>3161</v>
      </c>
      <c r="E5079" t="s">
        <v>5450</v>
      </c>
      <c r="F5079" t="s">
        <v>5451</v>
      </c>
    </row>
    <row r="5080" spans="1:6" hidden="1" x14ac:dyDescent="0.25">
      <c r="A5080" s="140">
        <v>562700</v>
      </c>
      <c r="B5080" t="s">
        <v>2799</v>
      </c>
      <c r="C5080">
        <v>4202</v>
      </c>
      <c r="D5080" t="s">
        <v>2764</v>
      </c>
      <c r="E5080" t="s">
        <v>5450</v>
      </c>
      <c r="F5080" t="s">
        <v>5451</v>
      </c>
    </row>
    <row r="5081" spans="1:6" hidden="1" x14ac:dyDescent="0.25">
      <c r="A5081" s="140">
        <v>567299</v>
      </c>
      <c r="B5081" t="s">
        <v>3175</v>
      </c>
      <c r="C5081">
        <v>4209</v>
      </c>
      <c r="D5081" t="s">
        <v>3161</v>
      </c>
      <c r="E5081" t="s">
        <v>5450</v>
      </c>
      <c r="F5081" t="s">
        <v>5451</v>
      </c>
    </row>
    <row r="5082" spans="1:6" hidden="1" x14ac:dyDescent="0.25">
      <c r="A5082" s="140">
        <v>568091</v>
      </c>
      <c r="B5082" t="s">
        <v>3175</v>
      </c>
      <c r="C5082">
        <v>4214</v>
      </c>
      <c r="D5082" t="s">
        <v>2342</v>
      </c>
      <c r="E5082" t="s">
        <v>5450</v>
      </c>
      <c r="F5082" t="s">
        <v>5451</v>
      </c>
    </row>
    <row r="5083" spans="1:6" hidden="1" x14ac:dyDescent="0.25">
      <c r="A5083" s="140">
        <v>565245</v>
      </c>
      <c r="B5083" t="s">
        <v>3017</v>
      </c>
      <c r="C5083">
        <v>4208</v>
      </c>
      <c r="D5083" t="s">
        <v>3016</v>
      </c>
      <c r="E5083" t="s">
        <v>5450</v>
      </c>
      <c r="F5083" t="s">
        <v>5451</v>
      </c>
    </row>
    <row r="5084" spans="1:6" hidden="1" x14ac:dyDescent="0.25">
      <c r="A5084" s="140">
        <v>568104</v>
      </c>
      <c r="B5084" t="s">
        <v>3217</v>
      </c>
      <c r="C5084">
        <v>4214</v>
      </c>
      <c r="D5084" t="s">
        <v>2342</v>
      </c>
      <c r="E5084" t="s">
        <v>5450</v>
      </c>
      <c r="F5084" t="s">
        <v>5451</v>
      </c>
    </row>
    <row r="5085" spans="1:6" hidden="1" x14ac:dyDescent="0.25">
      <c r="A5085" s="140">
        <v>542491</v>
      </c>
      <c r="B5085" t="s">
        <v>1493</v>
      </c>
      <c r="C5085">
        <v>4205</v>
      </c>
      <c r="D5085" t="s">
        <v>2957</v>
      </c>
      <c r="E5085" t="s">
        <v>5450</v>
      </c>
      <c r="F5085" t="s">
        <v>5451</v>
      </c>
    </row>
    <row r="5086" spans="1:6" hidden="1" x14ac:dyDescent="0.25">
      <c r="A5086" s="140">
        <v>563200</v>
      </c>
      <c r="B5086" t="s">
        <v>777</v>
      </c>
      <c r="C5086">
        <v>4203</v>
      </c>
      <c r="D5086" t="s">
        <v>2824</v>
      </c>
      <c r="E5086" t="s">
        <v>5450</v>
      </c>
      <c r="F5086" t="s">
        <v>5451</v>
      </c>
    </row>
    <row r="5087" spans="1:6" hidden="1" x14ac:dyDescent="0.25">
      <c r="A5087" s="140">
        <v>562718</v>
      </c>
      <c r="B5087" t="s">
        <v>2800</v>
      </c>
      <c r="C5087">
        <v>4202</v>
      </c>
      <c r="D5087" t="s">
        <v>2764</v>
      </c>
      <c r="E5087" t="s">
        <v>5450</v>
      </c>
      <c r="F5087" t="s">
        <v>5451</v>
      </c>
    </row>
    <row r="5088" spans="1:6" hidden="1" x14ac:dyDescent="0.25">
      <c r="A5088" s="140">
        <v>567302</v>
      </c>
      <c r="B5088" t="s">
        <v>3176</v>
      </c>
      <c r="C5088">
        <v>4206</v>
      </c>
      <c r="D5088" t="s">
        <v>3173</v>
      </c>
      <c r="E5088" t="s">
        <v>5450</v>
      </c>
      <c r="F5088" t="s">
        <v>5451</v>
      </c>
    </row>
    <row r="5089" spans="1:6" hidden="1" x14ac:dyDescent="0.25">
      <c r="A5089" s="140">
        <v>545678</v>
      </c>
      <c r="B5089" t="s">
        <v>1646</v>
      </c>
      <c r="C5089">
        <v>4202</v>
      </c>
      <c r="D5089" t="s">
        <v>2764</v>
      </c>
      <c r="E5089" t="s">
        <v>5450</v>
      </c>
      <c r="F5089" t="s">
        <v>5451</v>
      </c>
    </row>
    <row r="5090" spans="1:6" hidden="1" x14ac:dyDescent="0.25">
      <c r="A5090" s="140">
        <v>565253</v>
      </c>
      <c r="B5090" t="s">
        <v>3018</v>
      </c>
      <c r="C5090">
        <v>4211</v>
      </c>
      <c r="D5090" t="s">
        <v>3039</v>
      </c>
      <c r="E5090" t="s">
        <v>5450</v>
      </c>
      <c r="F5090" t="s">
        <v>5451</v>
      </c>
    </row>
    <row r="5091" spans="1:6" hidden="1" x14ac:dyDescent="0.25">
      <c r="A5091" s="140">
        <v>563218</v>
      </c>
      <c r="B5091" t="s">
        <v>2845</v>
      </c>
      <c r="C5091">
        <v>4204</v>
      </c>
      <c r="D5091" t="s">
        <v>2835</v>
      </c>
      <c r="E5091" t="s">
        <v>5450</v>
      </c>
      <c r="F5091" t="s">
        <v>5451</v>
      </c>
    </row>
    <row r="5092" spans="1:6" hidden="1" x14ac:dyDescent="0.25">
      <c r="A5092" s="140">
        <v>563226</v>
      </c>
      <c r="B5092" t="s">
        <v>2846</v>
      </c>
      <c r="C5092">
        <v>4204</v>
      </c>
      <c r="D5092" t="s">
        <v>2835</v>
      </c>
      <c r="E5092" t="s">
        <v>5450</v>
      </c>
      <c r="F5092" t="s">
        <v>5451</v>
      </c>
    </row>
    <row r="5093" spans="1:6" hidden="1" x14ac:dyDescent="0.25">
      <c r="A5093" s="140">
        <v>566454</v>
      </c>
      <c r="B5093" t="s">
        <v>1253</v>
      </c>
      <c r="C5093">
        <v>4216</v>
      </c>
      <c r="D5093" t="s">
        <v>3158</v>
      </c>
      <c r="E5093" t="s">
        <v>5450</v>
      </c>
      <c r="F5093" t="s">
        <v>5451</v>
      </c>
    </row>
    <row r="5094" spans="1:6" hidden="1" x14ac:dyDescent="0.25">
      <c r="A5094" s="140">
        <v>545791</v>
      </c>
      <c r="B5094" t="s">
        <v>1655</v>
      </c>
      <c r="C5094">
        <v>4202</v>
      </c>
      <c r="D5094" t="s">
        <v>2764</v>
      </c>
      <c r="E5094" t="s">
        <v>5450</v>
      </c>
      <c r="F5094" t="s">
        <v>5451</v>
      </c>
    </row>
    <row r="5095" spans="1:6" hidden="1" x14ac:dyDescent="0.25">
      <c r="A5095" s="140">
        <v>567698</v>
      </c>
      <c r="B5095" t="s">
        <v>3198</v>
      </c>
      <c r="C5095">
        <v>4201</v>
      </c>
      <c r="D5095" t="s">
        <v>3184</v>
      </c>
      <c r="E5095" t="s">
        <v>5450</v>
      </c>
      <c r="F5095" t="s">
        <v>5451</v>
      </c>
    </row>
    <row r="5096" spans="1:6" hidden="1" x14ac:dyDescent="0.25">
      <c r="A5096" s="140">
        <v>567311</v>
      </c>
      <c r="B5096" t="s">
        <v>3177</v>
      </c>
      <c r="C5096">
        <v>4206</v>
      </c>
      <c r="D5096" t="s">
        <v>3173</v>
      </c>
      <c r="E5096" t="s">
        <v>5450</v>
      </c>
      <c r="F5096" t="s">
        <v>5451</v>
      </c>
    </row>
    <row r="5097" spans="1:6" hidden="1" x14ac:dyDescent="0.25">
      <c r="A5097" s="140">
        <v>542521</v>
      </c>
      <c r="B5097" t="s">
        <v>1496</v>
      </c>
      <c r="C5097">
        <v>4205</v>
      </c>
      <c r="D5097" t="s">
        <v>2957</v>
      </c>
      <c r="E5097" t="s">
        <v>5450</v>
      </c>
      <c r="F5097" t="s">
        <v>5451</v>
      </c>
    </row>
    <row r="5098" spans="1:6" hidden="1" x14ac:dyDescent="0.25">
      <c r="A5098" s="140">
        <v>562751</v>
      </c>
      <c r="B5098" t="s">
        <v>2803</v>
      </c>
      <c r="C5098">
        <v>4212</v>
      </c>
      <c r="D5098" t="s">
        <v>2804</v>
      </c>
      <c r="E5098" t="s">
        <v>5450</v>
      </c>
      <c r="F5098" t="s">
        <v>5451</v>
      </c>
    </row>
    <row r="5099" spans="1:6" hidden="1" x14ac:dyDescent="0.25">
      <c r="A5099" s="140">
        <v>567701</v>
      </c>
      <c r="B5099" t="s">
        <v>3199</v>
      </c>
      <c r="C5099">
        <v>4213</v>
      </c>
      <c r="D5099" t="s">
        <v>3183</v>
      </c>
      <c r="E5099" t="s">
        <v>5450</v>
      </c>
      <c r="F5099" t="s">
        <v>5451</v>
      </c>
    </row>
    <row r="5100" spans="1:6" hidden="1" x14ac:dyDescent="0.25">
      <c r="A5100" s="140">
        <v>530506</v>
      </c>
      <c r="B5100" t="s">
        <v>421</v>
      </c>
      <c r="C5100">
        <v>4205</v>
      </c>
      <c r="D5100" t="s">
        <v>2957</v>
      </c>
      <c r="E5100" t="s">
        <v>5450</v>
      </c>
      <c r="F5100" t="s">
        <v>5451</v>
      </c>
    </row>
    <row r="5101" spans="1:6" hidden="1" x14ac:dyDescent="0.25">
      <c r="A5101" s="140">
        <v>563242</v>
      </c>
      <c r="B5101" t="s">
        <v>2848</v>
      </c>
      <c r="C5101">
        <v>4203</v>
      </c>
      <c r="D5101" t="s">
        <v>2824</v>
      </c>
      <c r="E5101" t="s">
        <v>5450</v>
      </c>
      <c r="F5101" t="s">
        <v>5451</v>
      </c>
    </row>
    <row r="5102" spans="1:6" hidden="1" x14ac:dyDescent="0.25">
      <c r="A5102" s="140">
        <v>565296</v>
      </c>
      <c r="B5102" t="s">
        <v>3020</v>
      </c>
      <c r="C5102">
        <v>4205</v>
      </c>
      <c r="D5102" t="s">
        <v>2957</v>
      </c>
      <c r="E5102" t="s">
        <v>5450</v>
      </c>
      <c r="F5102" t="s">
        <v>5451</v>
      </c>
    </row>
    <row r="5103" spans="1:6" hidden="1" x14ac:dyDescent="0.25">
      <c r="A5103" s="140">
        <v>565300</v>
      </c>
      <c r="B5103" t="s">
        <v>3021</v>
      </c>
      <c r="C5103">
        <v>4211</v>
      </c>
      <c r="D5103" t="s">
        <v>3039</v>
      </c>
      <c r="E5103" t="s">
        <v>5450</v>
      </c>
      <c r="F5103" t="s">
        <v>5451</v>
      </c>
    </row>
    <row r="5104" spans="1:6" hidden="1" x14ac:dyDescent="0.25">
      <c r="A5104" s="140">
        <v>567710</v>
      </c>
      <c r="B5104" t="s">
        <v>3200</v>
      </c>
      <c r="C5104">
        <v>4213</v>
      </c>
      <c r="D5104" t="s">
        <v>3183</v>
      </c>
      <c r="E5104" t="s">
        <v>5450</v>
      </c>
      <c r="F5104" t="s">
        <v>5451</v>
      </c>
    </row>
    <row r="5105" spans="1:6" hidden="1" x14ac:dyDescent="0.25">
      <c r="A5105" s="140">
        <v>567728</v>
      </c>
      <c r="B5105" t="s">
        <v>3201</v>
      </c>
      <c r="C5105">
        <v>4213</v>
      </c>
      <c r="D5105" t="s">
        <v>3183</v>
      </c>
      <c r="E5105" t="s">
        <v>5450</v>
      </c>
      <c r="F5105" t="s">
        <v>5451</v>
      </c>
    </row>
    <row r="5106" spans="1:6" hidden="1" x14ac:dyDescent="0.25">
      <c r="A5106" s="140">
        <v>567027</v>
      </c>
      <c r="B5106" t="s">
        <v>3161</v>
      </c>
      <c r="C5106">
        <v>4209</v>
      </c>
      <c r="D5106" t="s">
        <v>3161</v>
      </c>
      <c r="E5106" t="s">
        <v>5450</v>
      </c>
      <c r="F5106" t="s">
        <v>5451</v>
      </c>
    </row>
    <row r="5107" spans="1:6" hidden="1" x14ac:dyDescent="0.25">
      <c r="A5107" s="140">
        <v>565318</v>
      </c>
      <c r="B5107" t="s">
        <v>3022</v>
      </c>
      <c r="C5107">
        <v>4211</v>
      </c>
      <c r="D5107" t="s">
        <v>3039</v>
      </c>
      <c r="E5107" t="s">
        <v>5450</v>
      </c>
      <c r="F5107" t="s">
        <v>5451</v>
      </c>
    </row>
    <row r="5108" spans="1:6" hidden="1" x14ac:dyDescent="0.25">
      <c r="A5108" s="140">
        <v>566501</v>
      </c>
      <c r="B5108" t="s">
        <v>3117</v>
      </c>
      <c r="C5108">
        <v>4210</v>
      </c>
      <c r="D5108" t="s">
        <v>3127</v>
      </c>
      <c r="E5108" t="s">
        <v>5450</v>
      </c>
      <c r="F5108" t="s">
        <v>5451</v>
      </c>
    </row>
    <row r="5109" spans="1:6" hidden="1" x14ac:dyDescent="0.25">
      <c r="A5109" s="140">
        <v>546160</v>
      </c>
      <c r="B5109" t="s">
        <v>1683</v>
      </c>
      <c r="C5109">
        <v>4203</v>
      </c>
      <c r="D5109" t="s">
        <v>2824</v>
      </c>
      <c r="E5109" t="s">
        <v>5450</v>
      </c>
      <c r="F5109" t="s">
        <v>5451</v>
      </c>
    </row>
    <row r="5110" spans="1:6" hidden="1" x14ac:dyDescent="0.25">
      <c r="A5110" s="140">
        <v>542636</v>
      </c>
      <c r="B5110" t="s">
        <v>249</v>
      </c>
      <c r="C5110">
        <v>4207</v>
      </c>
      <c r="D5110" t="s">
        <v>3077</v>
      </c>
      <c r="E5110" t="s">
        <v>5450</v>
      </c>
      <c r="F5110" t="s">
        <v>5451</v>
      </c>
    </row>
    <row r="5111" spans="1:6" hidden="1" x14ac:dyDescent="0.25">
      <c r="A5111" s="140">
        <v>567329</v>
      </c>
      <c r="B5111" t="s">
        <v>3178</v>
      </c>
      <c r="C5111">
        <v>4206</v>
      </c>
      <c r="D5111" t="s">
        <v>3173</v>
      </c>
      <c r="E5111" t="s">
        <v>5450</v>
      </c>
      <c r="F5111" t="s">
        <v>5451</v>
      </c>
    </row>
    <row r="5112" spans="1:6" hidden="1" x14ac:dyDescent="0.25">
      <c r="A5112" s="140">
        <v>565342</v>
      </c>
      <c r="B5112" t="s">
        <v>779</v>
      </c>
      <c r="C5112">
        <v>4211</v>
      </c>
      <c r="D5112" t="s">
        <v>3039</v>
      </c>
      <c r="E5112" t="s">
        <v>5450</v>
      </c>
      <c r="F5112" t="s">
        <v>5451</v>
      </c>
    </row>
    <row r="5113" spans="1:6" hidden="1" x14ac:dyDescent="0.25">
      <c r="A5113" s="140">
        <v>566519</v>
      </c>
      <c r="B5113" t="s">
        <v>2622</v>
      </c>
      <c r="C5113">
        <v>4216</v>
      </c>
      <c r="D5113" t="s">
        <v>3158</v>
      </c>
      <c r="E5113" t="s">
        <v>5450</v>
      </c>
      <c r="F5113" t="s">
        <v>5451</v>
      </c>
    </row>
    <row r="5114" spans="1:6" hidden="1" x14ac:dyDescent="0.25">
      <c r="A5114" s="140">
        <v>567752</v>
      </c>
      <c r="B5114" t="s">
        <v>3202</v>
      </c>
      <c r="C5114">
        <v>4213</v>
      </c>
      <c r="D5114" t="s">
        <v>3183</v>
      </c>
      <c r="E5114" t="s">
        <v>5450</v>
      </c>
      <c r="F5114" t="s">
        <v>5451</v>
      </c>
    </row>
    <row r="5115" spans="1:6" hidden="1" x14ac:dyDescent="0.25">
      <c r="A5115" s="140">
        <v>542580</v>
      </c>
      <c r="B5115" t="s">
        <v>1404</v>
      </c>
      <c r="C5115">
        <v>4207</v>
      </c>
      <c r="D5115" t="s">
        <v>3077</v>
      </c>
      <c r="E5115" t="s">
        <v>5450</v>
      </c>
      <c r="F5115" t="s">
        <v>5451</v>
      </c>
    </row>
    <row r="5116" spans="1:6" hidden="1" x14ac:dyDescent="0.25">
      <c r="A5116" s="140">
        <v>567337</v>
      </c>
      <c r="B5116" t="s">
        <v>3179</v>
      </c>
      <c r="C5116">
        <v>4209</v>
      </c>
      <c r="D5116" t="s">
        <v>3161</v>
      </c>
      <c r="E5116" t="s">
        <v>5450</v>
      </c>
      <c r="F5116" t="s">
        <v>5451</v>
      </c>
    </row>
    <row r="5117" spans="1:6" hidden="1" x14ac:dyDescent="0.25">
      <c r="A5117" s="140">
        <v>566527</v>
      </c>
      <c r="B5117" t="s">
        <v>3118</v>
      </c>
      <c r="C5117">
        <v>4210</v>
      </c>
      <c r="D5117" t="s">
        <v>3127</v>
      </c>
      <c r="E5117" t="s">
        <v>5450</v>
      </c>
      <c r="F5117" t="s">
        <v>5451</v>
      </c>
    </row>
    <row r="5118" spans="1:6" hidden="1" x14ac:dyDescent="0.25">
      <c r="A5118" s="140">
        <v>567761</v>
      </c>
      <c r="B5118" t="s">
        <v>3203</v>
      </c>
      <c r="C5118">
        <v>4201</v>
      </c>
      <c r="D5118" t="s">
        <v>3184</v>
      </c>
      <c r="E5118" t="s">
        <v>5450</v>
      </c>
      <c r="F5118" t="s">
        <v>5451</v>
      </c>
    </row>
    <row r="5119" spans="1:6" hidden="1" x14ac:dyDescent="0.25">
      <c r="A5119" s="140">
        <v>563269</v>
      </c>
      <c r="B5119" t="s">
        <v>2850</v>
      </c>
      <c r="C5119">
        <v>4204</v>
      </c>
      <c r="D5119" t="s">
        <v>2835</v>
      </c>
      <c r="E5119" t="s">
        <v>5450</v>
      </c>
      <c r="F5119" t="s">
        <v>5451</v>
      </c>
    </row>
    <row r="5120" spans="1:6" hidden="1" x14ac:dyDescent="0.25">
      <c r="A5120" s="140">
        <v>542440</v>
      </c>
      <c r="B5120" t="s">
        <v>1489</v>
      </c>
      <c r="C5120">
        <v>4205</v>
      </c>
      <c r="D5120" t="s">
        <v>2957</v>
      </c>
      <c r="E5120" t="s">
        <v>5450</v>
      </c>
      <c r="F5120" t="s">
        <v>5451</v>
      </c>
    </row>
    <row r="5121" spans="1:6" hidden="1" x14ac:dyDescent="0.25">
      <c r="A5121" s="140">
        <v>542555</v>
      </c>
      <c r="B5121" t="s">
        <v>1499</v>
      </c>
      <c r="C5121">
        <v>4207</v>
      </c>
      <c r="D5121" t="s">
        <v>3077</v>
      </c>
      <c r="E5121" t="s">
        <v>5450</v>
      </c>
      <c r="F5121" t="s">
        <v>5451</v>
      </c>
    </row>
    <row r="5122" spans="1:6" hidden="1" x14ac:dyDescent="0.25">
      <c r="A5122" s="140">
        <v>567779</v>
      </c>
      <c r="B5122" t="s">
        <v>531</v>
      </c>
      <c r="C5122">
        <v>4213</v>
      </c>
      <c r="D5122" t="s">
        <v>3183</v>
      </c>
      <c r="E5122" t="s">
        <v>5450</v>
      </c>
      <c r="F5122" t="s">
        <v>5451</v>
      </c>
    </row>
    <row r="5123" spans="1:6" hidden="1" x14ac:dyDescent="0.25">
      <c r="A5123" s="140">
        <v>563277</v>
      </c>
      <c r="B5123" t="s">
        <v>2851</v>
      </c>
      <c r="C5123">
        <v>4203</v>
      </c>
      <c r="D5123" t="s">
        <v>2824</v>
      </c>
      <c r="E5123" t="s">
        <v>5450</v>
      </c>
      <c r="F5123" t="s">
        <v>5451</v>
      </c>
    </row>
    <row r="5124" spans="1:6" hidden="1" x14ac:dyDescent="0.25">
      <c r="A5124" s="140">
        <v>566535</v>
      </c>
      <c r="B5124" t="s">
        <v>3119</v>
      </c>
      <c r="C5124">
        <v>4207</v>
      </c>
      <c r="D5124" t="s">
        <v>3077</v>
      </c>
      <c r="E5124" t="s">
        <v>5450</v>
      </c>
      <c r="F5124" t="s">
        <v>5451</v>
      </c>
    </row>
    <row r="5125" spans="1:6" hidden="1" x14ac:dyDescent="0.25">
      <c r="A5125" s="140">
        <v>567345</v>
      </c>
      <c r="B5125" t="s">
        <v>3180</v>
      </c>
      <c r="C5125">
        <v>4209</v>
      </c>
      <c r="D5125" t="s">
        <v>3161</v>
      </c>
      <c r="E5125" t="s">
        <v>5450</v>
      </c>
      <c r="F5125" t="s">
        <v>5451</v>
      </c>
    </row>
    <row r="5126" spans="1:6" hidden="1" x14ac:dyDescent="0.25">
      <c r="A5126" s="140">
        <v>563285</v>
      </c>
      <c r="B5126" t="s">
        <v>2852</v>
      </c>
      <c r="C5126">
        <v>4204</v>
      </c>
      <c r="D5126" t="s">
        <v>2835</v>
      </c>
      <c r="E5126" t="s">
        <v>5450</v>
      </c>
      <c r="F5126" t="s">
        <v>5451</v>
      </c>
    </row>
    <row r="5127" spans="1:6" hidden="1" x14ac:dyDescent="0.25">
      <c r="A5127" s="140">
        <v>566551</v>
      </c>
      <c r="B5127" t="s">
        <v>3121</v>
      </c>
      <c r="C5127">
        <v>4207</v>
      </c>
      <c r="D5127" t="s">
        <v>3077</v>
      </c>
      <c r="E5127" t="s">
        <v>5450</v>
      </c>
      <c r="F5127" t="s">
        <v>5451</v>
      </c>
    </row>
    <row r="5128" spans="1:6" hidden="1" x14ac:dyDescent="0.25">
      <c r="A5128" s="140">
        <v>546062</v>
      </c>
      <c r="B5128" t="s">
        <v>1675</v>
      </c>
      <c r="C5128">
        <v>4203</v>
      </c>
      <c r="D5128" t="s">
        <v>2824</v>
      </c>
      <c r="E5128" t="s">
        <v>5450</v>
      </c>
      <c r="F5128" t="s">
        <v>5451</v>
      </c>
    </row>
    <row r="5129" spans="1:6" hidden="1" x14ac:dyDescent="0.25">
      <c r="A5129" s="140">
        <v>563293</v>
      </c>
      <c r="B5129" t="s">
        <v>2853</v>
      </c>
      <c r="C5129">
        <v>4204</v>
      </c>
      <c r="D5129" t="s">
        <v>2835</v>
      </c>
      <c r="E5129" t="s">
        <v>5450</v>
      </c>
      <c r="F5129" t="s">
        <v>5451</v>
      </c>
    </row>
    <row r="5130" spans="1:6" hidden="1" x14ac:dyDescent="0.25">
      <c r="A5130" s="140">
        <v>566560</v>
      </c>
      <c r="B5130" t="s">
        <v>3122</v>
      </c>
      <c r="C5130">
        <v>4210</v>
      </c>
      <c r="D5130" t="s">
        <v>3127</v>
      </c>
      <c r="E5130" t="s">
        <v>5450</v>
      </c>
      <c r="F5130" t="s">
        <v>5451</v>
      </c>
    </row>
    <row r="5131" spans="1:6" hidden="1" x14ac:dyDescent="0.25">
      <c r="A5131" s="140">
        <v>568147</v>
      </c>
      <c r="B5131" t="s">
        <v>1365</v>
      </c>
      <c r="C5131">
        <v>4214</v>
      </c>
      <c r="D5131" t="s">
        <v>2342</v>
      </c>
      <c r="E5131" t="s">
        <v>5450</v>
      </c>
      <c r="F5131" t="s">
        <v>5451</v>
      </c>
    </row>
    <row r="5132" spans="1:6" hidden="1" x14ac:dyDescent="0.25">
      <c r="A5132" s="140">
        <v>542539</v>
      </c>
      <c r="B5132" t="s">
        <v>1497</v>
      </c>
      <c r="C5132">
        <v>4205</v>
      </c>
      <c r="D5132" t="s">
        <v>2957</v>
      </c>
      <c r="E5132" t="s">
        <v>5450</v>
      </c>
      <c r="F5132" t="s">
        <v>5451</v>
      </c>
    </row>
    <row r="5133" spans="1:6" hidden="1" x14ac:dyDescent="0.25">
      <c r="A5133" s="140">
        <v>565393</v>
      </c>
      <c r="B5133" t="s">
        <v>3026</v>
      </c>
      <c r="C5133">
        <v>4205</v>
      </c>
      <c r="D5133" t="s">
        <v>2957</v>
      </c>
      <c r="E5133" t="s">
        <v>5450</v>
      </c>
      <c r="F5133" t="s">
        <v>5451</v>
      </c>
    </row>
    <row r="5134" spans="1:6" hidden="1" x14ac:dyDescent="0.25">
      <c r="A5134" s="140">
        <v>566578</v>
      </c>
      <c r="B5134" t="s">
        <v>3123</v>
      </c>
      <c r="C5134">
        <v>4207</v>
      </c>
      <c r="D5134" t="s">
        <v>3077</v>
      </c>
      <c r="E5134" t="s">
        <v>5450</v>
      </c>
      <c r="F5134" t="s">
        <v>5451</v>
      </c>
    </row>
    <row r="5135" spans="1:6" hidden="1" x14ac:dyDescent="0.25">
      <c r="A5135" s="140">
        <v>566586</v>
      </c>
      <c r="B5135" t="s">
        <v>3124</v>
      </c>
      <c r="C5135">
        <v>4207</v>
      </c>
      <c r="D5135" t="s">
        <v>3077</v>
      </c>
      <c r="E5135" t="s">
        <v>5450</v>
      </c>
      <c r="F5135" t="s">
        <v>5451</v>
      </c>
    </row>
    <row r="5136" spans="1:6" hidden="1" x14ac:dyDescent="0.25">
      <c r="A5136" s="140">
        <v>566608</v>
      </c>
      <c r="B5136" t="s">
        <v>3126</v>
      </c>
      <c r="C5136">
        <v>4210</v>
      </c>
      <c r="D5136" t="s">
        <v>3127</v>
      </c>
      <c r="E5136" t="s">
        <v>5450</v>
      </c>
      <c r="F5136" t="s">
        <v>5451</v>
      </c>
    </row>
    <row r="5137" spans="1:6" hidden="1" x14ac:dyDescent="0.25">
      <c r="A5137" s="140">
        <v>566616</v>
      </c>
      <c r="B5137" t="s">
        <v>3127</v>
      </c>
      <c r="C5137">
        <v>4210</v>
      </c>
      <c r="D5137" t="s">
        <v>3127</v>
      </c>
      <c r="E5137" t="s">
        <v>5450</v>
      </c>
      <c r="F5137" t="s">
        <v>5451</v>
      </c>
    </row>
    <row r="5138" spans="1:6" hidden="1" x14ac:dyDescent="0.25">
      <c r="A5138" s="140">
        <v>565415</v>
      </c>
      <c r="B5138" t="s">
        <v>3027</v>
      </c>
      <c r="C5138">
        <v>4208</v>
      </c>
      <c r="D5138" t="s">
        <v>3016</v>
      </c>
      <c r="E5138" t="s">
        <v>5450</v>
      </c>
      <c r="F5138" t="s">
        <v>5451</v>
      </c>
    </row>
    <row r="5139" spans="1:6" hidden="1" x14ac:dyDescent="0.25">
      <c r="A5139" s="140">
        <v>565431</v>
      </c>
      <c r="B5139" t="s">
        <v>715</v>
      </c>
      <c r="C5139">
        <v>4205</v>
      </c>
      <c r="D5139" t="s">
        <v>2957</v>
      </c>
      <c r="E5139" t="s">
        <v>5450</v>
      </c>
      <c r="F5139" t="s">
        <v>5451</v>
      </c>
    </row>
    <row r="5140" spans="1:6" hidden="1" x14ac:dyDescent="0.25">
      <c r="A5140" s="140">
        <v>567353</v>
      </c>
      <c r="B5140" t="s">
        <v>1165</v>
      </c>
      <c r="C5140">
        <v>4209</v>
      </c>
      <c r="D5140" t="s">
        <v>3161</v>
      </c>
      <c r="E5140" t="s">
        <v>5450</v>
      </c>
      <c r="F5140" t="s">
        <v>5451</v>
      </c>
    </row>
    <row r="5141" spans="1:6" hidden="1" x14ac:dyDescent="0.25">
      <c r="A5141" s="140">
        <v>566624</v>
      </c>
      <c r="B5141" t="s">
        <v>3128</v>
      </c>
      <c r="C5141">
        <v>4207</v>
      </c>
      <c r="D5141" t="s">
        <v>3077</v>
      </c>
      <c r="E5141" t="s">
        <v>5450</v>
      </c>
      <c r="F5141" t="s">
        <v>5451</v>
      </c>
    </row>
    <row r="5142" spans="1:6" hidden="1" x14ac:dyDescent="0.25">
      <c r="A5142" s="140">
        <v>568155</v>
      </c>
      <c r="B5142" t="s">
        <v>3218</v>
      </c>
      <c r="C5142">
        <v>4214</v>
      </c>
      <c r="D5142" t="s">
        <v>2342</v>
      </c>
      <c r="E5142" t="s">
        <v>5450</v>
      </c>
      <c r="F5142" t="s">
        <v>5451</v>
      </c>
    </row>
    <row r="5143" spans="1:6" hidden="1" x14ac:dyDescent="0.25">
      <c r="A5143" s="140">
        <v>565458</v>
      </c>
      <c r="B5143" t="s">
        <v>3030</v>
      </c>
      <c r="C5143">
        <v>4208</v>
      </c>
      <c r="D5143" t="s">
        <v>3016</v>
      </c>
      <c r="E5143" t="s">
        <v>5450</v>
      </c>
      <c r="F5143" t="s">
        <v>5451</v>
      </c>
    </row>
    <row r="5144" spans="1:6" hidden="1" x14ac:dyDescent="0.25">
      <c r="A5144" s="140">
        <v>567787</v>
      </c>
      <c r="B5144" t="s">
        <v>3204</v>
      </c>
      <c r="C5144">
        <v>4213</v>
      </c>
      <c r="D5144" t="s">
        <v>3183</v>
      </c>
      <c r="E5144" t="s">
        <v>5450</v>
      </c>
      <c r="F5144" t="s">
        <v>5451</v>
      </c>
    </row>
    <row r="5145" spans="1:6" hidden="1" x14ac:dyDescent="0.25">
      <c r="A5145" s="140">
        <v>530620</v>
      </c>
      <c r="B5145" t="s">
        <v>433</v>
      </c>
      <c r="C5145">
        <v>4214</v>
      </c>
      <c r="D5145" t="s">
        <v>2342</v>
      </c>
      <c r="E5145" t="s">
        <v>5450</v>
      </c>
      <c r="F5145" t="s">
        <v>5451</v>
      </c>
    </row>
    <row r="5146" spans="1:6" hidden="1" x14ac:dyDescent="0.25">
      <c r="A5146" s="140">
        <v>565474</v>
      </c>
      <c r="B5146" t="s">
        <v>288</v>
      </c>
      <c r="C5146">
        <v>4211</v>
      </c>
      <c r="D5146" t="s">
        <v>3039</v>
      </c>
      <c r="E5146" t="s">
        <v>5450</v>
      </c>
      <c r="F5146" t="s">
        <v>5451</v>
      </c>
    </row>
    <row r="5147" spans="1:6" hidden="1" x14ac:dyDescent="0.25">
      <c r="A5147" s="140">
        <v>546071</v>
      </c>
      <c r="B5147" t="s">
        <v>1676</v>
      </c>
      <c r="C5147">
        <v>4204</v>
      </c>
      <c r="D5147" t="s">
        <v>2835</v>
      </c>
      <c r="E5147" t="s">
        <v>5450</v>
      </c>
      <c r="F5147" t="s">
        <v>5451</v>
      </c>
    </row>
    <row r="5148" spans="1:6" hidden="1" x14ac:dyDescent="0.25">
      <c r="A5148" s="140">
        <v>565482</v>
      </c>
      <c r="B5148" t="s">
        <v>3032</v>
      </c>
      <c r="C5148">
        <v>4205</v>
      </c>
      <c r="D5148" t="s">
        <v>2957</v>
      </c>
      <c r="E5148" t="s">
        <v>5450</v>
      </c>
      <c r="F5148" t="s">
        <v>5451</v>
      </c>
    </row>
    <row r="5149" spans="1:6" hidden="1" x14ac:dyDescent="0.25">
      <c r="A5149" s="140">
        <v>565491</v>
      </c>
      <c r="B5149" t="s">
        <v>3033</v>
      </c>
      <c r="C5149">
        <v>4211</v>
      </c>
      <c r="D5149" t="s">
        <v>3039</v>
      </c>
      <c r="E5149" t="s">
        <v>5450</v>
      </c>
      <c r="F5149" t="s">
        <v>5451</v>
      </c>
    </row>
    <row r="5150" spans="1:6" hidden="1" x14ac:dyDescent="0.25">
      <c r="A5150" s="140">
        <v>563323</v>
      </c>
      <c r="B5150" t="s">
        <v>1171</v>
      </c>
      <c r="C5150">
        <v>4204</v>
      </c>
      <c r="D5150" t="s">
        <v>2835</v>
      </c>
      <c r="E5150" t="s">
        <v>5450</v>
      </c>
      <c r="F5150" t="s">
        <v>5451</v>
      </c>
    </row>
    <row r="5151" spans="1:6" hidden="1" x14ac:dyDescent="0.25">
      <c r="A5151" s="140">
        <v>565521</v>
      </c>
      <c r="B5151" t="s">
        <v>3036</v>
      </c>
      <c r="C5151">
        <v>4208</v>
      </c>
      <c r="D5151" t="s">
        <v>3016</v>
      </c>
      <c r="E5151" t="s">
        <v>5450</v>
      </c>
      <c r="F5151" t="s">
        <v>5451</v>
      </c>
    </row>
    <row r="5152" spans="1:6" hidden="1" x14ac:dyDescent="0.25">
      <c r="A5152" s="140">
        <v>566659</v>
      </c>
      <c r="B5152" t="s">
        <v>3131</v>
      </c>
      <c r="C5152">
        <v>4207</v>
      </c>
      <c r="D5152" t="s">
        <v>3077</v>
      </c>
      <c r="E5152" t="s">
        <v>5450</v>
      </c>
      <c r="F5152" t="s">
        <v>5451</v>
      </c>
    </row>
    <row r="5153" spans="1:6" hidden="1" x14ac:dyDescent="0.25">
      <c r="A5153" s="140">
        <v>566667</v>
      </c>
      <c r="B5153" t="s">
        <v>3132</v>
      </c>
      <c r="C5153">
        <v>4207</v>
      </c>
      <c r="D5153" t="s">
        <v>3077</v>
      </c>
      <c r="E5153" t="s">
        <v>5450</v>
      </c>
      <c r="F5153" t="s">
        <v>5451</v>
      </c>
    </row>
    <row r="5154" spans="1:6" hidden="1" x14ac:dyDescent="0.25">
      <c r="A5154" s="140">
        <v>565547</v>
      </c>
      <c r="B5154" t="s">
        <v>3038</v>
      </c>
      <c r="C5154">
        <v>4205</v>
      </c>
      <c r="D5154" t="s">
        <v>2957</v>
      </c>
      <c r="E5154" t="s">
        <v>5450</v>
      </c>
      <c r="F5154" t="s">
        <v>5451</v>
      </c>
    </row>
    <row r="5155" spans="1:6" hidden="1" x14ac:dyDescent="0.25">
      <c r="A5155" s="140">
        <v>563331</v>
      </c>
      <c r="B5155" t="s">
        <v>2856</v>
      </c>
      <c r="C5155">
        <v>4204</v>
      </c>
      <c r="D5155" t="s">
        <v>2835</v>
      </c>
      <c r="E5155" t="s">
        <v>5450</v>
      </c>
      <c r="F5155" t="s">
        <v>5451</v>
      </c>
    </row>
    <row r="5156" spans="1:6" hidden="1" x14ac:dyDescent="0.25">
      <c r="A5156" s="140">
        <v>565555</v>
      </c>
      <c r="B5156" t="s">
        <v>3039</v>
      </c>
      <c r="C5156">
        <v>4211</v>
      </c>
      <c r="D5156" t="s">
        <v>3039</v>
      </c>
      <c r="E5156" t="s">
        <v>5450</v>
      </c>
      <c r="F5156" t="s">
        <v>5451</v>
      </c>
    </row>
    <row r="5157" spans="1:6" hidden="1" x14ac:dyDescent="0.25">
      <c r="A5157" s="140">
        <v>567809</v>
      </c>
      <c r="B5157" t="s">
        <v>3205</v>
      </c>
      <c r="C5157">
        <v>4213</v>
      </c>
      <c r="D5157" t="s">
        <v>3183</v>
      </c>
      <c r="E5157" t="s">
        <v>5450</v>
      </c>
      <c r="F5157" t="s">
        <v>5451</v>
      </c>
    </row>
    <row r="5158" spans="1:6" hidden="1" x14ac:dyDescent="0.25">
      <c r="A5158" s="140">
        <v>562777</v>
      </c>
      <c r="B5158" t="s">
        <v>2804</v>
      </c>
      <c r="C5158">
        <v>4212</v>
      </c>
      <c r="D5158" t="s">
        <v>2804</v>
      </c>
      <c r="E5158" t="s">
        <v>5450</v>
      </c>
      <c r="F5158" t="s">
        <v>5451</v>
      </c>
    </row>
    <row r="5159" spans="1:6" hidden="1" x14ac:dyDescent="0.25">
      <c r="A5159" s="140">
        <v>566900</v>
      </c>
      <c r="B5159" t="s">
        <v>3151</v>
      </c>
      <c r="C5159">
        <v>4202</v>
      </c>
      <c r="D5159" t="s">
        <v>2764</v>
      </c>
      <c r="E5159" t="s">
        <v>5450</v>
      </c>
      <c r="F5159" t="s">
        <v>5451</v>
      </c>
    </row>
    <row r="5160" spans="1:6" hidden="1" x14ac:dyDescent="0.25">
      <c r="A5160" s="140">
        <v>562793</v>
      </c>
      <c r="B5160" t="s">
        <v>2806</v>
      </c>
      <c r="C5160">
        <v>4215</v>
      </c>
      <c r="D5160" t="s">
        <v>2815</v>
      </c>
      <c r="E5160" t="s">
        <v>5450</v>
      </c>
      <c r="F5160" t="s">
        <v>5451</v>
      </c>
    </row>
    <row r="5161" spans="1:6" hidden="1" x14ac:dyDescent="0.25">
      <c r="A5161" s="140">
        <v>546186</v>
      </c>
      <c r="B5161" t="s">
        <v>1685</v>
      </c>
      <c r="C5161">
        <v>4214</v>
      </c>
      <c r="D5161" t="s">
        <v>2342</v>
      </c>
      <c r="E5161" t="s">
        <v>5450</v>
      </c>
      <c r="F5161" t="s">
        <v>5451</v>
      </c>
    </row>
    <row r="5162" spans="1:6" hidden="1" x14ac:dyDescent="0.25">
      <c r="A5162" s="140">
        <v>568201</v>
      </c>
      <c r="B5162" t="s">
        <v>3222</v>
      </c>
      <c r="C5162">
        <v>4214</v>
      </c>
      <c r="D5162" t="s">
        <v>2342</v>
      </c>
      <c r="E5162" t="s">
        <v>5450</v>
      </c>
      <c r="F5162" t="s">
        <v>5451</v>
      </c>
    </row>
    <row r="5163" spans="1:6" hidden="1" x14ac:dyDescent="0.25">
      <c r="A5163" s="140">
        <v>546721</v>
      </c>
      <c r="B5163" t="s">
        <v>182</v>
      </c>
      <c r="C5163">
        <v>4208</v>
      </c>
      <c r="D5163" t="s">
        <v>3016</v>
      </c>
      <c r="E5163" t="s">
        <v>5450</v>
      </c>
      <c r="F5163" t="s">
        <v>5451</v>
      </c>
    </row>
    <row r="5164" spans="1:6" hidden="1" x14ac:dyDescent="0.25">
      <c r="A5164" s="140">
        <v>565598</v>
      </c>
      <c r="B5164" t="s">
        <v>3043</v>
      </c>
      <c r="C5164">
        <v>4208</v>
      </c>
      <c r="D5164" t="s">
        <v>3016</v>
      </c>
      <c r="E5164" t="s">
        <v>5450</v>
      </c>
      <c r="F5164" t="s">
        <v>5451</v>
      </c>
    </row>
    <row r="5165" spans="1:6" hidden="1" x14ac:dyDescent="0.25">
      <c r="A5165" s="140">
        <v>567361</v>
      </c>
      <c r="B5165" t="s">
        <v>3181</v>
      </c>
      <c r="C5165">
        <v>4209</v>
      </c>
      <c r="D5165" t="s">
        <v>3161</v>
      </c>
      <c r="E5165" t="s">
        <v>5450</v>
      </c>
      <c r="F5165" t="s">
        <v>5451</v>
      </c>
    </row>
    <row r="5166" spans="1:6" hidden="1" x14ac:dyDescent="0.25">
      <c r="A5166" s="140">
        <v>565601</v>
      </c>
      <c r="B5166" t="s">
        <v>642</v>
      </c>
      <c r="C5166">
        <v>4208</v>
      </c>
      <c r="D5166" t="s">
        <v>3016</v>
      </c>
      <c r="E5166" t="s">
        <v>5450</v>
      </c>
      <c r="F5166" t="s">
        <v>5451</v>
      </c>
    </row>
    <row r="5167" spans="1:6" hidden="1" x14ac:dyDescent="0.25">
      <c r="A5167" s="140">
        <v>566713</v>
      </c>
      <c r="B5167" t="s">
        <v>1853</v>
      </c>
      <c r="C5167">
        <v>4207</v>
      </c>
      <c r="D5167" t="s">
        <v>3077</v>
      </c>
      <c r="E5167" t="s">
        <v>5450</v>
      </c>
      <c r="F5167" t="s">
        <v>5451</v>
      </c>
    </row>
    <row r="5168" spans="1:6" hidden="1" x14ac:dyDescent="0.25">
      <c r="A5168" s="140">
        <v>566721</v>
      </c>
      <c r="B5168" t="s">
        <v>3136</v>
      </c>
      <c r="C5168">
        <v>4207</v>
      </c>
      <c r="D5168" t="s">
        <v>3077</v>
      </c>
      <c r="E5168" t="s">
        <v>5450</v>
      </c>
      <c r="F5168" t="s">
        <v>5451</v>
      </c>
    </row>
    <row r="5169" spans="1:6" hidden="1" x14ac:dyDescent="0.25">
      <c r="A5169" s="140">
        <v>565610</v>
      </c>
      <c r="B5169" t="s">
        <v>3044</v>
      </c>
      <c r="C5169">
        <v>4205</v>
      </c>
      <c r="D5169" t="s">
        <v>2957</v>
      </c>
      <c r="E5169" t="s">
        <v>5450</v>
      </c>
      <c r="F5169" t="s">
        <v>5451</v>
      </c>
    </row>
    <row r="5170" spans="1:6" hidden="1" x14ac:dyDescent="0.25">
      <c r="A5170" s="140">
        <v>563340</v>
      </c>
      <c r="B5170" t="s">
        <v>2857</v>
      </c>
      <c r="C5170">
        <v>4203</v>
      </c>
      <c r="D5170" t="s">
        <v>2824</v>
      </c>
      <c r="E5170" t="s">
        <v>5450</v>
      </c>
      <c r="F5170" t="s">
        <v>5451</v>
      </c>
    </row>
    <row r="5171" spans="1:6" hidden="1" x14ac:dyDescent="0.25">
      <c r="A5171" s="140">
        <v>567833</v>
      </c>
      <c r="B5171" t="s">
        <v>2313</v>
      </c>
      <c r="C5171">
        <v>4213</v>
      </c>
      <c r="D5171" t="s">
        <v>3183</v>
      </c>
      <c r="E5171" t="s">
        <v>5450</v>
      </c>
      <c r="F5171" t="s">
        <v>5451</v>
      </c>
    </row>
    <row r="5172" spans="1:6" hidden="1" x14ac:dyDescent="0.25">
      <c r="A5172" s="140">
        <v>546348</v>
      </c>
      <c r="B5172" t="s">
        <v>1693</v>
      </c>
      <c r="C5172">
        <v>4202</v>
      </c>
      <c r="D5172" t="s">
        <v>2764</v>
      </c>
      <c r="E5172" t="s">
        <v>5450</v>
      </c>
      <c r="F5172" t="s">
        <v>5451</v>
      </c>
    </row>
    <row r="5173" spans="1:6" hidden="1" x14ac:dyDescent="0.25">
      <c r="A5173" s="140">
        <v>546828</v>
      </c>
      <c r="B5173" t="s">
        <v>796</v>
      </c>
      <c r="C5173">
        <v>4205</v>
      </c>
      <c r="D5173" t="s">
        <v>2957</v>
      </c>
      <c r="E5173" t="s">
        <v>5450</v>
      </c>
      <c r="F5173" t="s">
        <v>5451</v>
      </c>
    </row>
    <row r="5174" spans="1:6" hidden="1" x14ac:dyDescent="0.25">
      <c r="A5174" s="140">
        <v>543128</v>
      </c>
      <c r="B5174" t="s">
        <v>796</v>
      </c>
      <c r="C5174">
        <v>4216</v>
      </c>
      <c r="D5174" t="s">
        <v>3158</v>
      </c>
      <c r="E5174" t="s">
        <v>5450</v>
      </c>
      <c r="F5174" t="s">
        <v>5451</v>
      </c>
    </row>
    <row r="5175" spans="1:6" hidden="1" x14ac:dyDescent="0.25">
      <c r="A5175" s="140">
        <v>562823</v>
      </c>
      <c r="B5175" t="s">
        <v>2809</v>
      </c>
      <c r="C5175">
        <v>4212</v>
      </c>
      <c r="D5175" t="s">
        <v>2804</v>
      </c>
      <c r="E5175" t="s">
        <v>5450</v>
      </c>
      <c r="F5175" t="s">
        <v>5451</v>
      </c>
    </row>
    <row r="5176" spans="1:6" hidden="1" x14ac:dyDescent="0.25">
      <c r="A5176" s="140">
        <v>545538</v>
      </c>
      <c r="B5176" t="s">
        <v>1636</v>
      </c>
      <c r="C5176">
        <v>4202</v>
      </c>
      <c r="D5176" t="s">
        <v>2764</v>
      </c>
      <c r="E5176" t="s">
        <v>5450</v>
      </c>
      <c r="F5176" t="s">
        <v>5451</v>
      </c>
    </row>
    <row r="5177" spans="1:6" hidden="1" x14ac:dyDescent="0.25">
      <c r="A5177" s="140">
        <v>546925</v>
      </c>
      <c r="B5177" t="s">
        <v>1738</v>
      </c>
      <c r="C5177">
        <v>4214</v>
      </c>
      <c r="D5177" t="s">
        <v>2342</v>
      </c>
      <c r="E5177" t="s">
        <v>5450</v>
      </c>
      <c r="F5177" t="s">
        <v>5451</v>
      </c>
    </row>
    <row r="5178" spans="1:6" hidden="1" x14ac:dyDescent="0.25">
      <c r="A5178" s="140">
        <v>565679</v>
      </c>
      <c r="B5178" t="s">
        <v>3049</v>
      </c>
      <c r="C5178">
        <v>4211</v>
      </c>
      <c r="D5178" t="s">
        <v>3039</v>
      </c>
      <c r="E5178" t="s">
        <v>5450</v>
      </c>
      <c r="F5178" t="s">
        <v>5451</v>
      </c>
    </row>
    <row r="5179" spans="1:6" hidden="1" x14ac:dyDescent="0.25">
      <c r="A5179" s="140">
        <v>563358</v>
      </c>
      <c r="B5179" t="s">
        <v>2858</v>
      </c>
      <c r="C5179">
        <v>4203</v>
      </c>
      <c r="D5179" t="s">
        <v>2824</v>
      </c>
      <c r="E5179" t="s">
        <v>5450</v>
      </c>
      <c r="F5179" t="s">
        <v>5451</v>
      </c>
    </row>
    <row r="5180" spans="1:6" hidden="1" x14ac:dyDescent="0.25">
      <c r="A5180" s="140">
        <v>565695</v>
      </c>
      <c r="B5180" t="s">
        <v>3050</v>
      </c>
      <c r="C5180">
        <v>4208</v>
      </c>
      <c r="D5180" t="s">
        <v>3016</v>
      </c>
      <c r="E5180" t="s">
        <v>5450</v>
      </c>
      <c r="F5180" t="s">
        <v>5451</v>
      </c>
    </row>
    <row r="5181" spans="1:6" hidden="1" x14ac:dyDescent="0.25">
      <c r="A5181" s="140">
        <v>567841</v>
      </c>
      <c r="B5181" t="s">
        <v>3206</v>
      </c>
      <c r="C5181">
        <v>4201</v>
      </c>
      <c r="D5181" t="s">
        <v>3184</v>
      </c>
      <c r="E5181" t="s">
        <v>5450</v>
      </c>
      <c r="F5181" t="s">
        <v>5451</v>
      </c>
    </row>
    <row r="5182" spans="1:6" hidden="1" x14ac:dyDescent="0.25">
      <c r="A5182" s="140">
        <v>562858</v>
      </c>
      <c r="B5182" t="s">
        <v>2812</v>
      </c>
      <c r="C5182">
        <v>4212</v>
      </c>
      <c r="D5182" t="s">
        <v>2804</v>
      </c>
      <c r="E5182" t="s">
        <v>5450</v>
      </c>
      <c r="F5182" t="s">
        <v>5451</v>
      </c>
    </row>
    <row r="5183" spans="1:6" hidden="1" x14ac:dyDescent="0.25">
      <c r="A5183" s="140">
        <v>565709</v>
      </c>
      <c r="B5183" t="s">
        <v>3051</v>
      </c>
      <c r="C5183">
        <v>4205</v>
      </c>
      <c r="D5183" t="s">
        <v>2957</v>
      </c>
      <c r="E5183" t="s">
        <v>5450</v>
      </c>
      <c r="F5183" t="s">
        <v>5451</v>
      </c>
    </row>
    <row r="5184" spans="1:6" hidden="1" x14ac:dyDescent="0.25">
      <c r="A5184" s="140">
        <v>568287</v>
      </c>
      <c r="B5184" t="s">
        <v>3228</v>
      </c>
      <c r="C5184">
        <v>4214</v>
      </c>
      <c r="D5184" t="s">
        <v>2342</v>
      </c>
      <c r="E5184" t="s">
        <v>5450</v>
      </c>
      <c r="F5184" t="s">
        <v>5451</v>
      </c>
    </row>
    <row r="5185" spans="1:6" hidden="1" x14ac:dyDescent="0.25">
      <c r="A5185" s="140">
        <v>555193</v>
      </c>
      <c r="B5185" t="s">
        <v>2365</v>
      </c>
      <c r="C5185">
        <v>4202</v>
      </c>
      <c r="D5185" t="s">
        <v>2764</v>
      </c>
      <c r="E5185" t="s">
        <v>5450</v>
      </c>
      <c r="F5185" t="s">
        <v>5451</v>
      </c>
    </row>
    <row r="5186" spans="1:6" hidden="1" x14ac:dyDescent="0.25">
      <c r="A5186" s="140">
        <v>568295</v>
      </c>
      <c r="B5186" t="s">
        <v>3229</v>
      </c>
      <c r="C5186">
        <v>4214</v>
      </c>
      <c r="D5186" t="s">
        <v>2342</v>
      </c>
      <c r="E5186" t="s">
        <v>5450</v>
      </c>
      <c r="F5186" t="s">
        <v>5451</v>
      </c>
    </row>
    <row r="5187" spans="1:6" hidden="1" x14ac:dyDescent="0.25">
      <c r="A5187" s="140">
        <v>567442</v>
      </c>
      <c r="B5187" t="s">
        <v>3183</v>
      </c>
      <c r="C5187">
        <v>4213</v>
      </c>
      <c r="D5187" t="s">
        <v>3183</v>
      </c>
      <c r="E5187" t="s">
        <v>5450</v>
      </c>
      <c r="F5187" t="s">
        <v>5451</v>
      </c>
    </row>
    <row r="5188" spans="1:6" hidden="1" x14ac:dyDescent="0.25">
      <c r="A5188" s="140">
        <v>565717</v>
      </c>
      <c r="B5188" t="s">
        <v>3052</v>
      </c>
      <c r="C5188">
        <v>4205</v>
      </c>
      <c r="D5188" t="s">
        <v>2957</v>
      </c>
      <c r="E5188" t="s">
        <v>5450</v>
      </c>
      <c r="F5188" t="s">
        <v>5451</v>
      </c>
    </row>
    <row r="5189" spans="1:6" hidden="1" x14ac:dyDescent="0.25">
      <c r="A5189" s="140">
        <v>568309</v>
      </c>
      <c r="B5189" t="s">
        <v>3230</v>
      </c>
      <c r="C5189">
        <v>4214</v>
      </c>
      <c r="D5189" t="s">
        <v>2342</v>
      </c>
      <c r="E5189" t="s">
        <v>5450</v>
      </c>
      <c r="F5189" t="s">
        <v>5451</v>
      </c>
    </row>
    <row r="5190" spans="1:6" hidden="1" x14ac:dyDescent="0.25">
      <c r="A5190" s="140">
        <v>566829</v>
      </c>
      <c r="B5190" t="s">
        <v>3143</v>
      </c>
      <c r="C5190">
        <v>4207</v>
      </c>
      <c r="D5190" t="s">
        <v>3077</v>
      </c>
      <c r="E5190" t="s">
        <v>5450</v>
      </c>
      <c r="F5190" t="s">
        <v>5451</v>
      </c>
    </row>
    <row r="5191" spans="1:6" hidden="1" x14ac:dyDescent="0.25">
      <c r="A5191" s="140">
        <v>565741</v>
      </c>
      <c r="B5191" t="s">
        <v>3055</v>
      </c>
      <c r="C5191">
        <v>4205</v>
      </c>
      <c r="D5191" t="s">
        <v>2957</v>
      </c>
      <c r="E5191" t="s">
        <v>5450</v>
      </c>
      <c r="F5191" t="s">
        <v>5451</v>
      </c>
    </row>
    <row r="5192" spans="1:6" hidden="1" x14ac:dyDescent="0.25">
      <c r="A5192" s="140">
        <v>553697</v>
      </c>
      <c r="B5192" t="s">
        <v>2264</v>
      </c>
      <c r="C5192">
        <v>4214</v>
      </c>
      <c r="D5192" t="s">
        <v>2342</v>
      </c>
      <c r="E5192" t="s">
        <v>5450</v>
      </c>
      <c r="F5192" t="s">
        <v>5451</v>
      </c>
    </row>
    <row r="5193" spans="1:6" hidden="1" x14ac:dyDescent="0.25">
      <c r="A5193" s="140">
        <v>542407</v>
      </c>
      <c r="B5193" t="s">
        <v>1485</v>
      </c>
      <c r="C5193">
        <v>4205</v>
      </c>
      <c r="D5193" t="s">
        <v>2957</v>
      </c>
      <c r="E5193" t="s">
        <v>5450</v>
      </c>
      <c r="F5193" t="s">
        <v>5451</v>
      </c>
    </row>
    <row r="5194" spans="1:6" hidden="1" x14ac:dyDescent="0.25">
      <c r="A5194" s="140">
        <v>565768</v>
      </c>
      <c r="B5194" t="s">
        <v>3057</v>
      </c>
      <c r="C5194">
        <v>4208</v>
      </c>
      <c r="D5194" t="s">
        <v>3016</v>
      </c>
      <c r="E5194" t="s">
        <v>5450</v>
      </c>
      <c r="F5194" t="s">
        <v>5451</v>
      </c>
    </row>
    <row r="5195" spans="1:6" hidden="1" x14ac:dyDescent="0.25">
      <c r="A5195" s="140">
        <v>565776</v>
      </c>
      <c r="B5195" t="s">
        <v>3058</v>
      </c>
      <c r="C5195">
        <v>4208</v>
      </c>
      <c r="D5195" t="s">
        <v>3016</v>
      </c>
      <c r="E5195" t="s">
        <v>5450</v>
      </c>
      <c r="F5195" t="s">
        <v>5451</v>
      </c>
    </row>
    <row r="5196" spans="1:6" hidden="1" x14ac:dyDescent="0.25">
      <c r="A5196" s="140">
        <v>565792</v>
      </c>
      <c r="B5196" t="s">
        <v>3060</v>
      </c>
      <c r="C5196">
        <v>4205</v>
      </c>
      <c r="D5196" t="s">
        <v>2957</v>
      </c>
      <c r="E5196" t="s">
        <v>5450</v>
      </c>
      <c r="F5196" t="s">
        <v>5451</v>
      </c>
    </row>
    <row r="5197" spans="1:6" hidden="1" x14ac:dyDescent="0.25">
      <c r="A5197" s="140">
        <v>566853</v>
      </c>
      <c r="B5197" t="s">
        <v>3146</v>
      </c>
      <c r="C5197">
        <v>4216</v>
      </c>
      <c r="D5197" t="s">
        <v>3158</v>
      </c>
      <c r="E5197" t="s">
        <v>5450</v>
      </c>
      <c r="F5197" t="s">
        <v>5451</v>
      </c>
    </row>
    <row r="5198" spans="1:6" hidden="1" x14ac:dyDescent="0.25">
      <c r="A5198" s="140">
        <v>563382</v>
      </c>
      <c r="B5198" t="s">
        <v>2860</v>
      </c>
      <c r="C5198">
        <v>4203</v>
      </c>
      <c r="D5198" t="s">
        <v>2824</v>
      </c>
      <c r="E5198" t="s">
        <v>5450</v>
      </c>
      <c r="F5198" t="s">
        <v>5451</v>
      </c>
    </row>
    <row r="5199" spans="1:6" hidden="1" x14ac:dyDescent="0.25">
      <c r="A5199" s="140">
        <v>546178</v>
      </c>
      <c r="B5199" t="s">
        <v>1684</v>
      </c>
      <c r="C5199">
        <v>4207</v>
      </c>
      <c r="D5199" t="s">
        <v>3077</v>
      </c>
      <c r="E5199" t="s">
        <v>5450</v>
      </c>
      <c r="F5199" t="s">
        <v>5451</v>
      </c>
    </row>
    <row r="5200" spans="1:6" hidden="1" x14ac:dyDescent="0.25">
      <c r="A5200" s="140">
        <v>567850</v>
      </c>
      <c r="B5200" t="s">
        <v>3207</v>
      </c>
      <c r="C5200">
        <v>4213</v>
      </c>
      <c r="D5200" t="s">
        <v>3183</v>
      </c>
      <c r="E5200" t="s">
        <v>5450</v>
      </c>
      <c r="F5200" t="s">
        <v>5451</v>
      </c>
    </row>
    <row r="5201" spans="1:6" hidden="1" x14ac:dyDescent="0.25">
      <c r="A5201" s="140">
        <v>565806</v>
      </c>
      <c r="B5201" t="s">
        <v>3061</v>
      </c>
      <c r="C5201">
        <v>4208</v>
      </c>
      <c r="D5201" t="s">
        <v>3016</v>
      </c>
      <c r="E5201" t="s">
        <v>5450</v>
      </c>
      <c r="F5201" t="s">
        <v>5451</v>
      </c>
    </row>
    <row r="5202" spans="1:6" hidden="1" x14ac:dyDescent="0.25">
      <c r="A5202" s="140">
        <v>554804</v>
      </c>
      <c r="B5202" t="s">
        <v>2342</v>
      </c>
      <c r="C5202">
        <v>4214</v>
      </c>
      <c r="D5202" t="s">
        <v>2342</v>
      </c>
      <c r="E5202" t="s">
        <v>5450</v>
      </c>
      <c r="F5202" t="s">
        <v>5451</v>
      </c>
    </row>
    <row r="5203" spans="1:6" hidden="1" x14ac:dyDescent="0.25">
      <c r="A5203" s="140">
        <v>565814</v>
      </c>
      <c r="B5203" t="s">
        <v>3062</v>
      </c>
      <c r="C5203">
        <v>4205</v>
      </c>
      <c r="D5203" t="s">
        <v>2957</v>
      </c>
      <c r="E5203" t="s">
        <v>5450</v>
      </c>
      <c r="F5203" t="s">
        <v>5451</v>
      </c>
    </row>
    <row r="5204" spans="1:6" hidden="1" x14ac:dyDescent="0.25">
      <c r="A5204" s="140">
        <v>562874</v>
      </c>
      <c r="B5204" t="s">
        <v>2814</v>
      </c>
      <c r="C5204">
        <v>4202</v>
      </c>
      <c r="D5204" t="s">
        <v>2764</v>
      </c>
      <c r="E5204" t="s">
        <v>5450</v>
      </c>
      <c r="F5204" t="s">
        <v>5451</v>
      </c>
    </row>
    <row r="5205" spans="1:6" hidden="1" x14ac:dyDescent="0.25">
      <c r="A5205" s="140">
        <v>562882</v>
      </c>
      <c r="B5205" t="s">
        <v>2815</v>
      </c>
      <c r="C5205">
        <v>4215</v>
      </c>
      <c r="D5205" t="s">
        <v>2815</v>
      </c>
      <c r="E5205" t="s">
        <v>5450</v>
      </c>
      <c r="F5205" t="s">
        <v>5451</v>
      </c>
    </row>
    <row r="5206" spans="1:6" hidden="1" x14ac:dyDescent="0.25">
      <c r="A5206" s="140">
        <v>565831</v>
      </c>
      <c r="B5206" t="s">
        <v>3064</v>
      </c>
      <c r="C5206">
        <v>4211</v>
      </c>
      <c r="D5206" t="s">
        <v>3039</v>
      </c>
      <c r="E5206" t="s">
        <v>5450</v>
      </c>
      <c r="F5206" t="s">
        <v>5451</v>
      </c>
    </row>
    <row r="5207" spans="1:6" hidden="1" x14ac:dyDescent="0.25">
      <c r="A5207" s="140">
        <v>563404</v>
      </c>
      <c r="B5207" t="s">
        <v>2861</v>
      </c>
      <c r="C5207">
        <v>4204</v>
      </c>
      <c r="D5207" t="s">
        <v>2835</v>
      </c>
      <c r="E5207" t="s">
        <v>5450</v>
      </c>
      <c r="F5207" t="s">
        <v>5451</v>
      </c>
    </row>
    <row r="5208" spans="1:6" hidden="1" x14ac:dyDescent="0.25">
      <c r="A5208" s="140">
        <v>565849</v>
      </c>
      <c r="B5208" t="s">
        <v>3065</v>
      </c>
      <c r="C5208">
        <v>4208</v>
      </c>
      <c r="D5208" t="s">
        <v>3016</v>
      </c>
      <c r="E5208" t="s">
        <v>5450</v>
      </c>
      <c r="F5208" t="s">
        <v>5451</v>
      </c>
    </row>
    <row r="5209" spans="1:6" hidden="1" x14ac:dyDescent="0.25">
      <c r="A5209" s="140">
        <v>566870</v>
      </c>
      <c r="B5209" t="s">
        <v>3148</v>
      </c>
      <c r="C5209">
        <v>4216</v>
      </c>
      <c r="D5209" t="s">
        <v>3158</v>
      </c>
      <c r="E5209" t="s">
        <v>5450</v>
      </c>
      <c r="F5209" t="s">
        <v>5451</v>
      </c>
    </row>
    <row r="5210" spans="1:6" hidden="1" x14ac:dyDescent="0.25">
      <c r="A5210" s="140">
        <v>563412</v>
      </c>
      <c r="B5210" t="s">
        <v>1190</v>
      </c>
      <c r="C5210">
        <v>4204</v>
      </c>
      <c r="D5210" t="s">
        <v>2835</v>
      </c>
      <c r="E5210" t="s">
        <v>5450</v>
      </c>
      <c r="F5210" t="s">
        <v>5451</v>
      </c>
    </row>
    <row r="5211" spans="1:6" hidden="1" x14ac:dyDescent="0.25">
      <c r="A5211" s="140">
        <v>562891</v>
      </c>
      <c r="B5211" t="s">
        <v>2816</v>
      </c>
      <c r="C5211">
        <v>4202</v>
      </c>
      <c r="D5211" t="s">
        <v>2764</v>
      </c>
      <c r="E5211" t="s">
        <v>5450</v>
      </c>
      <c r="F5211" t="s">
        <v>5451</v>
      </c>
    </row>
    <row r="5212" spans="1:6" hidden="1" x14ac:dyDescent="0.25">
      <c r="A5212" s="140">
        <v>568350</v>
      </c>
      <c r="B5212" t="s">
        <v>3233</v>
      </c>
      <c r="C5212">
        <v>4214</v>
      </c>
      <c r="D5212" t="s">
        <v>2342</v>
      </c>
      <c r="E5212" t="s">
        <v>5450</v>
      </c>
      <c r="F5212" t="s">
        <v>5451</v>
      </c>
    </row>
    <row r="5213" spans="1:6" hidden="1" x14ac:dyDescent="0.25">
      <c r="A5213" s="140">
        <v>555223</v>
      </c>
      <c r="B5213" t="s">
        <v>2368</v>
      </c>
      <c r="C5213">
        <v>4214</v>
      </c>
      <c r="D5213" t="s">
        <v>2342</v>
      </c>
      <c r="E5213" t="s">
        <v>5450</v>
      </c>
      <c r="F5213" t="s">
        <v>5451</v>
      </c>
    </row>
    <row r="5214" spans="1:6" hidden="1" x14ac:dyDescent="0.25">
      <c r="A5214" s="140">
        <v>565857</v>
      </c>
      <c r="B5214" t="s">
        <v>3066</v>
      </c>
      <c r="C5214">
        <v>4205</v>
      </c>
      <c r="D5214" t="s">
        <v>2957</v>
      </c>
      <c r="E5214" t="s">
        <v>5450</v>
      </c>
      <c r="F5214" t="s">
        <v>5451</v>
      </c>
    </row>
    <row r="5215" spans="1:6" hidden="1" x14ac:dyDescent="0.25">
      <c r="A5215" s="140">
        <v>562912</v>
      </c>
      <c r="B5215" t="s">
        <v>2818</v>
      </c>
      <c r="C5215">
        <v>4212</v>
      </c>
      <c r="D5215" t="s">
        <v>2804</v>
      </c>
      <c r="E5215" t="s">
        <v>5450</v>
      </c>
      <c r="F5215" t="s">
        <v>5451</v>
      </c>
    </row>
    <row r="5216" spans="1:6" hidden="1" x14ac:dyDescent="0.25">
      <c r="A5216" s="140">
        <v>566896</v>
      </c>
      <c r="B5216" t="s">
        <v>3150</v>
      </c>
      <c r="C5216">
        <v>4207</v>
      </c>
      <c r="D5216" t="s">
        <v>3077</v>
      </c>
      <c r="E5216" t="s">
        <v>5450</v>
      </c>
      <c r="F5216" t="s">
        <v>5451</v>
      </c>
    </row>
    <row r="5217" spans="1:6" hidden="1" x14ac:dyDescent="0.25">
      <c r="A5217" s="140">
        <v>562921</v>
      </c>
      <c r="B5217" t="s">
        <v>2819</v>
      </c>
      <c r="C5217">
        <v>4202</v>
      </c>
      <c r="D5217" t="s">
        <v>2764</v>
      </c>
      <c r="E5217" t="s">
        <v>5450</v>
      </c>
      <c r="F5217" t="s">
        <v>5451</v>
      </c>
    </row>
    <row r="5218" spans="1:6" hidden="1" x14ac:dyDescent="0.25">
      <c r="A5218" s="140">
        <v>562939</v>
      </c>
      <c r="B5218" t="s">
        <v>2820</v>
      </c>
      <c r="C5218">
        <v>4202</v>
      </c>
      <c r="D5218" t="s">
        <v>2764</v>
      </c>
      <c r="E5218" t="s">
        <v>5450</v>
      </c>
      <c r="F5218" t="s">
        <v>5451</v>
      </c>
    </row>
    <row r="5219" spans="1:6" hidden="1" x14ac:dyDescent="0.25">
      <c r="A5219" s="140">
        <v>565865</v>
      </c>
      <c r="B5219" t="s">
        <v>3067</v>
      </c>
      <c r="C5219">
        <v>4208</v>
      </c>
      <c r="D5219" t="s">
        <v>3016</v>
      </c>
      <c r="E5219" t="s">
        <v>5450</v>
      </c>
      <c r="F5219" t="s">
        <v>5451</v>
      </c>
    </row>
    <row r="5220" spans="1:6" hidden="1" x14ac:dyDescent="0.25">
      <c r="A5220" s="140">
        <v>563439</v>
      </c>
      <c r="B5220" t="s">
        <v>2821</v>
      </c>
      <c r="C5220">
        <v>4204</v>
      </c>
      <c r="D5220" t="s">
        <v>2835</v>
      </c>
      <c r="E5220" t="s">
        <v>5450</v>
      </c>
      <c r="F5220" t="s">
        <v>5451</v>
      </c>
    </row>
    <row r="5221" spans="1:6" hidden="1" x14ac:dyDescent="0.25">
      <c r="A5221" s="140">
        <v>562947</v>
      </c>
      <c r="B5221" t="s">
        <v>2821</v>
      </c>
      <c r="C5221">
        <v>4212</v>
      </c>
      <c r="D5221" t="s">
        <v>2804</v>
      </c>
      <c r="E5221" t="s">
        <v>5450</v>
      </c>
      <c r="F5221" t="s">
        <v>5451</v>
      </c>
    </row>
    <row r="5222" spans="1:6" hidden="1" x14ac:dyDescent="0.25">
      <c r="A5222" s="140">
        <v>566918</v>
      </c>
      <c r="B5222" t="s">
        <v>665</v>
      </c>
      <c r="C5222">
        <v>4207</v>
      </c>
      <c r="D5222" t="s">
        <v>3077</v>
      </c>
      <c r="E5222" t="s">
        <v>5450</v>
      </c>
      <c r="F5222" t="s">
        <v>5451</v>
      </c>
    </row>
    <row r="5223" spans="1:6" hidden="1" x14ac:dyDescent="0.25">
      <c r="A5223" s="140">
        <v>565873</v>
      </c>
      <c r="B5223" t="s">
        <v>3068</v>
      </c>
      <c r="C5223">
        <v>4208</v>
      </c>
      <c r="D5223" t="s">
        <v>3016</v>
      </c>
      <c r="E5223" t="s">
        <v>5450</v>
      </c>
      <c r="F5223" t="s">
        <v>5451</v>
      </c>
    </row>
    <row r="5224" spans="1:6" hidden="1" x14ac:dyDescent="0.25">
      <c r="A5224" s="140">
        <v>546437</v>
      </c>
      <c r="B5224" t="s">
        <v>1700</v>
      </c>
      <c r="C5224">
        <v>4209</v>
      </c>
      <c r="D5224" t="s">
        <v>3161</v>
      </c>
      <c r="E5224" t="s">
        <v>5450</v>
      </c>
      <c r="F5224" t="s">
        <v>5451</v>
      </c>
    </row>
    <row r="5225" spans="1:6" hidden="1" x14ac:dyDescent="0.25">
      <c r="A5225" s="140">
        <v>565881</v>
      </c>
      <c r="B5225" t="s">
        <v>3069</v>
      </c>
      <c r="C5225">
        <v>4211</v>
      </c>
      <c r="D5225" t="s">
        <v>3039</v>
      </c>
      <c r="E5225" t="s">
        <v>5450</v>
      </c>
      <c r="F5225" t="s">
        <v>5451</v>
      </c>
    </row>
    <row r="5226" spans="1:6" hidden="1" x14ac:dyDescent="0.25">
      <c r="A5226" s="140">
        <v>565890</v>
      </c>
      <c r="B5226" t="s">
        <v>367</v>
      </c>
      <c r="C5226">
        <v>4211</v>
      </c>
      <c r="D5226" t="s">
        <v>3039</v>
      </c>
      <c r="E5226" t="s">
        <v>5450</v>
      </c>
      <c r="F5226" t="s">
        <v>5451</v>
      </c>
    </row>
    <row r="5227" spans="1:6" hidden="1" x14ac:dyDescent="0.25">
      <c r="A5227" s="140">
        <v>565903</v>
      </c>
      <c r="B5227" t="s">
        <v>3070</v>
      </c>
      <c r="C5227">
        <v>4208</v>
      </c>
      <c r="D5227" t="s">
        <v>3016</v>
      </c>
      <c r="E5227" t="s">
        <v>5450</v>
      </c>
      <c r="F5227" t="s">
        <v>5451</v>
      </c>
    </row>
    <row r="5228" spans="1:6" hidden="1" x14ac:dyDescent="0.25">
      <c r="A5228" s="140">
        <v>566926</v>
      </c>
      <c r="B5228" t="s">
        <v>3152</v>
      </c>
      <c r="C5228">
        <v>4207</v>
      </c>
      <c r="D5228" t="s">
        <v>3077</v>
      </c>
      <c r="E5228" t="s">
        <v>5450</v>
      </c>
      <c r="F5228" t="s">
        <v>5451</v>
      </c>
    </row>
    <row r="5229" spans="1:6" hidden="1" x14ac:dyDescent="0.25">
      <c r="A5229" s="140">
        <v>566934</v>
      </c>
      <c r="B5229" t="s">
        <v>3153</v>
      </c>
      <c r="C5229">
        <v>4210</v>
      </c>
      <c r="D5229" t="s">
        <v>3127</v>
      </c>
      <c r="E5229" t="s">
        <v>5450</v>
      </c>
      <c r="F5229" t="s">
        <v>5451</v>
      </c>
    </row>
    <row r="5230" spans="1:6" hidden="1" x14ac:dyDescent="0.25">
      <c r="A5230" s="140">
        <v>563463</v>
      </c>
      <c r="B5230" t="s">
        <v>2864</v>
      </c>
      <c r="C5230">
        <v>4203</v>
      </c>
      <c r="D5230" t="s">
        <v>2824</v>
      </c>
      <c r="E5230" t="s">
        <v>5450</v>
      </c>
      <c r="F5230" t="s">
        <v>5451</v>
      </c>
    </row>
    <row r="5231" spans="1:6" hidden="1" x14ac:dyDescent="0.25">
      <c r="A5231" s="140">
        <v>546887</v>
      </c>
      <c r="B5231" t="s">
        <v>183</v>
      </c>
      <c r="C5231">
        <v>4207</v>
      </c>
      <c r="D5231" t="s">
        <v>3077</v>
      </c>
      <c r="E5231" t="s">
        <v>5450</v>
      </c>
      <c r="F5231" t="s">
        <v>5451</v>
      </c>
    </row>
    <row r="5232" spans="1:6" hidden="1" x14ac:dyDescent="0.25">
      <c r="A5232" s="140">
        <v>565911</v>
      </c>
      <c r="B5232" t="s">
        <v>3071</v>
      </c>
      <c r="C5232">
        <v>4205</v>
      </c>
      <c r="D5232" t="s">
        <v>2957</v>
      </c>
      <c r="E5232" t="s">
        <v>5450</v>
      </c>
      <c r="F5232" t="s">
        <v>5451</v>
      </c>
    </row>
    <row r="5233" spans="1:6" hidden="1" x14ac:dyDescent="0.25">
      <c r="A5233" s="140">
        <v>563471</v>
      </c>
      <c r="B5233" t="s">
        <v>2865</v>
      </c>
      <c r="C5233">
        <v>4203</v>
      </c>
      <c r="D5233" t="s">
        <v>2824</v>
      </c>
      <c r="E5233" t="s">
        <v>5450</v>
      </c>
      <c r="F5233" t="s">
        <v>5451</v>
      </c>
    </row>
    <row r="5234" spans="1:6" hidden="1" x14ac:dyDescent="0.25">
      <c r="A5234" s="140">
        <v>563480</v>
      </c>
      <c r="B5234" t="s">
        <v>880</v>
      </c>
      <c r="C5234">
        <v>4203</v>
      </c>
      <c r="D5234" t="s">
        <v>2824</v>
      </c>
      <c r="E5234" t="s">
        <v>5450</v>
      </c>
      <c r="F5234" t="s">
        <v>5451</v>
      </c>
    </row>
    <row r="5235" spans="1:6" hidden="1" x14ac:dyDescent="0.25">
      <c r="A5235" s="140">
        <v>563498</v>
      </c>
      <c r="B5235" t="s">
        <v>2866</v>
      </c>
      <c r="C5235">
        <v>4203</v>
      </c>
      <c r="D5235" t="s">
        <v>2824</v>
      </c>
      <c r="E5235" t="s">
        <v>5450</v>
      </c>
      <c r="F5235" t="s">
        <v>5451</v>
      </c>
    </row>
    <row r="5236" spans="1:6" hidden="1" x14ac:dyDescent="0.25">
      <c r="A5236" s="140">
        <v>563501</v>
      </c>
      <c r="B5236" t="s">
        <v>2867</v>
      </c>
      <c r="C5236">
        <v>4203</v>
      </c>
      <c r="D5236" t="s">
        <v>2824</v>
      </c>
      <c r="E5236" t="s">
        <v>5450</v>
      </c>
      <c r="F5236" t="s">
        <v>5451</v>
      </c>
    </row>
    <row r="5237" spans="1:6" hidden="1" x14ac:dyDescent="0.25">
      <c r="A5237" s="140">
        <v>566951</v>
      </c>
      <c r="B5237" t="s">
        <v>3155</v>
      </c>
      <c r="C5237">
        <v>4207</v>
      </c>
      <c r="D5237" t="s">
        <v>3077</v>
      </c>
      <c r="E5237" t="s">
        <v>5450</v>
      </c>
      <c r="F5237" t="s">
        <v>5451</v>
      </c>
    </row>
    <row r="5238" spans="1:6" hidden="1" x14ac:dyDescent="0.25">
      <c r="A5238" s="140">
        <v>567868</v>
      </c>
      <c r="B5238" t="s">
        <v>3208</v>
      </c>
      <c r="C5238">
        <v>4213</v>
      </c>
      <c r="D5238" t="s">
        <v>3183</v>
      </c>
      <c r="E5238" t="s">
        <v>5450</v>
      </c>
      <c r="F5238" t="s">
        <v>5451</v>
      </c>
    </row>
    <row r="5239" spans="1:6" hidden="1" x14ac:dyDescent="0.25">
      <c r="A5239" s="140">
        <v>542482</v>
      </c>
      <c r="B5239" t="s">
        <v>565</v>
      </c>
      <c r="C5239">
        <v>4211</v>
      </c>
      <c r="D5239" t="s">
        <v>3039</v>
      </c>
      <c r="E5239" t="s">
        <v>5450</v>
      </c>
      <c r="F5239" t="s">
        <v>5451</v>
      </c>
    </row>
    <row r="5240" spans="1:6" hidden="1" x14ac:dyDescent="0.25">
      <c r="A5240" s="140">
        <v>530603</v>
      </c>
      <c r="B5240" t="s">
        <v>431</v>
      </c>
      <c r="C5240">
        <v>4216</v>
      </c>
      <c r="D5240" t="s">
        <v>3158</v>
      </c>
      <c r="E5240" t="s">
        <v>5450</v>
      </c>
      <c r="F5240" t="s">
        <v>5451</v>
      </c>
    </row>
    <row r="5241" spans="1:6" hidden="1" x14ac:dyDescent="0.25">
      <c r="A5241" s="140">
        <v>566977</v>
      </c>
      <c r="B5241" t="s">
        <v>3157</v>
      </c>
      <c r="C5241">
        <v>4207</v>
      </c>
      <c r="D5241" t="s">
        <v>3077</v>
      </c>
      <c r="E5241" t="s">
        <v>5450</v>
      </c>
      <c r="F5241" t="s">
        <v>5451</v>
      </c>
    </row>
    <row r="5242" spans="1:6" hidden="1" x14ac:dyDescent="0.25">
      <c r="A5242" s="140">
        <v>568384</v>
      </c>
      <c r="B5242" t="s">
        <v>3236</v>
      </c>
      <c r="C5242">
        <v>4214</v>
      </c>
      <c r="D5242" t="s">
        <v>2342</v>
      </c>
      <c r="E5242" t="s">
        <v>5450</v>
      </c>
      <c r="F5242" t="s">
        <v>5451</v>
      </c>
    </row>
    <row r="5243" spans="1:6" hidden="1" x14ac:dyDescent="0.25">
      <c r="A5243" s="140">
        <v>565938</v>
      </c>
      <c r="B5243" t="s">
        <v>3073</v>
      </c>
      <c r="C5243">
        <v>4211</v>
      </c>
      <c r="D5243" t="s">
        <v>3039</v>
      </c>
      <c r="E5243" t="s">
        <v>5450</v>
      </c>
      <c r="F5243" t="s">
        <v>5451</v>
      </c>
    </row>
    <row r="5244" spans="1:6" hidden="1" x14ac:dyDescent="0.25">
      <c r="A5244" s="140">
        <v>567876</v>
      </c>
      <c r="B5244" t="s">
        <v>3209</v>
      </c>
      <c r="C5244">
        <v>4213</v>
      </c>
      <c r="D5244" t="s">
        <v>3183</v>
      </c>
      <c r="E5244" t="s">
        <v>5450</v>
      </c>
      <c r="F5244" t="s">
        <v>5451</v>
      </c>
    </row>
    <row r="5245" spans="1:6" hidden="1" x14ac:dyDescent="0.25">
      <c r="A5245" s="140">
        <v>565946</v>
      </c>
      <c r="B5245" t="s">
        <v>3074</v>
      </c>
      <c r="C5245">
        <v>4205</v>
      </c>
      <c r="D5245" t="s">
        <v>2957</v>
      </c>
      <c r="E5245" t="s">
        <v>5450</v>
      </c>
      <c r="F5245" t="s">
        <v>5451</v>
      </c>
    </row>
    <row r="5246" spans="1:6" hidden="1" x14ac:dyDescent="0.25">
      <c r="A5246" s="140">
        <v>566985</v>
      </c>
      <c r="B5246" t="s">
        <v>3158</v>
      </c>
      <c r="C5246">
        <v>4216</v>
      </c>
      <c r="D5246" t="s">
        <v>3158</v>
      </c>
      <c r="E5246" t="s">
        <v>5450</v>
      </c>
      <c r="F5246" t="s">
        <v>5451</v>
      </c>
    </row>
    <row r="5247" spans="1:6" hidden="1" x14ac:dyDescent="0.25">
      <c r="A5247" s="140">
        <v>567426</v>
      </c>
      <c r="B5247" t="s">
        <v>3182</v>
      </c>
      <c r="C5247">
        <v>4209</v>
      </c>
      <c r="D5247" t="s">
        <v>3161</v>
      </c>
      <c r="E5247" t="s">
        <v>5450</v>
      </c>
      <c r="F5247" t="s">
        <v>5451</v>
      </c>
    </row>
    <row r="5248" spans="1:6" hidden="1" x14ac:dyDescent="0.25">
      <c r="A5248" s="140">
        <v>530565</v>
      </c>
      <c r="B5248" t="s">
        <v>427</v>
      </c>
      <c r="C5248">
        <v>4207</v>
      </c>
      <c r="D5248" t="s">
        <v>3077</v>
      </c>
      <c r="E5248" t="s">
        <v>5450</v>
      </c>
      <c r="F5248" t="s">
        <v>5451</v>
      </c>
    </row>
    <row r="5249" spans="1:6" hidden="1" x14ac:dyDescent="0.25">
      <c r="A5249" s="140">
        <v>543012</v>
      </c>
      <c r="B5249" t="s">
        <v>100</v>
      </c>
      <c r="C5249">
        <v>4207</v>
      </c>
      <c r="D5249" t="s">
        <v>3077</v>
      </c>
      <c r="E5249" t="s">
        <v>5450</v>
      </c>
      <c r="F5249" t="s">
        <v>5451</v>
      </c>
    </row>
    <row r="5250" spans="1:6" hidden="1" x14ac:dyDescent="0.25">
      <c r="A5250" s="140">
        <v>565954</v>
      </c>
      <c r="B5250" t="s">
        <v>3075</v>
      </c>
      <c r="C5250">
        <v>4211</v>
      </c>
      <c r="D5250" t="s">
        <v>3039</v>
      </c>
      <c r="E5250" t="s">
        <v>5450</v>
      </c>
      <c r="F5250" t="s">
        <v>5451</v>
      </c>
    </row>
    <row r="5251" spans="1:6" hidden="1" x14ac:dyDescent="0.25">
      <c r="A5251" s="140">
        <v>567884</v>
      </c>
      <c r="B5251" t="s">
        <v>3210</v>
      </c>
      <c r="C5251">
        <v>4213</v>
      </c>
      <c r="D5251" t="s">
        <v>3183</v>
      </c>
      <c r="E5251" t="s">
        <v>5450</v>
      </c>
      <c r="F5251" t="s">
        <v>5451</v>
      </c>
    </row>
    <row r="5252" spans="1:6" hidden="1" x14ac:dyDescent="0.25">
      <c r="A5252" s="140">
        <v>565962</v>
      </c>
      <c r="B5252" t="s">
        <v>3076</v>
      </c>
      <c r="C5252">
        <v>4205</v>
      </c>
      <c r="D5252" t="s">
        <v>2957</v>
      </c>
      <c r="E5252" t="s">
        <v>5450</v>
      </c>
      <c r="F5252" t="s">
        <v>5451</v>
      </c>
    </row>
    <row r="5253" spans="1:6" hidden="1" x14ac:dyDescent="0.25">
      <c r="A5253" s="140">
        <v>567019</v>
      </c>
      <c r="B5253" t="s">
        <v>750</v>
      </c>
      <c r="C5253">
        <v>4216</v>
      </c>
      <c r="D5253" t="s">
        <v>3158</v>
      </c>
      <c r="E5253" t="s">
        <v>5450</v>
      </c>
      <c r="F5253" t="s">
        <v>5451</v>
      </c>
    </row>
    <row r="5254" spans="1:6" hidden="1" x14ac:dyDescent="0.25">
      <c r="A5254" s="140">
        <v>509388</v>
      </c>
      <c r="B5254" t="s">
        <v>157</v>
      </c>
      <c r="C5254">
        <v>6110</v>
      </c>
      <c r="D5254" t="s">
        <v>1769</v>
      </c>
      <c r="E5254" t="s">
        <v>5454</v>
      </c>
      <c r="F5254" t="s">
        <v>3572</v>
      </c>
    </row>
    <row r="5255" spans="1:6" hidden="1" x14ac:dyDescent="0.25">
      <c r="A5255" s="140">
        <v>586854</v>
      </c>
      <c r="B5255" t="s">
        <v>4522</v>
      </c>
      <c r="C5255">
        <v>6105</v>
      </c>
      <c r="D5255" t="s">
        <v>4521</v>
      </c>
      <c r="E5255" t="s">
        <v>5454</v>
      </c>
      <c r="F5255" t="s">
        <v>3572</v>
      </c>
    </row>
    <row r="5256" spans="1:6" hidden="1" x14ac:dyDescent="0.25">
      <c r="A5256" s="140">
        <v>590274</v>
      </c>
      <c r="B5256" t="s">
        <v>1051</v>
      </c>
      <c r="C5256">
        <v>6106</v>
      </c>
      <c r="D5256" t="s">
        <v>4815</v>
      </c>
      <c r="E5256" t="s">
        <v>5454</v>
      </c>
      <c r="F5256" t="s">
        <v>3572</v>
      </c>
    </row>
    <row r="5257" spans="1:6" hidden="1" x14ac:dyDescent="0.25">
      <c r="A5257" s="140">
        <v>561118</v>
      </c>
      <c r="B5257" t="s">
        <v>2660</v>
      </c>
      <c r="C5257">
        <v>6110</v>
      </c>
      <c r="D5257" t="s">
        <v>1769</v>
      </c>
      <c r="E5257" t="s">
        <v>5454</v>
      </c>
      <c r="F5257" t="s">
        <v>3572</v>
      </c>
    </row>
    <row r="5258" spans="1:6" hidden="1" x14ac:dyDescent="0.25">
      <c r="A5258" s="140">
        <v>590282</v>
      </c>
      <c r="B5258" t="s">
        <v>4765</v>
      </c>
      <c r="C5258">
        <v>6113</v>
      </c>
      <c r="D5258" t="s">
        <v>4764</v>
      </c>
      <c r="E5258" t="s">
        <v>5454</v>
      </c>
      <c r="F5258" t="s">
        <v>3572</v>
      </c>
    </row>
    <row r="5259" spans="1:6" hidden="1" x14ac:dyDescent="0.25">
      <c r="A5259" s="140">
        <v>546194</v>
      </c>
      <c r="B5259" t="s">
        <v>1686</v>
      </c>
      <c r="C5259">
        <v>6102</v>
      </c>
      <c r="D5259" t="s">
        <v>3238</v>
      </c>
      <c r="E5259" t="s">
        <v>5454</v>
      </c>
      <c r="F5259" t="s">
        <v>3572</v>
      </c>
    </row>
    <row r="5260" spans="1:6" hidden="1" x14ac:dyDescent="0.25">
      <c r="A5260" s="140">
        <v>544833</v>
      </c>
      <c r="B5260" t="s">
        <v>1571</v>
      </c>
      <c r="C5260">
        <v>6106</v>
      </c>
      <c r="D5260" t="s">
        <v>4815</v>
      </c>
      <c r="E5260" t="s">
        <v>5454</v>
      </c>
      <c r="F5260" t="s">
        <v>3572</v>
      </c>
    </row>
    <row r="5261" spans="1:6" hidden="1" x14ac:dyDescent="0.25">
      <c r="A5261" s="140">
        <v>595217</v>
      </c>
      <c r="B5261" t="s">
        <v>5076</v>
      </c>
      <c r="C5261">
        <v>6114</v>
      </c>
      <c r="D5261" t="s">
        <v>5197</v>
      </c>
      <c r="E5261" t="s">
        <v>5454</v>
      </c>
      <c r="F5261" t="s">
        <v>3572</v>
      </c>
    </row>
    <row r="5262" spans="1:6" hidden="1" x14ac:dyDescent="0.25">
      <c r="A5262" s="140">
        <v>548260</v>
      </c>
      <c r="B5262" t="s">
        <v>1829</v>
      </c>
      <c r="C5262">
        <v>6102</v>
      </c>
      <c r="D5262" t="s">
        <v>3238</v>
      </c>
      <c r="E5262" t="s">
        <v>5454</v>
      </c>
      <c r="F5262" t="s">
        <v>3572</v>
      </c>
    </row>
    <row r="5263" spans="1:6" hidden="1" x14ac:dyDescent="0.25">
      <c r="A5263" s="140">
        <v>586862</v>
      </c>
      <c r="B5263" t="s">
        <v>4523</v>
      </c>
      <c r="C5263">
        <v>6105</v>
      </c>
      <c r="D5263" t="s">
        <v>4521</v>
      </c>
      <c r="E5263" t="s">
        <v>5454</v>
      </c>
      <c r="F5263" t="s">
        <v>3572</v>
      </c>
    </row>
    <row r="5264" spans="1:6" hidden="1" x14ac:dyDescent="0.25">
      <c r="A5264" s="140">
        <v>561126</v>
      </c>
      <c r="B5264" t="s">
        <v>209</v>
      </c>
      <c r="C5264">
        <v>6110</v>
      </c>
      <c r="D5264" t="s">
        <v>1769</v>
      </c>
      <c r="E5264" t="s">
        <v>5454</v>
      </c>
      <c r="F5264" t="s">
        <v>3572</v>
      </c>
    </row>
    <row r="5265" spans="1:6" hidden="1" x14ac:dyDescent="0.25">
      <c r="A5265" s="140">
        <v>573566</v>
      </c>
      <c r="B5265" t="s">
        <v>209</v>
      </c>
      <c r="C5265">
        <v>6111</v>
      </c>
      <c r="D5265" t="s">
        <v>3333</v>
      </c>
      <c r="E5265" t="s">
        <v>5454</v>
      </c>
      <c r="F5265" t="s">
        <v>3572</v>
      </c>
    </row>
    <row r="5266" spans="1:6" hidden="1" x14ac:dyDescent="0.25">
      <c r="A5266" s="140">
        <v>590304</v>
      </c>
      <c r="B5266" t="s">
        <v>4766</v>
      </c>
      <c r="C5266">
        <v>6113</v>
      </c>
      <c r="D5266" t="s">
        <v>4764</v>
      </c>
      <c r="E5266" t="s">
        <v>5454</v>
      </c>
      <c r="F5266" t="s">
        <v>3572</v>
      </c>
    </row>
    <row r="5267" spans="1:6" hidden="1" x14ac:dyDescent="0.25">
      <c r="A5267" s="140">
        <v>548430</v>
      </c>
      <c r="B5267" t="s">
        <v>1370</v>
      </c>
      <c r="C5267">
        <v>6104</v>
      </c>
      <c r="D5267" t="s">
        <v>3266</v>
      </c>
      <c r="E5267" t="s">
        <v>5454</v>
      </c>
      <c r="F5267" t="s">
        <v>3572</v>
      </c>
    </row>
    <row r="5268" spans="1:6" hidden="1" x14ac:dyDescent="0.25">
      <c r="A5268" s="140">
        <v>586889</v>
      </c>
      <c r="B5268" t="s">
        <v>4524</v>
      </c>
      <c r="C5268">
        <v>6105</v>
      </c>
      <c r="D5268" t="s">
        <v>4521</v>
      </c>
      <c r="E5268" t="s">
        <v>5454</v>
      </c>
      <c r="F5268" t="s">
        <v>3572</v>
      </c>
    </row>
    <row r="5269" spans="1:6" hidden="1" x14ac:dyDescent="0.25">
      <c r="A5269" s="140">
        <v>590312</v>
      </c>
      <c r="B5269" t="s">
        <v>4767</v>
      </c>
      <c r="C5269">
        <v>6113</v>
      </c>
      <c r="D5269" t="s">
        <v>4764</v>
      </c>
      <c r="E5269" t="s">
        <v>5454</v>
      </c>
      <c r="F5269" t="s">
        <v>3572</v>
      </c>
    </row>
    <row r="5270" spans="1:6" hidden="1" x14ac:dyDescent="0.25">
      <c r="A5270" s="140">
        <v>586897</v>
      </c>
      <c r="B5270" t="s">
        <v>4525</v>
      </c>
      <c r="C5270">
        <v>6105</v>
      </c>
      <c r="D5270" t="s">
        <v>4521</v>
      </c>
      <c r="E5270" t="s">
        <v>5454</v>
      </c>
      <c r="F5270" t="s">
        <v>3572</v>
      </c>
    </row>
    <row r="5271" spans="1:6" hidden="1" x14ac:dyDescent="0.25">
      <c r="A5271" s="140">
        <v>590321</v>
      </c>
      <c r="B5271" t="s">
        <v>2514</v>
      </c>
      <c r="C5271">
        <v>6106</v>
      </c>
      <c r="D5271" t="s">
        <v>4815</v>
      </c>
      <c r="E5271" t="s">
        <v>5454</v>
      </c>
      <c r="F5271" t="s">
        <v>3572</v>
      </c>
    </row>
    <row r="5272" spans="1:6" hidden="1" x14ac:dyDescent="0.25">
      <c r="A5272" s="140">
        <v>595241</v>
      </c>
      <c r="B5272" t="s">
        <v>5077</v>
      </c>
      <c r="C5272">
        <v>6101</v>
      </c>
      <c r="D5272" t="s">
        <v>5089</v>
      </c>
      <c r="E5272" t="s">
        <v>5454</v>
      </c>
      <c r="F5272" t="s">
        <v>3572</v>
      </c>
    </row>
    <row r="5273" spans="1:6" hidden="1" x14ac:dyDescent="0.25">
      <c r="A5273" s="140">
        <v>595250</v>
      </c>
      <c r="B5273" t="s">
        <v>5078</v>
      </c>
      <c r="C5273">
        <v>6114</v>
      </c>
      <c r="D5273" t="s">
        <v>5197</v>
      </c>
      <c r="E5273" t="s">
        <v>5454</v>
      </c>
      <c r="F5273" t="s">
        <v>3572</v>
      </c>
    </row>
    <row r="5274" spans="1:6" hidden="1" x14ac:dyDescent="0.25">
      <c r="A5274" s="140">
        <v>595268</v>
      </c>
      <c r="B5274" t="s">
        <v>5079</v>
      </c>
      <c r="C5274">
        <v>6108</v>
      </c>
      <c r="D5274" t="s">
        <v>5144</v>
      </c>
      <c r="E5274" t="s">
        <v>5454</v>
      </c>
      <c r="F5274" t="s">
        <v>3572</v>
      </c>
    </row>
    <row r="5275" spans="1:6" hidden="1" x14ac:dyDescent="0.25">
      <c r="A5275" s="140">
        <v>595276</v>
      </c>
      <c r="B5275" t="s">
        <v>5080</v>
      </c>
      <c r="C5275">
        <v>6108</v>
      </c>
      <c r="D5275" t="s">
        <v>5144</v>
      </c>
      <c r="E5275" t="s">
        <v>5454</v>
      </c>
      <c r="F5275" t="s">
        <v>3572</v>
      </c>
    </row>
    <row r="5276" spans="1:6" hidden="1" x14ac:dyDescent="0.25">
      <c r="A5276" s="140">
        <v>595284</v>
      </c>
      <c r="B5276" t="s">
        <v>5081</v>
      </c>
      <c r="C5276">
        <v>6115</v>
      </c>
      <c r="D5276" t="s">
        <v>5075</v>
      </c>
      <c r="E5276" t="s">
        <v>5454</v>
      </c>
      <c r="F5276" t="s">
        <v>3572</v>
      </c>
    </row>
    <row r="5277" spans="1:6" hidden="1" x14ac:dyDescent="0.25">
      <c r="A5277" s="140">
        <v>547549</v>
      </c>
      <c r="B5277" t="s">
        <v>1772</v>
      </c>
      <c r="C5277">
        <v>6110</v>
      </c>
      <c r="D5277" t="s">
        <v>1769</v>
      </c>
      <c r="E5277" t="s">
        <v>5454</v>
      </c>
      <c r="F5277" t="s">
        <v>3572</v>
      </c>
    </row>
    <row r="5278" spans="1:6" hidden="1" x14ac:dyDescent="0.25">
      <c r="A5278" s="140">
        <v>595292</v>
      </c>
      <c r="B5278" t="s">
        <v>5082</v>
      </c>
      <c r="C5278">
        <v>6115</v>
      </c>
      <c r="D5278" t="s">
        <v>5075</v>
      </c>
      <c r="E5278" t="s">
        <v>5454</v>
      </c>
      <c r="F5278" t="s">
        <v>3572</v>
      </c>
    </row>
    <row r="5279" spans="1:6" hidden="1" x14ac:dyDescent="0.25">
      <c r="A5279" s="140">
        <v>595306</v>
      </c>
      <c r="B5279" t="s">
        <v>3935</v>
      </c>
      <c r="C5279">
        <v>6101</v>
      </c>
      <c r="D5279" t="s">
        <v>5089</v>
      </c>
      <c r="E5279" t="s">
        <v>5454</v>
      </c>
      <c r="F5279" t="s">
        <v>3572</v>
      </c>
    </row>
    <row r="5280" spans="1:6" hidden="1" x14ac:dyDescent="0.25">
      <c r="A5280" s="140">
        <v>586901</v>
      </c>
      <c r="B5280" t="s">
        <v>102</v>
      </c>
      <c r="C5280">
        <v>6112</v>
      </c>
      <c r="D5280" t="s">
        <v>4610</v>
      </c>
      <c r="E5280" t="s">
        <v>5454</v>
      </c>
      <c r="F5280" t="s">
        <v>3572</v>
      </c>
    </row>
    <row r="5281" spans="1:6" hidden="1" x14ac:dyDescent="0.25">
      <c r="A5281" s="140">
        <v>550400</v>
      </c>
      <c r="B5281" t="s">
        <v>2007</v>
      </c>
      <c r="C5281">
        <v>6106</v>
      </c>
      <c r="D5281" t="s">
        <v>4815</v>
      </c>
      <c r="E5281" t="s">
        <v>5454</v>
      </c>
      <c r="F5281" t="s">
        <v>3572</v>
      </c>
    </row>
    <row r="5282" spans="1:6" hidden="1" x14ac:dyDescent="0.25">
      <c r="A5282" s="140">
        <v>590347</v>
      </c>
      <c r="B5282" t="s">
        <v>4768</v>
      </c>
      <c r="C5282">
        <v>6113</v>
      </c>
      <c r="D5282" t="s">
        <v>4764</v>
      </c>
      <c r="E5282" t="s">
        <v>5454</v>
      </c>
      <c r="F5282" t="s">
        <v>3572</v>
      </c>
    </row>
    <row r="5283" spans="1:6" hidden="1" x14ac:dyDescent="0.25">
      <c r="A5283" s="140">
        <v>568457</v>
      </c>
      <c r="B5283" t="s">
        <v>3242</v>
      </c>
      <c r="C5283">
        <v>6111</v>
      </c>
      <c r="D5283" t="s">
        <v>3333</v>
      </c>
      <c r="E5283" t="s">
        <v>5454</v>
      </c>
      <c r="F5283" t="s">
        <v>3572</v>
      </c>
    </row>
    <row r="5284" spans="1:6" hidden="1" x14ac:dyDescent="0.25">
      <c r="A5284" s="140">
        <v>573558</v>
      </c>
      <c r="B5284" t="s">
        <v>3658</v>
      </c>
      <c r="C5284">
        <v>6102</v>
      </c>
      <c r="D5284" t="s">
        <v>3238</v>
      </c>
      <c r="E5284" t="s">
        <v>5454</v>
      </c>
      <c r="F5284" t="s">
        <v>3572</v>
      </c>
    </row>
    <row r="5285" spans="1:6" hidden="1" x14ac:dyDescent="0.25">
      <c r="A5285" s="140">
        <v>568465</v>
      </c>
      <c r="B5285" t="s">
        <v>822</v>
      </c>
      <c r="C5285">
        <v>6104</v>
      </c>
      <c r="D5285" t="s">
        <v>3266</v>
      </c>
      <c r="E5285" t="s">
        <v>5454</v>
      </c>
      <c r="F5285" t="s">
        <v>3572</v>
      </c>
    </row>
    <row r="5286" spans="1:6" hidden="1" x14ac:dyDescent="0.25">
      <c r="A5286" s="140">
        <v>587184</v>
      </c>
      <c r="B5286" t="s">
        <v>4550</v>
      </c>
      <c r="C5286">
        <v>6112</v>
      </c>
      <c r="D5286" t="s">
        <v>4610</v>
      </c>
      <c r="E5286" t="s">
        <v>5454</v>
      </c>
      <c r="F5286" t="s">
        <v>3572</v>
      </c>
    </row>
    <row r="5287" spans="1:6" hidden="1" x14ac:dyDescent="0.25">
      <c r="A5287" s="140">
        <v>595322</v>
      </c>
      <c r="B5287" t="s">
        <v>574</v>
      </c>
      <c r="C5287">
        <v>6108</v>
      </c>
      <c r="D5287" t="s">
        <v>5144</v>
      </c>
      <c r="E5287" t="s">
        <v>5454</v>
      </c>
      <c r="F5287" t="s">
        <v>3572</v>
      </c>
    </row>
    <row r="5288" spans="1:6" hidden="1" x14ac:dyDescent="0.25">
      <c r="A5288" s="140">
        <v>586927</v>
      </c>
      <c r="B5288" t="s">
        <v>4527</v>
      </c>
      <c r="C5288">
        <v>6105</v>
      </c>
      <c r="D5288" t="s">
        <v>4521</v>
      </c>
      <c r="E5288" t="s">
        <v>5454</v>
      </c>
      <c r="F5288" t="s">
        <v>3572</v>
      </c>
    </row>
    <row r="5289" spans="1:6" hidden="1" x14ac:dyDescent="0.25">
      <c r="A5289" s="140">
        <v>595641</v>
      </c>
      <c r="B5289" t="s">
        <v>5105</v>
      </c>
      <c r="C5289">
        <v>6114</v>
      </c>
      <c r="D5289" t="s">
        <v>5197</v>
      </c>
      <c r="E5289" t="s">
        <v>5454</v>
      </c>
      <c r="F5289" t="s">
        <v>3572</v>
      </c>
    </row>
    <row r="5290" spans="1:6" hidden="1" x14ac:dyDescent="0.25">
      <c r="A5290" s="140">
        <v>561240</v>
      </c>
      <c r="B5290" t="s">
        <v>2669</v>
      </c>
      <c r="C5290">
        <v>6110</v>
      </c>
      <c r="D5290" t="s">
        <v>1769</v>
      </c>
      <c r="E5290" t="s">
        <v>5454</v>
      </c>
      <c r="F5290" t="s">
        <v>3572</v>
      </c>
    </row>
    <row r="5291" spans="1:6" hidden="1" x14ac:dyDescent="0.25">
      <c r="A5291" s="140">
        <v>509418</v>
      </c>
      <c r="B5291" t="s">
        <v>158</v>
      </c>
      <c r="C5291">
        <v>6110</v>
      </c>
      <c r="D5291" t="s">
        <v>1769</v>
      </c>
      <c r="E5291" t="s">
        <v>5454</v>
      </c>
      <c r="F5291" t="s">
        <v>3572</v>
      </c>
    </row>
    <row r="5292" spans="1:6" hidden="1" x14ac:dyDescent="0.25">
      <c r="A5292" s="140">
        <v>547581</v>
      </c>
      <c r="B5292" t="s">
        <v>1773</v>
      </c>
      <c r="C5292">
        <v>6110</v>
      </c>
      <c r="D5292" t="s">
        <v>1769</v>
      </c>
      <c r="E5292" t="s">
        <v>5454</v>
      </c>
      <c r="F5292" t="s">
        <v>3572</v>
      </c>
    </row>
    <row r="5293" spans="1:6" hidden="1" x14ac:dyDescent="0.25">
      <c r="A5293" s="140">
        <v>590363</v>
      </c>
      <c r="B5293" t="s">
        <v>4769</v>
      </c>
      <c r="C5293">
        <v>6113</v>
      </c>
      <c r="D5293" t="s">
        <v>4764</v>
      </c>
      <c r="E5293" t="s">
        <v>5454</v>
      </c>
      <c r="F5293" t="s">
        <v>3572</v>
      </c>
    </row>
    <row r="5294" spans="1:6" hidden="1" x14ac:dyDescent="0.25">
      <c r="A5294" s="140">
        <v>547603</v>
      </c>
      <c r="B5294" t="s">
        <v>1774</v>
      </c>
      <c r="C5294">
        <v>6109</v>
      </c>
      <c r="D5294" t="s">
        <v>1850</v>
      </c>
      <c r="E5294" t="s">
        <v>5454</v>
      </c>
      <c r="F5294" t="s">
        <v>3572</v>
      </c>
    </row>
    <row r="5295" spans="1:6" hidden="1" x14ac:dyDescent="0.25">
      <c r="A5295" s="140">
        <v>586943</v>
      </c>
      <c r="B5295" t="s">
        <v>4528</v>
      </c>
      <c r="C5295">
        <v>6105</v>
      </c>
      <c r="D5295" t="s">
        <v>4521</v>
      </c>
      <c r="E5295" t="s">
        <v>5454</v>
      </c>
      <c r="F5295" t="s">
        <v>3572</v>
      </c>
    </row>
    <row r="5296" spans="1:6" hidden="1" x14ac:dyDescent="0.25">
      <c r="A5296" s="140">
        <v>590371</v>
      </c>
      <c r="B5296" t="s">
        <v>4770</v>
      </c>
      <c r="C5296">
        <v>6105</v>
      </c>
      <c r="D5296" t="s">
        <v>4521</v>
      </c>
      <c r="E5296" t="s">
        <v>5454</v>
      </c>
      <c r="F5296" t="s">
        <v>3572</v>
      </c>
    </row>
    <row r="5297" spans="1:6" hidden="1" x14ac:dyDescent="0.25">
      <c r="A5297" s="140">
        <v>586951</v>
      </c>
      <c r="B5297" t="s">
        <v>4529</v>
      </c>
      <c r="C5297">
        <v>6105</v>
      </c>
      <c r="D5297" t="s">
        <v>4521</v>
      </c>
      <c r="E5297" t="s">
        <v>5454</v>
      </c>
      <c r="F5297" t="s">
        <v>3572</v>
      </c>
    </row>
    <row r="5298" spans="1:6" hidden="1" x14ac:dyDescent="0.25">
      <c r="A5298" s="140">
        <v>548278</v>
      </c>
      <c r="B5298" t="s">
        <v>1830</v>
      </c>
      <c r="C5298">
        <v>6102</v>
      </c>
      <c r="D5298" t="s">
        <v>3238</v>
      </c>
      <c r="E5298" t="s">
        <v>5454</v>
      </c>
      <c r="F5298" t="s">
        <v>3572</v>
      </c>
    </row>
    <row r="5299" spans="1:6" hidden="1" x14ac:dyDescent="0.25">
      <c r="A5299" s="140">
        <v>595349</v>
      </c>
      <c r="B5299" t="s">
        <v>5085</v>
      </c>
      <c r="C5299">
        <v>6114</v>
      </c>
      <c r="D5299" t="s">
        <v>5197</v>
      </c>
      <c r="E5299" t="s">
        <v>5454</v>
      </c>
      <c r="F5299" t="s">
        <v>3572</v>
      </c>
    </row>
    <row r="5300" spans="1:6" hidden="1" x14ac:dyDescent="0.25">
      <c r="A5300" s="140">
        <v>595357</v>
      </c>
      <c r="B5300" t="s">
        <v>376</v>
      </c>
      <c r="C5300">
        <v>6114</v>
      </c>
      <c r="D5300" t="s">
        <v>5197</v>
      </c>
      <c r="E5300" t="s">
        <v>5454</v>
      </c>
      <c r="F5300" t="s">
        <v>3572</v>
      </c>
    </row>
    <row r="5301" spans="1:6" hidden="1" x14ac:dyDescent="0.25">
      <c r="A5301" s="140">
        <v>595365</v>
      </c>
      <c r="B5301" t="s">
        <v>5086</v>
      </c>
      <c r="C5301">
        <v>6115</v>
      </c>
      <c r="D5301" t="s">
        <v>5075</v>
      </c>
      <c r="E5301" t="s">
        <v>5454</v>
      </c>
      <c r="F5301" t="s">
        <v>3572</v>
      </c>
    </row>
    <row r="5302" spans="1:6" hidden="1" x14ac:dyDescent="0.25">
      <c r="A5302" s="140">
        <v>590380</v>
      </c>
      <c r="B5302" t="s">
        <v>4771</v>
      </c>
      <c r="C5302">
        <v>6107</v>
      </c>
      <c r="D5302" t="s">
        <v>4817</v>
      </c>
      <c r="E5302" t="s">
        <v>5454</v>
      </c>
      <c r="F5302" t="s">
        <v>3572</v>
      </c>
    </row>
    <row r="5303" spans="1:6" hidden="1" x14ac:dyDescent="0.25">
      <c r="A5303" s="140">
        <v>595381</v>
      </c>
      <c r="B5303" t="s">
        <v>5087</v>
      </c>
      <c r="C5303">
        <v>6114</v>
      </c>
      <c r="D5303" t="s">
        <v>5197</v>
      </c>
      <c r="E5303" t="s">
        <v>5454</v>
      </c>
      <c r="F5303" t="s">
        <v>3572</v>
      </c>
    </row>
    <row r="5304" spans="1:6" hidden="1" x14ac:dyDescent="0.25">
      <c r="A5304" s="140">
        <v>595390</v>
      </c>
      <c r="B5304" t="s">
        <v>1672</v>
      </c>
      <c r="C5304">
        <v>6115</v>
      </c>
      <c r="D5304" t="s">
        <v>5075</v>
      </c>
      <c r="E5304" t="s">
        <v>5454</v>
      </c>
      <c r="F5304" t="s">
        <v>3572</v>
      </c>
    </row>
    <row r="5305" spans="1:6" hidden="1" x14ac:dyDescent="0.25">
      <c r="A5305" s="140">
        <v>547638</v>
      </c>
      <c r="B5305" t="s">
        <v>1775</v>
      </c>
      <c r="C5305">
        <v>6103</v>
      </c>
      <c r="D5305" t="s">
        <v>1807</v>
      </c>
      <c r="E5305" t="s">
        <v>5454</v>
      </c>
      <c r="F5305" t="s">
        <v>3572</v>
      </c>
    </row>
    <row r="5306" spans="1:6" hidden="1" x14ac:dyDescent="0.25">
      <c r="A5306" s="140">
        <v>590401</v>
      </c>
      <c r="B5306" t="s">
        <v>4772</v>
      </c>
      <c r="C5306">
        <v>6113</v>
      </c>
      <c r="D5306" t="s">
        <v>4764</v>
      </c>
      <c r="E5306" t="s">
        <v>5454</v>
      </c>
      <c r="F5306" t="s">
        <v>3572</v>
      </c>
    </row>
    <row r="5307" spans="1:6" hidden="1" x14ac:dyDescent="0.25">
      <c r="A5307" s="140">
        <v>590410</v>
      </c>
      <c r="B5307" t="s">
        <v>2699</v>
      </c>
      <c r="C5307">
        <v>6106</v>
      </c>
      <c r="D5307" t="s">
        <v>4815</v>
      </c>
      <c r="E5307" t="s">
        <v>5454</v>
      </c>
      <c r="F5307" t="s">
        <v>3572</v>
      </c>
    </row>
    <row r="5308" spans="1:6" hidden="1" x14ac:dyDescent="0.25">
      <c r="A5308" s="140">
        <v>595403</v>
      </c>
      <c r="B5308" t="s">
        <v>5088</v>
      </c>
      <c r="C5308">
        <v>6101</v>
      </c>
      <c r="D5308" t="s">
        <v>5089</v>
      </c>
      <c r="E5308" t="s">
        <v>5454</v>
      </c>
      <c r="F5308" t="s">
        <v>3572</v>
      </c>
    </row>
    <row r="5309" spans="1:6" hidden="1" x14ac:dyDescent="0.25">
      <c r="A5309" s="140">
        <v>561312</v>
      </c>
      <c r="B5309" t="s">
        <v>2675</v>
      </c>
      <c r="C5309">
        <v>6109</v>
      </c>
      <c r="D5309" t="s">
        <v>1850</v>
      </c>
      <c r="E5309" t="s">
        <v>5454</v>
      </c>
      <c r="F5309" t="s">
        <v>3572</v>
      </c>
    </row>
    <row r="5310" spans="1:6" hidden="1" x14ac:dyDescent="0.25">
      <c r="A5310" s="140">
        <v>561801</v>
      </c>
      <c r="B5310" t="s">
        <v>2718</v>
      </c>
      <c r="C5310">
        <v>6103</v>
      </c>
      <c r="D5310" t="s">
        <v>1807</v>
      </c>
      <c r="E5310" t="s">
        <v>5454</v>
      </c>
      <c r="F5310" t="s">
        <v>3572</v>
      </c>
    </row>
    <row r="5311" spans="1:6" hidden="1" x14ac:dyDescent="0.25">
      <c r="A5311" s="140">
        <v>595411</v>
      </c>
      <c r="B5311" t="s">
        <v>5089</v>
      </c>
      <c r="C5311">
        <v>6101</v>
      </c>
      <c r="D5311" t="s">
        <v>5089</v>
      </c>
      <c r="E5311" t="s">
        <v>5454</v>
      </c>
      <c r="F5311" t="s">
        <v>3572</v>
      </c>
    </row>
    <row r="5312" spans="1:6" hidden="1" x14ac:dyDescent="0.25">
      <c r="A5312" s="140">
        <v>595420</v>
      </c>
      <c r="B5312" t="s">
        <v>5090</v>
      </c>
      <c r="C5312">
        <v>6101</v>
      </c>
      <c r="D5312" t="s">
        <v>5089</v>
      </c>
      <c r="E5312" t="s">
        <v>5454</v>
      </c>
      <c r="F5312" t="s">
        <v>3572</v>
      </c>
    </row>
    <row r="5313" spans="1:6" hidden="1" x14ac:dyDescent="0.25">
      <c r="A5313" s="140">
        <v>586978</v>
      </c>
      <c r="B5313" t="s">
        <v>4531</v>
      </c>
      <c r="C5313">
        <v>6105</v>
      </c>
      <c r="D5313" t="s">
        <v>4521</v>
      </c>
      <c r="E5313" t="s">
        <v>5454</v>
      </c>
      <c r="F5313" t="s">
        <v>3572</v>
      </c>
    </row>
    <row r="5314" spans="1:6" hidden="1" x14ac:dyDescent="0.25">
      <c r="A5314" s="140">
        <v>586986</v>
      </c>
      <c r="B5314" t="s">
        <v>4532</v>
      </c>
      <c r="C5314">
        <v>6105</v>
      </c>
      <c r="D5314" t="s">
        <v>4521</v>
      </c>
      <c r="E5314" t="s">
        <v>5454</v>
      </c>
      <c r="F5314" t="s">
        <v>3572</v>
      </c>
    </row>
    <row r="5315" spans="1:6" hidden="1" x14ac:dyDescent="0.25">
      <c r="A5315" s="140">
        <v>547662</v>
      </c>
      <c r="B5315" t="s">
        <v>1777</v>
      </c>
      <c r="C5315">
        <v>6109</v>
      </c>
      <c r="D5315" t="s">
        <v>1850</v>
      </c>
      <c r="E5315" t="s">
        <v>5454</v>
      </c>
      <c r="F5315" t="s">
        <v>3572</v>
      </c>
    </row>
    <row r="5316" spans="1:6" hidden="1" x14ac:dyDescent="0.25">
      <c r="A5316" s="140">
        <v>590428</v>
      </c>
      <c r="B5316" t="s">
        <v>4773</v>
      </c>
      <c r="C5316">
        <v>6106</v>
      </c>
      <c r="D5316" t="s">
        <v>4815</v>
      </c>
      <c r="E5316" t="s">
        <v>5454</v>
      </c>
      <c r="F5316" t="s">
        <v>3572</v>
      </c>
    </row>
    <row r="5317" spans="1:6" hidden="1" x14ac:dyDescent="0.25">
      <c r="A5317" s="140">
        <v>588016</v>
      </c>
      <c r="B5317" t="s">
        <v>4609</v>
      </c>
      <c r="C5317">
        <v>6115</v>
      </c>
      <c r="D5317" t="s">
        <v>5075</v>
      </c>
      <c r="E5317" t="s">
        <v>5454</v>
      </c>
      <c r="F5317" t="s">
        <v>3572</v>
      </c>
    </row>
    <row r="5318" spans="1:6" hidden="1" x14ac:dyDescent="0.25">
      <c r="A5318" s="140">
        <v>568490</v>
      </c>
      <c r="B5318" t="s">
        <v>3245</v>
      </c>
      <c r="C5318">
        <v>6104</v>
      </c>
      <c r="D5318" t="s">
        <v>3266</v>
      </c>
      <c r="E5318" t="s">
        <v>5454</v>
      </c>
      <c r="F5318" t="s">
        <v>3572</v>
      </c>
    </row>
    <row r="5319" spans="1:6" hidden="1" x14ac:dyDescent="0.25">
      <c r="A5319" s="140">
        <v>590436</v>
      </c>
      <c r="B5319" t="s">
        <v>4774</v>
      </c>
      <c r="C5319">
        <v>6113</v>
      </c>
      <c r="D5319" t="s">
        <v>4764</v>
      </c>
      <c r="E5319" t="s">
        <v>5454</v>
      </c>
      <c r="F5319" t="s">
        <v>3572</v>
      </c>
    </row>
    <row r="5320" spans="1:6" hidden="1" x14ac:dyDescent="0.25">
      <c r="A5320" s="140">
        <v>547689</v>
      </c>
      <c r="B5320" t="s">
        <v>1778</v>
      </c>
      <c r="C5320">
        <v>6109</v>
      </c>
      <c r="D5320" t="s">
        <v>1850</v>
      </c>
      <c r="E5320" t="s">
        <v>5454</v>
      </c>
      <c r="F5320" t="s">
        <v>3572</v>
      </c>
    </row>
    <row r="5321" spans="1:6" hidden="1" x14ac:dyDescent="0.25">
      <c r="A5321" s="140">
        <v>553964</v>
      </c>
      <c r="B5321" t="s">
        <v>2289</v>
      </c>
      <c r="C5321">
        <v>6106</v>
      </c>
      <c r="D5321" t="s">
        <v>4815</v>
      </c>
      <c r="E5321" t="s">
        <v>5454</v>
      </c>
      <c r="F5321" t="s">
        <v>3572</v>
      </c>
    </row>
    <row r="5322" spans="1:6" hidden="1" x14ac:dyDescent="0.25">
      <c r="A5322" s="140">
        <v>547719</v>
      </c>
      <c r="B5322" t="s">
        <v>1780</v>
      </c>
      <c r="C5322">
        <v>6110</v>
      </c>
      <c r="D5322" t="s">
        <v>1769</v>
      </c>
      <c r="E5322" t="s">
        <v>5454</v>
      </c>
      <c r="F5322" t="s">
        <v>3572</v>
      </c>
    </row>
    <row r="5323" spans="1:6" hidden="1" x14ac:dyDescent="0.25">
      <c r="A5323" s="140">
        <v>548375</v>
      </c>
      <c r="B5323" t="s">
        <v>1838</v>
      </c>
      <c r="C5323">
        <v>6104</v>
      </c>
      <c r="D5323" t="s">
        <v>3266</v>
      </c>
      <c r="E5323" t="s">
        <v>5454</v>
      </c>
      <c r="F5323" t="s">
        <v>3572</v>
      </c>
    </row>
    <row r="5324" spans="1:6" hidden="1" x14ac:dyDescent="0.25">
      <c r="A5324" s="140">
        <v>590444</v>
      </c>
      <c r="B5324" t="s">
        <v>4775</v>
      </c>
      <c r="C5324">
        <v>6113</v>
      </c>
      <c r="D5324" t="s">
        <v>4764</v>
      </c>
      <c r="E5324" t="s">
        <v>5454</v>
      </c>
      <c r="F5324" t="s">
        <v>3572</v>
      </c>
    </row>
    <row r="5325" spans="1:6" hidden="1" x14ac:dyDescent="0.25">
      <c r="A5325" s="140">
        <v>590452</v>
      </c>
      <c r="B5325" t="s">
        <v>4776</v>
      </c>
      <c r="C5325">
        <v>6113</v>
      </c>
      <c r="D5325" t="s">
        <v>4764</v>
      </c>
      <c r="E5325" t="s">
        <v>5454</v>
      </c>
      <c r="F5325" t="s">
        <v>3572</v>
      </c>
    </row>
    <row r="5326" spans="1:6" hidden="1" x14ac:dyDescent="0.25">
      <c r="A5326" s="140">
        <v>547735</v>
      </c>
      <c r="B5326" t="s">
        <v>1782</v>
      </c>
      <c r="C5326">
        <v>6103</v>
      </c>
      <c r="D5326" t="s">
        <v>1807</v>
      </c>
      <c r="E5326" t="s">
        <v>5454</v>
      </c>
      <c r="F5326" t="s">
        <v>3572</v>
      </c>
    </row>
    <row r="5327" spans="1:6" hidden="1" x14ac:dyDescent="0.25">
      <c r="A5327" s="140">
        <v>529826</v>
      </c>
      <c r="B5327" t="s">
        <v>358</v>
      </c>
      <c r="C5327">
        <v>6110</v>
      </c>
      <c r="D5327" t="s">
        <v>1769</v>
      </c>
      <c r="E5327" t="s">
        <v>5454</v>
      </c>
      <c r="F5327" t="s">
        <v>3572</v>
      </c>
    </row>
    <row r="5328" spans="1:6" hidden="1" x14ac:dyDescent="0.25">
      <c r="A5328" s="140">
        <v>595438</v>
      </c>
      <c r="B5328" t="s">
        <v>5091</v>
      </c>
      <c r="C5328">
        <v>6114</v>
      </c>
      <c r="D5328" t="s">
        <v>5197</v>
      </c>
      <c r="E5328" t="s">
        <v>5454</v>
      </c>
      <c r="F5328" t="s">
        <v>3572</v>
      </c>
    </row>
    <row r="5329" spans="1:6" hidden="1" x14ac:dyDescent="0.25">
      <c r="A5329" s="140">
        <v>587001</v>
      </c>
      <c r="B5329" t="s">
        <v>4534</v>
      </c>
      <c r="C5329">
        <v>6112</v>
      </c>
      <c r="D5329" t="s">
        <v>4610</v>
      </c>
      <c r="E5329" t="s">
        <v>5454</v>
      </c>
      <c r="F5329" t="s">
        <v>3572</v>
      </c>
    </row>
    <row r="5330" spans="1:6" hidden="1" x14ac:dyDescent="0.25">
      <c r="A5330" s="140">
        <v>561142</v>
      </c>
      <c r="B5330" t="s">
        <v>2661</v>
      </c>
      <c r="C5330">
        <v>6110</v>
      </c>
      <c r="D5330" t="s">
        <v>1769</v>
      </c>
      <c r="E5330" t="s">
        <v>5454</v>
      </c>
      <c r="F5330" t="s">
        <v>3572</v>
      </c>
    </row>
    <row r="5331" spans="1:6" hidden="1" x14ac:dyDescent="0.25">
      <c r="A5331" s="140">
        <v>547760</v>
      </c>
      <c r="B5331" t="s">
        <v>1785</v>
      </c>
      <c r="C5331">
        <v>6110</v>
      </c>
      <c r="D5331" t="s">
        <v>1769</v>
      </c>
      <c r="E5331" t="s">
        <v>5454</v>
      </c>
      <c r="F5331" t="s">
        <v>3572</v>
      </c>
    </row>
    <row r="5332" spans="1:6" hidden="1" x14ac:dyDescent="0.25">
      <c r="A5332" s="140">
        <v>590461</v>
      </c>
      <c r="B5332" t="s">
        <v>4777</v>
      </c>
      <c r="C5332">
        <v>6113</v>
      </c>
      <c r="D5332" t="s">
        <v>4764</v>
      </c>
      <c r="E5332" t="s">
        <v>5454</v>
      </c>
      <c r="F5332" t="s">
        <v>3572</v>
      </c>
    </row>
    <row r="5333" spans="1:6" hidden="1" x14ac:dyDescent="0.25">
      <c r="A5333" s="140">
        <v>547778</v>
      </c>
      <c r="B5333" t="s">
        <v>1786</v>
      </c>
      <c r="C5333">
        <v>6110</v>
      </c>
      <c r="D5333" t="s">
        <v>1769</v>
      </c>
      <c r="E5333" t="s">
        <v>5454</v>
      </c>
      <c r="F5333" t="s">
        <v>3572</v>
      </c>
    </row>
    <row r="5334" spans="1:6" hidden="1" x14ac:dyDescent="0.25">
      <c r="A5334" s="140">
        <v>568503</v>
      </c>
      <c r="B5334" t="s">
        <v>3246</v>
      </c>
      <c r="C5334">
        <v>6102</v>
      </c>
      <c r="D5334" t="s">
        <v>3238</v>
      </c>
      <c r="E5334" t="s">
        <v>5454</v>
      </c>
      <c r="F5334" t="s">
        <v>3572</v>
      </c>
    </row>
    <row r="5335" spans="1:6" hidden="1" x14ac:dyDescent="0.25">
      <c r="A5335" s="140">
        <v>590479</v>
      </c>
      <c r="B5335" t="s">
        <v>4778</v>
      </c>
      <c r="C5335">
        <v>6113</v>
      </c>
      <c r="D5335" t="s">
        <v>4764</v>
      </c>
      <c r="E5335" t="s">
        <v>5454</v>
      </c>
      <c r="F5335" t="s">
        <v>3572</v>
      </c>
    </row>
    <row r="5336" spans="1:6" hidden="1" x14ac:dyDescent="0.25">
      <c r="A5336" s="140">
        <v>568520</v>
      </c>
      <c r="B5336" t="s">
        <v>3248</v>
      </c>
      <c r="C5336">
        <v>6111</v>
      </c>
      <c r="D5336" t="s">
        <v>3333</v>
      </c>
      <c r="E5336" t="s">
        <v>5454</v>
      </c>
      <c r="F5336" t="s">
        <v>3572</v>
      </c>
    </row>
    <row r="5337" spans="1:6" hidden="1" x14ac:dyDescent="0.25">
      <c r="A5337" s="140">
        <v>590487</v>
      </c>
      <c r="B5337" t="s">
        <v>4779</v>
      </c>
      <c r="C5337">
        <v>6113</v>
      </c>
      <c r="D5337" t="s">
        <v>4764</v>
      </c>
      <c r="E5337" t="s">
        <v>5454</v>
      </c>
      <c r="F5337" t="s">
        <v>3572</v>
      </c>
    </row>
    <row r="5338" spans="1:6" hidden="1" x14ac:dyDescent="0.25">
      <c r="A5338" s="140">
        <v>590495</v>
      </c>
      <c r="B5338" t="s">
        <v>4780</v>
      </c>
      <c r="C5338">
        <v>6107</v>
      </c>
      <c r="D5338" t="s">
        <v>4817</v>
      </c>
      <c r="E5338" t="s">
        <v>5454</v>
      </c>
      <c r="F5338" t="s">
        <v>3572</v>
      </c>
    </row>
    <row r="5339" spans="1:6" hidden="1" x14ac:dyDescent="0.25">
      <c r="A5339" s="140">
        <v>590509</v>
      </c>
      <c r="B5339" t="s">
        <v>1679</v>
      </c>
      <c r="C5339">
        <v>6113</v>
      </c>
      <c r="D5339" t="s">
        <v>4764</v>
      </c>
      <c r="E5339" t="s">
        <v>5454</v>
      </c>
      <c r="F5339" t="s">
        <v>3572</v>
      </c>
    </row>
    <row r="5340" spans="1:6" hidden="1" x14ac:dyDescent="0.25">
      <c r="A5340" s="140">
        <v>598704</v>
      </c>
      <c r="B5340" t="s">
        <v>2464</v>
      </c>
      <c r="C5340">
        <v>6110</v>
      </c>
      <c r="D5340" t="s">
        <v>1769</v>
      </c>
      <c r="E5340" t="s">
        <v>5454</v>
      </c>
      <c r="F5340" t="s">
        <v>3572</v>
      </c>
    </row>
    <row r="5341" spans="1:6" hidden="1" x14ac:dyDescent="0.25">
      <c r="A5341" s="140">
        <v>587117</v>
      </c>
      <c r="B5341" t="s">
        <v>4544</v>
      </c>
      <c r="C5341">
        <v>6105</v>
      </c>
      <c r="D5341" t="s">
        <v>4521</v>
      </c>
      <c r="E5341" t="s">
        <v>5454</v>
      </c>
      <c r="F5341" t="s">
        <v>3572</v>
      </c>
    </row>
    <row r="5342" spans="1:6" hidden="1" x14ac:dyDescent="0.25">
      <c r="A5342" s="140">
        <v>595454</v>
      </c>
      <c r="B5342" t="s">
        <v>5093</v>
      </c>
      <c r="C5342">
        <v>6101</v>
      </c>
      <c r="D5342" t="s">
        <v>5089</v>
      </c>
      <c r="E5342" t="s">
        <v>5454</v>
      </c>
      <c r="F5342" t="s">
        <v>3572</v>
      </c>
    </row>
    <row r="5343" spans="1:6" hidden="1" x14ac:dyDescent="0.25">
      <c r="A5343" s="140">
        <v>590517</v>
      </c>
      <c r="B5343" t="s">
        <v>413</v>
      </c>
      <c r="C5343">
        <v>6113</v>
      </c>
      <c r="D5343" t="s">
        <v>4764</v>
      </c>
      <c r="E5343" t="s">
        <v>5454</v>
      </c>
      <c r="F5343" t="s">
        <v>3572</v>
      </c>
    </row>
    <row r="5344" spans="1:6" hidden="1" x14ac:dyDescent="0.25">
      <c r="A5344" s="140">
        <v>595462</v>
      </c>
      <c r="B5344" t="s">
        <v>5094</v>
      </c>
      <c r="C5344">
        <v>6108</v>
      </c>
      <c r="D5344" t="s">
        <v>5144</v>
      </c>
      <c r="E5344" t="s">
        <v>5454</v>
      </c>
      <c r="F5344" t="s">
        <v>3572</v>
      </c>
    </row>
    <row r="5345" spans="1:6" hidden="1" x14ac:dyDescent="0.25">
      <c r="A5345" s="140">
        <v>590525</v>
      </c>
      <c r="B5345" t="s">
        <v>4781</v>
      </c>
      <c r="C5345">
        <v>6106</v>
      </c>
      <c r="D5345" t="s">
        <v>4815</v>
      </c>
      <c r="E5345" t="s">
        <v>5454</v>
      </c>
      <c r="F5345" t="s">
        <v>3572</v>
      </c>
    </row>
    <row r="5346" spans="1:6" hidden="1" x14ac:dyDescent="0.25">
      <c r="A5346" s="140">
        <v>561924</v>
      </c>
      <c r="B5346" t="s">
        <v>2728</v>
      </c>
      <c r="C5346">
        <v>6110</v>
      </c>
      <c r="D5346" t="s">
        <v>1769</v>
      </c>
      <c r="E5346" t="s">
        <v>5454</v>
      </c>
      <c r="F5346" t="s">
        <v>3572</v>
      </c>
    </row>
    <row r="5347" spans="1:6" hidden="1" x14ac:dyDescent="0.25">
      <c r="A5347" s="140">
        <v>590533</v>
      </c>
      <c r="B5347" t="s">
        <v>4782</v>
      </c>
      <c r="C5347">
        <v>6106</v>
      </c>
      <c r="D5347" t="s">
        <v>4815</v>
      </c>
      <c r="E5347" t="s">
        <v>5454</v>
      </c>
      <c r="F5347" t="s">
        <v>3572</v>
      </c>
    </row>
    <row r="5348" spans="1:6" hidden="1" x14ac:dyDescent="0.25">
      <c r="A5348" s="140">
        <v>587010</v>
      </c>
      <c r="B5348" t="s">
        <v>4535</v>
      </c>
      <c r="C5348">
        <v>6105</v>
      </c>
      <c r="D5348" t="s">
        <v>4521</v>
      </c>
      <c r="E5348" t="s">
        <v>5454</v>
      </c>
      <c r="F5348" t="s">
        <v>3572</v>
      </c>
    </row>
    <row r="5349" spans="1:6" hidden="1" x14ac:dyDescent="0.25">
      <c r="A5349" s="140">
        <v>568538</v>
      </c>
      <c r="B5349" t="s">
        <v>2405</v>
      </c>
      <c r="C5349">
        <v>6102</v>
      </c>
      <c r="D5349" t="s">
        <v>3238</v>
      </c>
      <c r="E5349" t="s">
        <v>5454</v>
      </c>
      <c r="F5349" t="s">
        <v>3572</v>
      </c>
    </row>
    <row r="5350" spans="1:6" hidden="1" x14ac:dyDescent="0.25">
      <c r="A5350" s="140">
        <v>595471</v>
      </c>
      <c r="B5350" t="s">
        <v>5095</v>
      </c>
      <c r="C5350">
        <v>6108</v>
      </c>
      <c r="D5350" t="s">
        <v>5144</v>
      </c>
      <c r="E5350" t="s">
        <v>5454</v>
      </c>
      <c r="F5350" t="s">
        <v>3572</v>
      </c>
    </row>
    <row r="5351" spans="1:6" hidden="1" x14ac:dyDescent="0.25">
      <c r="A5351" s="140">
        <v>561932</v>
      </c>
      <c r="B5351" t="s">
        <v>2729</v>
      </c>
      <c r="C5351">
        <v>6110</v>
      </c>
      <c r="D5351" t="s">
        <v>1769</v>
      </c>
      <c r="E5351" t="s">
        <v>5454</v>
      </c>
      <c r="F5351" t="s">
        <v>3572</v>
      </c>
    </row>
    <row r="5352" spans="1:6" hidden="1" x14ac:dyDescent="0.25">
      <c r="A5352" s="140">
        <v>595489</v>
      </c>
      <c r="B5352" t="s">
        <v>2729</v>
      </c>
      <c r="C5352">
        <v>6114</v>
      </c>
      <c r="D5352" t="s">
        <v>5197</v>
      </c>
      <c r="E5352" t="s">
        <v>5454</v>
      </c>
      <c r="F5352" t="s">
        <v>3572</v>
      </c>
    </row>
    <row r="5353" spans="1:6" hidden="1" x14ac:dyDescent="0.25">
      <c r="A5353" s="140">
        <v>561762</v>
      </c>
      <c r="B5353" t="s">
        <v>2714</v>
      </c>
      <c r="C5353">
        <v>6109</v>
      </c>
      <c r="D5353" t="s">
        <v>1850</v>
      </c>
      <c r="E5353" t="s">
        <v>5454</v>
      </c>
      <c r="F5353" t="s">
        <v>3572</v>
      </c>
    </row>
    <row r="5354" spans="1:6" hidden="1" x14ac:dyDescent="0.25">
      <c r="A5354" s="140">
        <v>587028</v>
      </c>
      <c r="B5354" t="s">
        <v>4536</v>
      </c>
      <c r="C5354">
        <v>6105</v>
      </c>
      <c r="D5354" t="s">
        <v>4521</v>
      </c>
      <c r="E5354" t="s">
        <v>5454</v>
      </c>
      <c r="F5354" t="s">
        <v>3572</v>
      </c>
    </row>
    <row r="5355" spans="1:6" hidden="1" x14ac:dyDescent="0.25">
      <c r="A5355" s="140">
        <v>587036</v>
      </c>
      <c r="B5355" t="s">
        <v>4537</v>
      </c>
      <c r="C5355">
        <v>6105</v>
      </c>
      <c r="D5355" t="s">
        <v>4521</v>
      </c>
      <c r="E5355" t="s">
        <v>5454</v>
      </c>
      <c r="F5355" t="s">
        <v>3572</v>
      </c>
    </row>
    <row r="5356" spans="1:6" hidden="1" x14ac:dyDescent="0.25">
      <c r="A5356" s="140">
        <v>587044</v>
      </c>
      <c r="B5356" t="s">
        <v>4538</v>
      </c>
      <c r="C5356">
        <v>6105</v>
      </c>
      <c r="D5356" t="s">
        <v>4521</v>
      </c>
      <c r="E5356" t="s">
        <v>5454</v>
      </c>
      <c r="F5356" t="s">
        <v>3572</v>
      </c>
    </row>
    <row r="5357" spans="1:6" hidden="1" x14ac:dyDescent="0.25">
      <c r="A5357" s="140">
        <v>595501</v>
      </c>
      <c r="B5357" t="s">
        <v>5096</v>
      </c>
      <c r="C5357">
        <v>6114</v>
      </c>
      <c r="D5357" t="s">
        <v>5197</v>
      </c>
      <c r="E5357" t="s">
        <v>5454</v>
      </c>
      <c r="F5357" t="s">
        <v>3572</v>
      </c>
    </row>
    <row r="5358" spans="1:6" hidden="1" x14ac:dyDescent="0.25">
      <c r="A5358" s="140">
        <v>568597</v>
      </c>
      <c r="B5358" t="s">
        <v>913</v>
      </c>
      <c r="C5358">
        <v>6102</v>
      </c>
      <c r="D5358" t="s">
        <v>3238</v>
      </c>
      <c r="E5358" t="s">
        <v>5454</v>
      </c>
      <c r="F5358" t="s">
        <v>3572</v>
      </c>
    </row>
    <row r="5359" spans="1:6" hidden="1" x14ac:dyDescent="0.25">
      <c r="A5359" s="140">
        <v>587664</v>
      </c>
      <c r="B5359" t="s">
        <v>4583</v>
      </c>
      <c r="C5359">
        <v>6106</v>
      </c>
      <c r="D5359" t="s">
        <v>4815</v>
      </c>
      <c r="E5359" t="s">
        <v>5454</v>
      </c>
      <c r="F5359" t="s">
        <v>3572</v>
      </c>
    </row>
    <row r="5360" spans="1:6" hidden="1" x14ac:dyDescent="0.25">
      <c r="A5360" s="140">
        <v>595519</v>
      </c>
      <c r="B5360" t="s">
        <v>5097</v>
      </c>
      <c r="C5360">
        <v>6114</v>
      </c>
      <c r="D5360" t="s">
        <v>5197</v>
      </c>
      <c r="E5360" t="s">
        <v>5454</v>
      </c>
      <c r="F5360" t="s">
        <v>3572</v>
      </c>
    </row>
    <row r="5361" spans="1:6" hidden="1" x14ac:dyDescent="0.25">
      <c r="A5361" s="140">
        <v>568601</v>
      </c>
      <c r="B5361" t="s">
        <v>3254</v>
      </c>
      <c r="C5361">
        <v>6111</v>
      </c>
      <c r="D5361" t="s">
        <v>3333</v>
      </c>
      <c r="E5361" t="s">
        <v>5454</v>
      </c>
      <c r="F5361" t="s">
        <v>3572</v>
      </c>
    </row>
    <row r="5362" spans="1:6" hidden="1" x14ac:dyDescent="0.25">
      <c r="A5362" s="140">
        <v>595535</v>
      </c>
      <c r="B5362" t="s">
        <v>5099</v>
      </c>
      <c r="C5362">
        <v>6101</v>
      </c>
      <c r="D5362" t="s">
        <v>5089</v>
      </c>
      <c r="E5362" t="s">
        <v>5454</v>
      </c>
      <c r="F5362" t="s">
        <v>3572</v>
      </c>
    </row>
    <row r="5363" spans="1:6" hidden="1" x14ac:dyDescent="0.25">
      <c r="A5363" s="140">
        <v>548448</v>
      </c>
      <c r="B5363" t="s">
        <v>1844</v>
      </c>
      <c r="C5363">
        <v>6104</v>
      </c>
      <c r="D5363" t="s">
        <v>3266</v>
      </c>
      <c r="E5363" t="s">
        <v>5454</v>
      </c>
      <c r="F5363" t="s">
        <v>3572</v>
      </c>
    </row>
    <row r="5364" spans="1:6" hidden="1" x14ac:dyDescent="0.25">
      <c r="A5364" s="140">
        <v>590550</v>
      </c>
      <c r="B5364" t="s">
        <v>4783</v>
      </c>
      <c r="C5364">
        <v>6113</v>
      </c>
      <c r="D5364" t="s">
        <v>4764</v>
      </c>
      <c r="E5364" t="s">
        <v>5454</v>
      </c>
      <c r="F5364" t="s">
        <v>3572</v>
      </c>
    </row>
    <row r="5365" spans="1:6" hidden="1" x14ac:dyDescent="0.25">
      <c r="A5365" s="140">
        <v>587061</v>
      </c>
      <c r="B5365" t="s">
        <v>4539</v>
      </c>
      <c r="C5365">
        <v>6112</v>
      </c>
      <c r="D5365" t="s">
        <v>4610</v>
      </c>
      <c r="E5365" t="s">
        <v>5454</v>
      </c>
      <c r="F5365" t="s">
        <v>3572</v>
      </c>
    </row>
    <row r="5366" spans="1:6" hidden="1" x14ac:dyDescent="0.25">
      <c r="A5366" s="140">
        <v>590568</v>
      </c>
      <c r="B5366" t="s">
        <v>4784</v>
      </c>
      <c r="C5366">
        <v>6106</v>
      </c>
      <c r="D5366" t="s">
        <v>4815</v>
      </c>
      <c r="E5366" t="s">
        <v>5454</v>
      </c>
      <c r="F5366" t="s">
        <v>3572</v>
      </c>
    </row>
    <row r="5367" spans="1:6" hidden="1" x14ac:dyDescent="0.25">
      <c r="A5367" s="140">
        <v>587079</v>
      </c>
      <c r="B5367" t="s">
        <v>4540</v>
      </c>
      <c r="C5367">
        <v>6112</v>
      </c>
      <c r="D5367" t="s">
        <v>4610</v>
      </c>
      <c r="E5367" t="s">
        <v>5454</v>
      </c>
      <c r="F5367" t="s">
        <v>3572</v>
      </c>
    </row>
    <row r="5368" spans="1:6" hidden="1" x14ac:dyDescent="0.25">
      <c r="A5368" s="140">
        <v>568619</v>
      </c>
      <c r="B5368" t="s">
        <v>3255</v>
      </c>
      <c r="C5368">
        <v>6111</v>
      </c>
      <c r="D5368" t="s">
        <v>3333</v>
      </c>
      <c r="E5368" t="s">
        <v>5454</v>
      </c>
      <c r="F5368" t="s">
        <v>3572</v>
      </c>
    </row>
    <row r="5369" spans="1:6" hidden="1" x14ac:dyDescent="0.25">
      <c r="A5369" s="140">
        <v>551546</v>
      </c>
      <c r="B5369" t="s">
        <v>2077</v>
      </c>
      <c r="C5369">
        <v>6110</v>
      </c>
      <c r="D5369" t="s">
        <v>1769</v>
      </c>
      <c r="E5369" t="s">
        <v>5454</v>
      </c>
      <c r="F5369" t="s">
        <v>3572</v>
      </c>
    </row>
    <row r="5370" spans="1:6" hidden="1" x14ac:dyDescent="0.25">
      <c r="A5370" s="140">
        <v>587087</v>
      </c>
      <c r="B5370" t="s">
        <v>4541</v>
      </c>
      <c r="C5370">
        <v>6105</v>
      </c>
      <c r="D5370" t="s">
        <v>4521</v>
      </c>
      <c r="E5370" t="s">
        <v>5454</v>
      </c>
      <c r="F5370" t="s">
        <v>3572</v>
      </c>
    </row>
    <row r="5371" spans="1:6" hidden="1" x14ac:dyDescent="0.25">
      <c r="A5371" s="140">
        <v>590576</v>
      </c>
      <c r="B5371" t="s">
        <v>4785</v>
      </c>
      <c r="C5371">
        <v>6113</v>
      </c>
      <c r="D5371" t="s">
        <v>4764</v>
      </c>
      <c r="E5371" t="s">
        <v>5454</v>
      </c>
      <c r="F5371" t="s">
        <v>3572</v>
      </c>
    </row>
    <row r="5372" spans="1:6" hidden="1" x14ac:dyDescent="0.25">
      <c r="A5372" s="140">
        <v>529869</v>
      </c>
      <c r="B5372" t="s">
        <v>362</v>
      </c>
      <c r="C5372">
        <v>6109</v>
      </c>
      <c r="D5372" t="s">
        <v>1850</v>
      </c>
      <c r="E5372" t="s">
        <v>5454</v>
      </c>
      <c r="F5372" t="s">
        <v>3572</v>
      </c>
    </row>
    <row r="5373" spans="1:6" hidden="1" x14ac:dyDescent="0.25">
      <c r="A5373" s="140">
        <v>587095</v>
      </c>
      <c r="B5373" t="s">
        <v>4542</v>
      </c>
      <c r="C5373">
        <v>6105</v>
      </c>
      <c r="D5373" t="s">
        <v>4521</v>
      </c>
      <c r="E5373" t="s">
        <v>5454</v>
      </c>
      <c r="F5373" t="s">
        <v>3572</v>
      </c>
    </row>
    <row r="5374" spans="1:6" hidden="1" x14ac:dyDescent="0.25">
      <c r="A5374" s="140">
        <v>506729</v>
      </c>
      <c r="B5374" t="s">
        <v>114</v>
      </c>
      <c r="C5374">
        <v>6105</v>
      </c>
      <c r="D5374" t="s">
        <v>4521</v>
      </c>
      <c r="E5374" t="s">
        <v>5454</v>
      </c>
      <c r="F5374" t="s">
        <v>3572</v>
      </c>
    </row>
    <row r="5375" spans="1:6" hidden="1" x14ac:dyDescent="0.25">
      <c r="A5375" s="140">
        <v>587109</v>
      </c>
      <c r="B5375" t="s">
        <v>4543</v>
      </c>
      <c r="C5375">
        <v>6112</v>
      </c>
      <c r="D5375" t="s">
        <v>4610</v>
      </c>
      <c r="E5375" t="s">
        <v>5454</v>
      </c>
      <c r="F5375" t="s">
        <v>3572</v>
      </c>
    </row>
    <row r="5376" spans="1:6" hidden="1" x14ac:dyDescent="0.25">
      <c r="A5376" s="140">
        <v>561754</v>
      </c>
      <c r="B5376" t="s">
        <v>2713</v>
      </c>
      <c r="C5376">
        <v>6109</v>
      </c>
      <c r="D5376" t="s">
        <v>1850</v>
      </c>
      <c r="E5376" t="s">
        <v>5454</v>
      </c>
      <c r="F5376" t="s">
        <v>3572</v>
      </c>
    </row>
    <row r="5377" spans="1:6" hidden="1" x14ac:dyDescent="0.25">
      <c r="A5377" s="140">
        <v>595578</v>
      </c>
      <c r="B5377" t="s">
        <v>5102</v>
      </c>
      <c r="C5377">
        <v>6108</v>
      </c>
      <c r="D5377" t="s">
        <v>5144</v>
      </c>
      <c r="E5377" t="s">
        <v>5454</v>
      </c>
      <c r="F5377" t="s">
        <v>3572</v>
      </c>
    </row>
    <row r="5378" spans="1:6" hidden="1" x14ac:dyDescent="0.25">
      <c r="A5378" s="140">
        <v>568635</v>
      </c>
      <c r="B5378" t="s">
        <v>3256</v>
      </c>
      <c r="C5378">
        <v>6102</v>
      </c>
      <c r="D5378" t="s">
        <v>3238</v>
      </c>
      <c r="E5378" t="s">
        <v>5454</v>
      </c>
      <c r="F5378" t="s">
        <v>3572</v>
      </c>
    </row>
    <row r="5379" spans="1:6" hidden="1" x14ac:dyDescent="0.25">
      <c r="A5379" s="140">
        <v>568651</v>
      </c>
      <c r="B5379" t="s">
        <v>3257</v>
      </c>
      <c r="C5379">
        <v>6102</v>
      </c>
      <c r="D5379" t="s">
        <v>3238</v>
      </c>
      <c r="E5379" t="s">
        <v>5454</v>
      </c>
      <c r="F5379" t="s">
        <v>3572</v>
      </c>
    </row>
    <row r="5380" spans="1:6" hidden="1" x14ac:dyDescent="0.25">
      <c r="A5380" s="140">
        <v>595586</v>
      </c>
      <c r="B5380" t="s">
        <v>5103</v>
      </c>
      <c r="C5380">
        <v>6115</v>
      </c>
      <c r="D5380" t="s">
        <v>5075</v>
      </c>
      <c r="E5380" t="s">
        <v>5454</v>
      </c>
      <c r="F5380" t="s">
        <v>3572</v>
      </c>
    </row>
    <row r="5381" spans="1:6" hidden="1" x14ac:dyDescent="0.25">
      <c r="A5381" s="140">
        <v>590584</v>
      </c>
      <c r="B5381" t="s">
        <v>4786</v>
      </c>
      <c r="C5381">
        <v>6107</v>
      </c>
      <c r="D5381" t="s">
        <v>4817</v>
      </c>
      <c r="E5381" t="s">
        <v>5454</v>
      </c>
      <c r="F5381" t="s">
        <v>3572</v>
      </c>
    </row>
    <row r="5382" spans="1:6" hidden="1" x14ac:dyDescent="0.25">
      <c r="A5382" s="140">
        <v>568660</v>
      </c>
      <c r="B5382" t="s">
        <v>3258</v>
      </c>
      <c r="C5382">
        <v>6102</v>
      </c>
      <c r="D5382" t="s">
        <v>3238</v>
      </c>
      <c r="E5382" t="s">
        <v>5454</v>
      </c>
      <c r="F5382" t="s">
        <v>3572</v>
      </c>
    </row>
    <row r="5383" spans="1:6" hidden="1" x14ac:dyDescent="0.25">
      <c r="A5383" s="140">
        <v>568414</v>
      </c>
      <c r="B5383" t="s">
        <v>3238</v>
      </c>
      <c r="C5383">
        <v>6102</v>
      </c>
      <c r="D5383" t="s">
        <v>3238</v>
      </c>
      <c r="E5383" t="s">
        <v>5454</v>
      </c>
      <c r="F5383" t="s">
        <v>3572</v>
      </c>
    </row>
    <row r="5384" spans="1:6" hidden="1" x14ac:dyDescent="0.25">
      <c r="A5384" s="140">
        <v>568678</v>
      </c>
      <c r="B5384" t="s">
        <v>3259</v>
      </c>
      <c r="C5384">
        <v>6102</v>
      </c>
      <c r="D5384" t="s">
        <v>3238</v>
      </c>
      <c r="E5384" t="s">
        <v>5454</v>
      </c>
      <c r="F5384" t="s">
        <v>3572</v>
      </c>
    </row>
    <row r="5385" spans="1:6" hidden="1" x14ac:dyDescent="0.25">
      <c r="A5385" s="140">
        <v>595594</v>
      </c>
      <c r="B5385" t="s">
        <v>3259</v>
      </c>
      <c r="C5385">
        <v>6115</v>
      </c>
      <c r="D5385" t="s">
        <v>5075</v>
      </c>
      <c r="E5385" t="s">
        <v>5454</v>
      </c>
      <c r="F5385" t="s">
        <v>3572</v>
      </c>
    </row>
    <row r="5386" spans="1:6" hidden="1" x14ac:dyDescent="0.25">
      <c r="A5386" s="140">
        <v>590592</v>
      </c>
      <c r="B5386" t="s">
        <v>4787</v>
      </c>
      <c r="C5386">
        <v>6113</v>
      </c>
      <c r="D5386" t="s">
        <v>4764</v>
      </c>
      <c r="E5386" t="s">
        <v>5454</v>
      </c>
      <c r="F5386" t="s">
        <v>3572</v>
      </c>
    </row>
    <row r="5387" spans="1:6" hidden="1" x14ac:dyDescent="0.25">
      <c r="A5387" s="140">
        <v>548596</v>
      </c>
      <c r="B5387" t="s">
        <v>1531</v>
      </c>
      <c r="C5387">
        <v>6104</v>
      </c>
      <c r="D5387" t="s">
        <v>3266</v>
      </c>
      <c r="E5387" t="s">
        <v>5454</v>
      </c>
      <c r="F5387" t="s">
        <v>3572</v>
      </c>
    </row>
    <row r="5388" spans="1:6" hidden="1" x14ac:dyDescent="0.25">
      <c r="A5388" s="140">
        <v>595608</v>
      </c>
      <c r="B5388" t="s">
        <v>2778</v>
      </c>
      <c r="C5388">
        <v>6114</v>
      </c>
      <c r="D5388" t="s">
        <v>5197</v>
      </c>
      <c r="E5388" t="s">
        <v>5454</v>
      </c>
      <c r="F5388" t="s">
        <v>3572</v>
      </c>
    </row>
    <row r="5389" spans="1:6" hidden="1" x14ac:dyDescent="0.25">
      <c r="A5389" s="140">
        <v>587125</v>
      </c>
      <c r="B5389" t="s">
        <v>4545</v>
      </c>
      <c r="C5389">
        <v>6105</v>
      </c>
      <c r="D5389" t="s">
        <v>4521</v>
      </c>
      <c r="E5389" t="s">
        <v>5454</v>
      </c>
      <c r="F5389" t="s">
        <v>3572</v>
      </c>
    </row>
    <row r="5390" spans="1:6" hidden="1" x14ac:dyDescent="0.25">
      <c r="A5390" s="140">
        <v>590614</v>
      </c>
      <c r="B5390" t="s">
        <v>4788</v>
      </c>
      <c r="C5390">
        <v>6107</v>
      </c>
      <c r="D5390" t="s">
        <v>4817</v>
      </c>
      <c r="E5390" t="s">
        <v>5454</v>
      </c>
      <c r="F5390" t="s">
        <v>3572</v>
      </c>
    </row>
    <row r="5391" spans="1:6" hidden="1" x14ac:dyDescent="0.25">
      <c r="A5391" s="140">
        <v>568694</v>
      </c>
      <c r="B5391" t="s">
        <v>3261</v>
      </c>
      <c r="C5391">
        <v>6111</v>
      </c>
      <c r="D5391" t="s">
        <v>3333</v>
      </c>
      <c r="E5391" t="s">
        <v>5454</v>
      </c>
      <c r="F5391" t="s">
        <v>3572</v>
      </c>
    </row>
    <row r="5392" spans="1:6" hidden="1" x14ac:dyDescent="0.25">
      <c r="A5392" s="140">
        <v>587141</v>
      </c>
      <c r="B5392" t="s">
        <v>4546</v>
      </c>
      <c r="C5392">
        <v>6105</v>
      </c>
      <c r="D5392" t="s">
        <v>4521</v>
      </c>
      <c r="E5392" t="s">
        <v>5454</v>
      </c>
      <c r="F5392" t="s">
        <v>3572</v>
      </c>
    </row>
    <row r="5393" spans="1:6" hidden="1" x14ac:dyDescent="0.25">
      <c r="A5393" s="140">
        <v>595624</v>
      </c>
      <c r="B5393" t="s">
        <v>5104</v>
      </c>
      <c r="C5393">
        <v>6115</v>
      </c>
      <c r="D5393" t="s">
        <v>5075</v>
      </c>
      <c r="E5393" t="s">
        <v>5454</v>
      </c>
      <c r="F5393" t="s">
        <v>3572</v>
      </c>
    </row>
    <row r="5394" spans="1:6" hidden="1" x14ac:dyDescent="0.25">
      <c r="A5394" s="140">
        <v>590622</v>
      </c>
      <c r="B5394" t="s">
        <v>4789</v>
      </c>
      <c r="C5394">
        <v>6113</v>
      </c>
      <c r="D5394" t="s">
        <v>4764</v>
      </c>
      <c r="E5394" t="s">
        <v>5454</v>
      </c>
      <c r="F5394" t="s">
        <v>3572</v>
      </c>
    </row>
    <row r="5395" spans="1:6" hidden="1" x14ac:dyDescent="0.25">
      <c r="A5395" s="140">
        <v>547883</v>
      </c>
      <c r="B5395" t="s">
        <v>1797</v>
      </c>
      <c r="C5395">
        <v>6103</v>
      </c>
      <c r="D5395" t="s">
        <v>1807</v>
      </c>
      <c r="E5395" t="s">
        <v>5454</v>
      </c>
      <c r="F5395" t="s">
        <v>3572</v>
      </c>
    </row>
    <row r="5396" spans="1:6" hidden="1" x14ac:dyDescent="0.25">
      <c r="A5396" s="140">
        <v>587150</v>
      </c>
      <c r="B5396" t="s">
        <v>4547</v>
      </c>
      <c r="C5396">
        <v>6105</v>
      </c>
      <c r="D5396" t="s">
        <v>4521</v>
      </c>
      <c r="E5396" t="s">
        <v>5454</v>
      </c>
      <c r="F5396" t="s">
        <v>3572</v>
      </c>
    </row>
    <row r="5397" spans="1:6" hidden="1" x14ac:dyDescent="0.25">
      <c r="A5397" s="140">
        <v>561096</v>
      </c>
      <c r="B5397" t="s">
        <v>2658</v>
      </c>
      <c r="C5397">
        <v>6110</v>
      </c>
      <c r="D5397" t="s">
        <v>1769</v>
      </c>
      <c r="E5397" t="s">
        <v>5454</v>
      </c>
      <c r="F5397" t="s">
        <v>3572</v>
      </c>
    </row>
    <row r="5398" spans="1:6" hidden="1" x14ac:dyDescent="0.25">
      <c r="A5398" s="140">
        <v>547913</v>
      </c>
      <c r="B5398" t="s">
        <v>1800</v>
      </c>
      <c r="C5398">
        <v>6110</v>
      </c>
      <c r="D5398" t="s">
        <v>1769</v>
      </c>
      <c r="E5398" t="s">
        <v>5454</v>
      </c>
      <c r="F5398" t="s">
        <v>3572</v>
      </c>
    </row>
    <row r="5399" spans="1:6" hidden="1" x14ac:dyDescent="0.25">
      <c r="A5399" s="140">
        <v>587168</v>
      </c>
      <c r="B5399" t="s">
        <v>4548</v>
      </c>
      <c r="C5399">
        <v>6105</v>
      </c>
      <c r="D5399" t="s">
        <v>4521</v>
      </c>
      <c r="E5399" t="s">
        <v>5454</v>
      </c>
      <c r="F5399" t="s">
        <v>3572</v>
      </c>
    </row>
    <row r="5400" spans="1:6" hidden="1" x14ac:dyDescent="0.25">
      <c r="A5400" s="140">
        <v>590631</v>
      </c>
      <c r="B5400" t="s">
        <v>4106</v>
      </c>
      <c r="C5400">
        <v>6113</v>
      </c>
      <c r="D5400" t="s">
        <v>4764</v>
      </c>
      <c r="E5400" t="s">
        <v>5454</v>
      </c>
      <c r="F5400" t="s">
        <v>3572</v>
      </c>
    </row>
    <row r="5401" spans="1:6" hidden="1" x14ac:dyDescent="0.25">
      <c r="A5401" s="140">
        <v>568708</v>
      </c>
      <c r="B5401" t="s">
        <v>3262</v>
      </c>
      <c r="C5401">
        <v>6102</v>
      </c>
      <c r="D5401" t="s">
        <v>3238</v>
      </c>
      <c r="E5401" t="s">
        <v>5454</v>
      </c>
      <c r="F5401" t="s">
        <v>3572</v>
      </c>
    </row>
    <row r="5402" spans="1:6" hidden="1" x14ac:dyDescent="0.25">
      <c r="A5402" s="140">
        <v>595659</v>
      </c>
      <c r="B5402" t="s">
        <v>5106</v>
      </c>
      <c r="C5402">
        <v>6114</v>
      </c>
      <c r="D5402" t="s">
        <v>5197</v>
      </c>
      <c r="E5402" t="s">
        <v>5454</v>
      </c>
      <c r="F5402" t="s">
        <v>3572</v>
      </c>
    </row>
    <row r="5403" spans="1:6" hidden="1" x14ac:dyDescent="0.25">
      <c r="A5403" s="140">
        <v>587206</v>
      </c>
      <c r="B5403" t="s">
        <v>4552</v>
      </c>
      <c r="C5403">
        <v>6112</v>
      </c>
      <c r="D5403" t="s">
        <v>4610</v>
      </c>
      <c r="E5403" t="s">
        <v>5454</v>
      </c>
      <c r="F5403" t="s">
        <v>3572</v>
      </c>
    </row>
    <row r="5404" spans="1:6" hidden="1" x14ac:dyDescent="0.25">
      <c r="A5404" s="140">
        <v>548243</v>
      </c>
      <c r="B5404" t="s">
        <v>1827</v>
      </c>
      <c r="C5404">
        <v>6111</v>
      </c>
      <c r="D5404" t="s">
        <v>3333</v>
      </c>
      <c r="E5404" t="s">
        <v>5454</v>
      </c>
      <c r="F5404" t="s">
        <v>3572</v>
      </c>
    </row>
    <row r="5405" spans="1:6" hidden="1" x14ac:dyDescent="0.25">
      <c r="A5405" s="140">
        <v>595675</v>
      </c>
      <c r="B5405" t="s">
        <v>5108</v>
      </c>
      <c r="C5405">
        <v>6114</v>
      </c>
      <c r="D5405" t="s">
        <v>5197</v>
      </c>
      <c r="E5405" t="s">
        <v>5454</v>
      </c>
      <c r="F5405" t="s">
        <v>3572</v>
      </c>
    </row>
    <row r="5406" spans="1:6" hidden="1" x14ac:dyDescent="0.25">
      <c r="A5406" s="140">
        <v>551589</v>
      </c>
      <c r="B5406" t="s">
        <v>2080</v>
      </c>
      <c r="C5406">
        <v>6103</v>
      </c>
      <c r="D5406" t="s">
        <v>1807</v>
      </c>
      <c r="E5406" t="s">
        <v>5454</v>
      </c>
      <c r="F5406" t="s">
        <v>3572</v>
      </c>
    </row>
    <row r="5407" spans="1:6" hidden="1" x14ac:dyDescent="0.25">
      <c r="A5407" s="140">
        <v>595683</v>
      </c>
      <c r="B5407" t="s">
        <v>5109</v>
      </c>
      <c r="C5407">
        <v>6101</v>
      </c>
      <c r="D5407" t="s">
        <v>5089</v>
      </c>
      <c r="E5407" t="s">
        <v>5454</v>
      </c>
      <c r="F5407" t="s">
        <v>3572</v>
      </c>
    </row>
    <row r="5408" spans="1:6" hidden="1" x14ac:dyDescent="0.25">
      <c r="A5408" s="140">
        <v>550612</v>
      </c>
      <c r="B5408" t="s">
        <v>2027</v>
      </c>
      <c r="C5408">
        <v>6113</v>
      </c>
      <c r="D5408" t="s">
        <v>4764</v>
      </c>
      <c r="E5408" t="s">
        <v>5454</v>
      </c>
      <c r="F5408" t="s">
        <v>3572</v>
      </c>
    </row>
    <row r="5409" spans="1:6" hidden="1" x14ac:dyDescent="0.25">
      <c r="A5409" s="140">
        <v>590649</v>
      </c>
      <c r="B5409" t="s">
        <v>3331</v>
      </c>
      <c r="C5409">
        <v>6113</v>
      </c>
      <c r="D5409" t="s">
        <v>4764</v>
      </c>
      <c r="E5409" t="s">
        <v>5454</v>
      </c>
      <c r="F5409" t="s">
        <v>3572</v>
      </c>
    </row>
    <row r="5410" spans="1:6" hidden="1" x14ac:dyDescent="0.25">
      <c r="A5410" s="140">
        <v>547930</v>
      </c>
      <c r="B5410" t="s">
        <v>1802</v>
      </c>
      <c r="C5410">
        <v>6110</v>
      </c>
      <c r="D5410" t="s">
        <v>1769</v>
      </c>
      <c r="E5410" t="s">
        <v>5454</v>
      </c>
      <c r="F5410" t="s">
        <v>3572</v>
      </c>
    </row>
    <row r="5411" spans="1:6" hidden="1" x14ac:dyDescent="0.25">
      <c r="A5411" s="140">
        <v>590657</v>
      </c>
      <c r="B5411" t="s">
        <v>4790</v>
      </c>
      <c r="C5411">
        <v>6113</v>
      </c>
      <c r="D5411" t="s">
        <v>4764</v>
      </c>
      <c r="E5411" t="s">
        <v>5454</v>
      </c>
      <c r="F5411" t="s">
        <v>3572</v>
      </c>
    </row>
    <row r="5412" spans="1:6" hidden="1" x14ac:dyDescent="0.25">
      <c r="A5412" s="140">
        <v>590665</v>
      </c>
      <c r="B5412" t="s">
        <v>4791</v>
      </c>
      <c r="C5412">
        <v>6106</v>
      </c>
      <c r="D5412" t="s">
        <v>4815</v>
      </c>
      <c r="E5412" t="s">
        <v>5454</v>
      </c>
      <c r="F5412" t="s">
        <v>3572</v>
      </c>
    </row>
    <row r="5413" spans="1:6" hidden="1" x14ac:dyDescent="0.25">
      <c r="A5413" s="140">
        <v>547948</v>
      </c>
      <c r="B5413" t="s">
        <v>1803</v>
      </c>
      <c r="C5413">
        <v>6110</v>
      </c>
      <c r="D5413" t="s">
        <v>1769</v>
      </c>
      <c r="E5413" t="s">
        <v>5454</v>
      </c>
      <c r="F5413" t="s">
        <v>3572</v>
      </c>
    </row>
    <row r="5414" spans="1:6" hidden="1" x14ac:dyDescent="0.25">
      <c r="A5414" s="140">
        <v>547956</v>
      </c>
      <c r="B5414" t="s">
        <v>1804</v>
      </c>
      <c r="C5414">
        <v>6103</v>
      </c>
      <c r="D5414" t="s">
        <v>1807</v>
      </c>
      <c r="E5414" t="s">
        <v>5454</v>
      </c>
      <c r="F5414" t="s">
        <v>3572</v>
      </c>
    </row>
    <row r="5415" spans="1:6" hidden="1" x14ac:dyDescent="0.25">
      <c r="A5415" s="140">
        <v>587192</v>
      </c>
      <c r="B5415" t="s">
        <v>4551</v>
      </c>
      <c r="C5415">
        <v>6112</v>
      </c>
      <c r="D5415" t="s">
        <v>4610</v>
      </c>
      <c r="E5415" t="s">
        <v>5454</v>
      </c>
      <c r="F5415" t="s">
        <v>3572</v>
      </c>
    </row>
    <row r="5416" spans="1:6" hidden="1" x14ac:dyDescent="0.25">
      <c r="A5416" s="140">
        <v>568724</v>
      </c>
      <c r="B5416" t="s">
        <v>2469</v>
      </c>
      <c r="C5416">
        <v>6111</v>
      </c>
      <c r="D5416" t="s">
        <v>3333</v>
      </c>
      <c r="E5416" t="s">
        <v>5454</v>
      </c>
      <c r="F5416" t="s">
        <v>3572</v>
      </c>
    </row>
    <row r="5417" spans="1:6" hidden="1" x14ac:dyDescent="0.25">
      <c r="A5417" s="140">
        <v>590673</v>
      </c>
      <c r="B5417" t="s">
        <v>4792</v>
      </c>
      <c r="C5417">
        <v>6113</v>
      </c>
      <c r="D5417" t="s">
        <v>4764</v>
      </c>
      <c r="E5417" t="s">
        <v>5454</v>
      </c>
      <c r="F5417" t="s">
        <v>3572</v>
      </c>
    </row>
    <row r="5418" spans="1:6" hidden="1" x14ac:dyDescent="0.25">
      <c r="A5418" s="140">
        <v>550639</v>
      </c>
      <c r="B5418" t="s">
        <v>2029</v>
      </c>
      <c r="C5418">
        <v>6113</v>
      </c>
      <c r="D5418" t="s">
        <v>4764</v>
      </c>
      <c r="E5418" t="s">
        <v>5454</v>
      </c>
      <c r="F5418" t="s">
        <v>3572</v>
      </c>
    </row>
    <row r="5419" spans="1:6" hidden="1" x14ac:dyDescent="0.25">
      <c r="A5419" s="140">
        <v>590681</v>
      </c>
      <c r="B5419" t="s">
        <v>4793</v>
      </c>
      <c r="C5419">
        <v>6105</v>
      </c>
      <c r="D5419" t="s">
        <v>4521</v>
      </c>
      <c r="E5419" t="s">
        <v>5454</v>
      </c>
      <c r="F5419" t="s">
        <v>3572</v>
      </c>
    </row>
    <row r="5420" spans="1:6" hidden="1" x14ac:dyDescent="0.25">
      <c r="A5420" s="140">
        <v>587222</v>
      </c>
      <c r="B5420" t="s">
        <v>4554</v>
      </c>
      <c r="C5420">
        <v>6105</v>
      </c>
      <c r="D5420" t="s">
        <v>4521</v>
      </c>
      <c r="E5420" t="s">
        <v>5454</v>
      </c>
      <c r="F5420" t="s">
        <v>3572</v>
      </c>
    </row>
    <row r="5421" spans="1:6" hidden="1" x14ac:dyDescent="0.25">
      <c r="A5421" s="140">
        <v>547999</v>
      </c>
      <c r="B5421" t="s">
        <v>1807</v>
      </c>
      <c r="C5421">
        <v>6103</v>
      </c>
      <c r="D5421" t="s">
        <v>1807</v>
      </c>
      <c r="E5421" t="s">
        <v>5454</v>
      </c>
      <c r="F5421" t="s">
        <v>3572</v>
      </c>
    </row>
    <row r="5422" spans="1:6" hidden="1" x14ac:dyDescent="0.25">
      <c r="A5422" s="140">
        <v>530646</v>
      </c>
      <c r="B5422" t="s">
        <v>435</v>
      </c>
      <c r="C5422">
        <v>6102</v>
      </c>
      <c r="D5422" t="s">
        <v>3238</v>
      </c>
      <c r="E5422" t="s">
        <v>5454</v>
      </c>
      <c r="F5422" t="s">
        <v>3572</v>
      </c>
    </row>
    <row r="5423" spans="1:6" hidden="1" x14ac:dyDescent="0.25">
      <c r="A5423" s="140">
        <v>590690</v>
      </c>
      <c r="B5423" t="s">
        <v>4794</v>
      </c>
      <c r="C5423">
        <v>6113</v>
      </c>
      <c r="D5423" t="s">
        <v>4764</v>
      </c>
      <c r="E5423" t="s">
        <v>5454</v>
      </c>
      <c r="F5423" t="s">
        <v>3572</v>
      </c>
    </row>
    <row r="5424" spans="1:6" hidden="1" x14ac:dyDescent="0.25">
      <c r="A5424" s="140">
        <v>550281</v>
      </c>
      <c r="B5424" t="s">
        <v>1996</v>
      </c>
      <c r="C5424">
        <v>6105</v>
      </c>
      <c r="D5424" t="s">
        <v>4521</v>
      </c>
      <c r="E5424" t="s">
        <v>5454</v>
      </c>
      <c r="F5424" t="s">
        <v>3572</v>
      </c>
    </row>
    <row r="5425" spans="1:6" hidden="1" x14ac:dyDescent="0.25">
      <c r="A5425" s="140">
        <v>590703</v>
      </c>
      <c r="B5425" t="s">
        <v>569</v>
      </c>
      <c r="C5425">
        <v>6113</v>
      </c>
      <c r="D5425" t="s">
        <v>4764</v>
      </c>
      <c r="E5425" t="s">
        <v>5454</v>
      </c>
      <c r="F5425" t="s">
        <v>3572</v>
      </c>
    </row>
    <row r="5426" spans="1:6" hidden="1" x14ac:dyDescent="0.25">
      <c r="A5426" s="140">
        <v>590711</v>
      </c>
      <c r="B5426" t="s">
        <v>354</v>
      </c>
      <c r="C5426">
        <v>6113</v>
      </c>
      <c r="D5426" t="s">
        <v>4764</v>
      </c>
      <c r="E5426" t="s">
        <v>5454</v>
      </c>
      <c r="F5426" t="s">
        <v>3572</v>
      </c>
    </row>
    <row r="5427" spans="1:6" hidden="1" x14ac:dyDescent="0.25">
      <c r="A5427" s="140">
        <v>595713</v>
      </c>
      <c r="B5427" t="s">
        <v>5111</v>
      </c>
      <c r="C5427">
        <v>6114</v>
      </c>
      <c r="D5427" t="s">
        <v>5197</v>
      </c>
      <c r="E5427" t="s">
        <v>5454</v>
      </c>
      <c r="F5427" t="s">
        <v>3572</v>
      </c>
    </row>
    <row r="5428" spans="1:6" hidden="1" x14ac:dyDescent="0.25">
      <c r="A5428" s="140">
        <v>595721</v>
      </c>
      <c r="B5428" t="s">
        <v>5112</v>
      </c>
      <c r="C5428">
        <v>6115</v>
      </c>
      <c r="D5428" t="s">
        <v>5075</v>
      </c>
      <c r="E5428" t="s">
        <v>5454</v>
      </c>
      <c r="F5428" t="s">
        <v>3572</v>
      </c>
    </row>
    <row r="5429" spans="1:6" hidden="1" x14ac:dyDescent="0.25">
      <c r="A5429" s="140">
        <v>595705</v>
      </c>
      <c r="B5429" t="s">
        <v>5110</v>
      </c>
      <c r="C5429">
        <v>6101</v>
      </c>
      <c r="D5429" t="s">
        <v>5089</v>
      </c>
      <c r="E5429" t="s">
        <v>5454</v>
      </c>
      <c r="F5429" t="s">
        <v>3572</v>
      </c>
    </row>
    <row r="5430" spans="1:6" hidden="1" x14ac:dyDescent="0.25">
      <c r="A5430" s="140">
        <v>568759</v>
      </c>
      <c r="B5430" t="s">
        <v>3266</v>
      </c>
      <c r="C5430">
        <v>6104</v>
      </c>
      <c r="D5430" t="s">
        <v>3266</v>
      </c>
      <c r="E5430" t="s">
        <v>5454</v>
      </c>
      <c r="F5430" t="s">
        <v>3572</v>
      </c>
    </row>
    <row r="5431" spans="1:6" hidden="1" x14ac:dyDescent="0.25">
      <c r="A5431" s="140">
        <v>550477</v>
      </c>
      <c r="B5431" t="s">
        <v>2014</v>
      </c>
      <c r="C5431">
        <v>6106</v>
      </c>
      <c r="D5431" t="s">
        <v>4815</v>
      </c>
      <c r="E5431" t="s">
        <v>5454</v>
      </c>
      <c r="F5431" t="s">
        <v>3572</v>
      </c>
    </row>
    <row r="5432" spans="1:6" hidden="1" x14ac:dyDescent="0.25">
      <c r="A5432" s="140">
        <v>568767</v>
      </c>
      <c r="B5432" t="s">
        <v>3267</v>
      </c>
      <c r="C5432">
        <v>6102</v>
      </c>
      <c r="D5432" t="s">
        <v>3238</v>
      </c>
      <c r="E5432" t="s">
        <v>5454</v>
      </c>
      <c r="F5432" t="s">
        <v>3572</v>
      </c>
    </row>
    <row r="5433" spans="1:6" hidden="1" x14ac:dyDescent="0.25">
      <c r="A5433" s="140">
        <v>573574</v>
      </c>
      <c r="B5433" t="s">
        <v>3659</v>
      </c>
      <c r="C5433">
        <v>6111</v>
      </c>
      <c r="D5433" t="s">
        <v>3333</v>
      </c>
      <c r="E5433" t="s">
        <v>5454</v>
      </c>
      <c r="F5433" t="s">
        <v>3572</v>
      </c>
    </row>
    <row r="5434" spans="1:6" hidden="1" x14ac:dyDescent="0.25">
      <c r="A5434" s="140">
        <v>561339</v>
      </c>
      <c r="B5434" t="s">
        <v>2677</v>
      </c>
      <c r="C5434">
        <v>6110</v>
      </c>
      <c r="D5434" t="s">
        <v>1769</v>
      </c>
      <c r="E5434" t="s">
        <v>5454</v>
      </c>
      <c r="F5434" t="s">
        <v>3572</v>
      </c>
    </row>
    <row r="5435" spans="1:6" hidden="1" x14ac:dyDescent="0.25">
      <c r="A5435" s="140">
        <v>561321</v>
      </c>
      <c r="B5435" t="s">
        <v>2676</v>
      </c>
      <c r="C5435">
        <v>6110</v>
      </c>
      <c r="D5435" t="s">
        <v>1769</v>
      </c>
      <c r="E5435" t="s">
        <v>5454</v>
      </c>
      <c r="F5435" t="s">
        <v>3572</v>
      </c>
    </row>
    <row r="5436" spans="1:6" hidden="1" x14ac:dyDescent="0.25">
      <c r="A5436" s="140">
        <v>595730</v>
      </c>
      <c r="B5436" t="s">
        <v>5113</v>
      </c>
      <c r="C5436">
        <v>6114</v>
      </c>
      <c r="D5436" t="s">
        <v>5197</v>
      </c>
      <c r="E5436" t="s">
        <v>5454</v>
      </c>
      <c r="F5436" t="s">
        <v>3572</v>
      </c>
    </row>
    <row r="5437" spans="1:6" hidden="1" x14ac:dyDescent="0.25">
      <c r="A5437" s="140">
        <v>590746</v>
      </c>
      <c r="B5437" t="s">
        <v>4795</v>
      </c>
      <c r="C5437">
        <v>6106</v>
      </c>
      <c r="D5437" t="s">
        <v>4815</v>
      </c>
      <c r="E5437" t="s">
        <v>5454</v>
      </c>
      <c r="F5437" t="s">
        <v>3572</v>
      </c>
    </row>
    <row r="5438" spans="1:6" hidden="1" x14ac:dyDescent="0.25">
      <c r="A5438" s="140">
        <v>587249</v>
      </c>
      <c r="B5438" t="s">
        <v>4556</v>
      </c>
      <c r="C5438">
        <v>6105</v>
      </c>
      <c r="D5438" t="s">
        <v>4521</v>
      </c>
      <c r="E5438" t="s">
        <v>5454</v>
      </c>
      <c r="F5438" t="s">
        <v>3572</v>
      </c>
    </row>
    <row r="5439" spans="1:6" hidden="1" x14ac:dyDescent="0.25">
      <c r="A5439" s="140">
        <v>595756</v>
      </c>
      <c r="B5439" t="s">
        <v>5115</v>
      </c>
      <c r="C5439">
        <v>6115</v>
      </c>
      <c r="D5439" t="s">
        <v>5075</v>
      </c>
      <c r="E5439" t="s">
        <v>5454</v>
      </c>
      <c r="F5439" t="s">
        <v>3572</v>
      </c>
    </row>
    <row r="5440" spans="1:6" hidden="1" x14ac:dyDescent="0.25">
      <c r="A5440" s="140">
        <v>561461</v>
      </c>
      <c r="B5440" t="s">
        <v>360</v>
      </c>
      <c r="C5440">
        <v>6110</v>
      </c>
      <c r="D5440" t="s">
        <v>1769</v>
      </c>
      <c r="E5440" t="s">
        <v>5454</v>
      </c>
      <c r="F5440" t="s">
        <v>3572</v>
      </c>
    </row>
    <row r="5441" spans="1:6" hidden="1" x14ac:dyDescent="0.25">
      <c r="A5441" s="140">
        <v>590754</v>
      </c>
      <c r="B5441" t="s">
        <v>4796</v>
      </c>
      <c r="C5441">
        <v>6113</v>
      </c>
      <c r="D5441" t="s">
        <v>4764</v>
      </c>
      <c r="E5441" t="s">
        <v>5454</v>
      </c>
      <c r="F5441" t="s">
        <v>3572</v>
      </c>
    </row>
    <row r="5442" spans="1:6" hidden="1" x14ac:dyDescent="0.25">
      <c r="A5442" s="140">
        <v>590762</v>
      </c>
      <c r="B5442" t="s">
        <v>4797</v>
      </c>
      <c r="C5442">
        <v>6107</v>
      </c>
      <c r="D5442" t="s">
        <v>4817</v>
      </c>
      <c r="E5442" t="s">
        <v>5454</v>
      </c>
      <c r="F5442" t="s">
        <v>3572</v>
      </c>
    </row>
    <row r="5443" spans="1:6" hidden="1" x14ac:dyDescent="0.25">
      <c r="A5443" s="140">
        <v>595748</v>
      </c>
      <c r="B5443" t="s">
        <v>5114</v>
      </c>
      <c r="C5443">
        <v>6108</v>
      </c>
      <c r="D5443" t="s">
        <v>5144</v>
      </c>
      <c r="E5443" t="s">
        <v>5454</v>
      </c>
      <c r="F5443" t="s">
        <v>3572</v>
      </c>
    </row>
    <row r="5444" spans="1:6" hidden="1" x14ac:dyDescent="0.25">
      <c r="A5444" s="140">
        <v>568783</v>
      </c>
      <c r="B5444" t="s">
        <v>3269</v>
      </c>
      <c r="C5444">
        <v>6111</v>
      </c>
      <c r="D5444" t="s">
        <v>3333</v>
      </c>
      <c r="E5444" t="s">
        <v>5454</v>
      </c>
      <c r="F5444" t="s">
        <v>3572</v>
      </c>
    </row>
    <row r="5445" spans="1:6" hidden="1" x14ac:dyDescent="0.25">
      <c r="A5445" s="140">
        <v>590789</v>
      </c>
      <c r="B5445" t="s">
        <v>4798</v>
      </c>
      <c r="C5445">
        <v>6106</v>
      </c>
      <c r="D5445" t="s">
        <v>4815</v>
      </c>
      <c r="E5445" t="s">
        <v>5454</v>
      </c>
      <c r="F5445" t="s">
        <v>3572</v>
      </c>
    </row>
    <row r="5446" spans="1:6" hidden="1" x14ac:dyDescent="0.25">
      <c r="A5446" s="140">
        <v>587265</v>
      </c>
      <c r="B5446" t="s">
        <v>4558</v>
      </c>
      <c r="C5446">
        <v>6105</v>
      </c>
      <c r="D5446" t="s">
        <v>4521</v>
      </c>
      <c r="E5446" t="s">
        <v>5454</v>
      </c>
      <c r="F5446" t="s">
        <v>3572</v>
      </c>
    </row>
    <row r="5447" spans="1:6" hidden="1" x14ac:dyDescent="0.25">
      <c r="A5447" s="140">
        <v>568805</v>
      </c>
      <c r="B5447" t="s">
        <v>3271</v>
      </c>
      <c r="C5447">
        <v>6104</v>
      </c>
      <c r="D5447" t="s">
        <v>3266</v>
      </c>
      <c r="E5447" t="s">
        <v>5454</v>
      </c>
      <c r="F5447" t="s">
        <v>3572</v>
      </c>
    </row>
    <row r="5448" spans="1:6" hidden="1" x14ac:dyDescent="0.25">
      <c r="A5448" s="140">
        <v>587273</v>
      </c>
      <c r="B5448" t="s">
        <v>4559</v>
      </c>
      <c r="C5448">
        <v>6105</v>
      </c>
      <c r="D5448" t="s">
        <v>4521</v>
      </c>
      <c r="E5448" t="s">
        <v>5454</v>
      </c>
      <c r="F5448" t="s">
        <v>3572</v>
      </c>
    </row>
    <row r="5449" spans="1:6" hidden="1" x14ac:dyDescent="0.25">
      <c r="A5449" s="140">
        <v>587281</v>
      </c>
      <c r="B5449" t="s">
        <v>4560</v>
      </c>
      <c r="C5449">
        <v>6105</v>
      </c>
      <c r="D5449" t="s">
        <v>4521</v>
      </c>
      <c r="E5449" t="s">
        <v>5454</v>
      </c>
      <c r="F5449" t="s">
        <v>3572</v>
      </c>
    </row>
    <row r="5450" spans="1:6" hidden="1" x14ac:dyDescent="0.25">
      <c r="A5450" s="140">
        <v>548073</v>
      </c>
      <c r="B5450" t="s">
        <v>1815</v>
      </c>
      <c r="C5450">
        <v>6103</v>
      </c>
      <c r="D5450" t="s">
        <v>1807</v>
      </c>
      <c r="E5450" t="s">
        <v>5454</v>
      </c>
      <c r="F5450" t="s">
        <v>3572</v>
      </c>
    </row>
    <row r="5451" spans="1:6" hidden="1" x14ac:dyDescent="0.25">
      <c r="A5451" s="140">
        <v>586846</v>
      </c>
      <c r="B5451" t="s">
        <v>4521</v>
      </c>
      <c r="C5451">
        <v>6105</v>
      </c>
      <c r="D5451" t="s">
        <v>4521</v>
      </c>
      <c r="E5451" t="s">
        <v>5454</v>
      </c>
      <c r="F5451" t="s">
        <v>3572</v>
      </c>
    </row>
    <row r="5452" spans="1:6" hidden="1" x14ac:dyDescent="0.25">
      <c r="A5452" s="140">
        <v>587290</v>
      </c>
      <c r="B5452" t="s">
        <v>4561</v>
      </c>
      <c r="C5452">
        <v>6105</v>
      </c>
      <c r="D5452" t="s">
        <v>4521</v>
      </c>
      <c r="E5452" t="s">
        <v>5454</v>
      </c>
      <c r="F5452" t="s">
        <v>3572</v>
      </c>
    </row>
    <row r="5453" spans="1:6" hidden="1" x14ac:dyDescent="0.25">
      <c r="A5453" s="140">
        <v>548413</v>
      </c>
      <c r="B5453" t="s">
        <v>1842</v>
      </c>
      <c r="C5453">
        <v>6104</v>
      </c>
      <c r="D5453" t="s">
        <v>3266</v>
      </c>
      <c r="E5453" t="s">
        <v>5454</v>
      </c>
      <c r="F5453" t="s">
        <v>3572</v>
      </c>
    </row>
    <row r="5454" spans="1:6" hidden="1" x14ac:dyDescent="0.25">
      <c r="A5454" s="140">
        <v>595772</v>
      </c>
      <c r="B5454" t="s">
        <v>5116</v>
      </c>
      <c r="C5454">
        <v>6108</v>
      </c>
      <c r="D5454" t="s">
        <v>5144</v>
      </c>
      <c r="E5454" t="s">
        <v>5454</v>
      </c>
      <c r="F5454" t="s">
        <v>3572</v>
      </c>
    </row>
    <row r="5455" spans="1:6" hidden="1" x14ac:dyDescent="0.25">
      <c r="A5455" s="140">
        <v>587303</v>
      </c>
      <c r="B5455" t="s">
        <v>2610</v>
      </c>
      <c r="C5455">
        <v>6112</v>
      </c>
      <c r="D5455" t="s">
        <v>4610</v>
      </c>
      <c r="E5455" t="s">
        <v>5454</v>
      </c>
      <c r="F5455" t="s">
        <v>3572</v>
      </c>
    </row>
    <row r="5456" spans="1:6" hidden="1" x14ac:dyDescent="0.25">
      <c r="A5456" s="140">
        <v>590797</v>
      </c>
      <c r="B5456" t="s">
        <v>4799</v>
      </c>
      <c r="C5456">
        <v>6107</v>
      </c>
      <c r="D5456" t="s">
        <v>4817</v>
      </c>
      <c r="E5456" t="s">
        <v>5454</v>
      </c>
      <c r="F5456" t="s">
        <v>3572</v>
      </c>
    </row>
    <row r="5457" spans="1:6" hidden="1" x14ac:dyDescent="0.25">
      <c r="A5457" s="140">
        <v>550591</v>
      </c>
      <c r="B5457" t="s">
        <v>2025</v>
      </c>
      <c r="C5457">
        <v>6106</v>
      </c>
      <c r="D5457" t="s">
        <v>4815</v>
      </c>
      <c r="E5457" t="s">
        <v>5454</v>
      </c>
      <c r="F5457" t="s">
        <v>3572</v>
      </c>
    </row>
    <row r="5458" spans="1:6" hidden="1" x14ac:dyDescent="0.25">
      <c r="A5458" s="140">
        <v>548081</v>
      </c>
      <c r="B5458" t="s">
        <v>1816</v>
      </c>
      <c r="C5458">
        <v>6103</v>
      </c>
      <c r="D5458" t="s">
        <v>1807</v>
      </c>
      <c r="E5458" t="s">
        <v>5454</v>
      </c>
      <c r="F5458" t="s">
        <v>3572</v>
      </c>
    </row>
    <row r="5459" spans="1:6" hidden="1" x14ac:dyDescent="0.25">
      <c r="A5459" s="140">
        <v>546216</v>
      </c>
      <c r="B5459" t="s">
        <v>1687</v>
      </c>
      <c r="C5459">
        <v>6104</v>
      </c>
      <c r="D5459" t="s">
        <v>3266</v>
      </c>
      <c r="E5459" t="s">
        <v>5454</v>
      </c>
      <c r="F5459" t="s">
        <v>3572</v>
      </c>
    </row>
    <row r="5460" spans="1:6" hidden="1" x14ac:dyDescent="0.25">
      <c r="A5460" s="140">
        <v>595802</v>
      </c>
      <c r="B5460" t="s">
        <v>5117</v>
      </c>
      <c r="C5460">
        <v>6114</v>
      </c>
      <c r="D5460" t="s">
        <v>5197</v>
      </c>
      <c r="E5460" t="s">
        <v>5454</v>
      </c>
      <c r="F5460" t="s">
        <v>3572</v>
      </c>
    </row>
    <row r="5461" spans="1:6" hidden="1" x14ac:dyDescent="0.25">
      <c r="A5461" s="140">
        <v>595811</v>
      </c>
      <c r="B5461" t="s">
        <v>5118</v>
      </c>
      <c r="C5461">
        <v>6114</v>
      </c>
      <c r="D5461" t="s">
        <v>5197</v>
      </c>
      <c r="E5461" t="s">
        <v>5454</v>
      </c>
      <c r="F5461" t="s">
        <v>3572</v>
      </c>
    </row>
    <row r="5462" spans="1:6" hidden="1" x14ac:dyDescent="0.25">
      <c r="A5462" s="140">
        <v>595829</v>
      </c>
      <c r="B5462" t="s">
        <v>2061</v>
      </c>
      <c r="C5462">
        <v>6108</v>
      </c>
      <c r="D5462" t="s">
        <v>5144</v>
      </c>
      <c r="E5462" t="s">
        <v>5454</v>
      </c>
      <c r="F5462" t="s">
        <v>3572</v>
      </c>
    </row>
    <row r="5463" spans="1:6" hidden="1" x14ac:dyDescent="0.25">
      <c r="A5463" s="140">
        <v>587320</v>
      </c>
      <c r="B5463" t="s">
        <v>4562</v>
      </c>
      <c r="C5463">
        <v>6105</v>
      </c>
      <c r="D5463" t="s">
        <v>4521</v>
      </c>
      <c r="E5463" t="s">
        <v>5454</v>
      </c>
      <c r="F5463" t="s">
        <v>3572</v>
      </c>
    </row>
    <row r="5464" spans="1:6" hidden="1" x14ac:dyDescent="0.25">
      <c r="A5464" s="140">
        <v>548090</v>
      </c>
      <c r="B5464" t="s">
        <v>1140</v>
      </c>
      <c r="C5464">
        <v>6103</v>
      </c>
      <c r="D5464" t="s">
        <v>1807</v>
      </c>
      <c r="E5464" t="s">
        <v>5454</v>
      </c>
      <c r="F5464" t="s">
        <v>3572</v>
      </c>
    </row>
    <row r="5465" spans="1:6" hidden="1" x14ac:dyDescent="0.25">
      <c r="A5465" s="140">
        <v>587338</v>
      </c>
      <c r="B5465" t="s">
        <v>1140</v>
      </c>
      <c r="C5465">
        <v>6105</v>
      </c>
      <c r="D5465" t="s">
        <v>4521</v>
      </c>
      <c r="E5465" t="s">
        <v>5454</v>
      </c>
      <c r="F5465" t="s">
        <v>3572</v>
      </c>
    </row>
    <row r="5466" spans="1:6" hidden="1" x14ac:dyDescent="0.25">
      <c r="A5466" s="140">
        <v>568821</v>
      </c>
      <c r="B5466" t="s">
        <v>1702</v>
      </c>
      <c r="C5466">
        <v>6102</v>
      </c>
      <c r="D5466" t="s">
        <v>3238</v>
      </c>
      <c r="E5466" t="s">
        <v>5454</v>
      </c>
      <c r="F5466" t="s">
        <v>3572</v>
      </c>
    </row>
    <row r="5467" spans="1:6" hidden="1" x14ac:dyDescent="0.25">
      <c r="A5467" s="140">
        <v>548103</v>
      </c>
      <c r="B5467" t="s">
        <v>1702</v>
      </c>
      <c r="C5467">
        <v>6109</v>
      </c>
      <c r="D5467" t="s">
        <v>1850</v>
      </c>
      <c r="E5467" t="s">
        <v>5454</v>
      </c>
      <c r="F5467" t="s">
        <v>3572</v>
      </c>
    </row>
    <row r="5468" spans="1:6" hidden="1" x14ac:dyDescent="0.25">
      <c r="A5468" s="140">
        <v>587346</v>
      </c>
      <c r="B5468" t="s">
        <v>1141</v>
      </c>
      <c r="C5468">
        <v>6105</v>
      </c>
      <c r="D5468" t="s">
        <v>4521</v>
      </c>
      <c r="E5468" t="s">
        <v>5454</v>
      </c>
      <c r="F5468" t="s">
        <v>3572</v>
      </c>
    </row>
    <row r="5469" spans="1:6" hidden="1" x14ac:dyDescent="0.25">
      <c r="A5469" s="140">
        <v>548111</v>
      </c>
      <c r="B5469" t="s">
        <v>1817</v>
      </c>
      <c r="C5469">
        <v>6110</v>
      </c>
      <c r="D5469" t="s">
        <v>1769</v>
      </c>
      <c r="E5469" t="s">
        <v>5454</v>
      </c>
      <c r="F5469" t="s">
        <v>3572</v>
      </c>
    </row>
    <row r="5470" spans="1:6" hidden="1" x14ac:dyDescent="0.25">
      <c r="A5470" s="140">
        <v>587362</v>
      </c>
      <c r="B5470" t="s">
        <v>938</v>
      </c>
      <c r="C5470">
        <v>6105</v>
      </c>
      <c r="D5470" t="s">
        <v>4521</v>
      </c>
      <c r="E5470" t="s">
        <v>5454</v>
      </c>
      <c r="F5470" t="s">
        <v>3572</v>
      </c>
    </row>
    <row r="5471" spans="1:6" hidden="1" x14ac:dyDescent="0.25">
      <c r="A5471" s="140">
        <v>590801</v>
      </c>
      <c r="B5471" t="s">
        <v>938</v>
      </c>
      <c r="C5471">
        <v>6113</v>
      </c>
      <c r="D5471" t="s">
        <v>4764</v>
      </c>
      <c r="E5471" t="s">
        <v>5454</v>
      </c>
      <c r="F5471" t="s">
        <v>3572</v>
      </c>
    </row>
    <row r="5472" spans="1:6" hidden="1" x14ac:dyDescent="0.25">
      <c r="A5472" s="140">
        <v>568848</v>
      </c>
      <c r="B5472" t="s">
        <v>3274</v>
      </c>
      <c r="C5472">
        <v>6111</v>
      </c>
      <c r="D5472" t="s">
        <v>3333</v>
      </c>
      <c r="E5472" t="s">
        <v>5454</v>
      </c>
      <c r="F5472" t="s">
        <v>3572</v>
      </c>
    </row>
    <row r="5473" spans="1:6" hidden="1" x14ac:dyDescent="0.25">
      <c r="A5473" s="140">
        <v>595845</v>
      </c>
      <c r="B5473" t="s">
        <v>5120</v>
      </c>
      <c r="C5473">
        <v>6115</v>
      </c>
      <c r="D5473" t="s">
        <v>5075</v>
      </c>
      <c r="E5473" t="s">
        <v>5454</v>
      </c>
      <c r="F5473" t="s">
        <v>3572</v>
      </c>
    </row>
    <row r="5474" spans="1:6" hidden="1" x14ac:dyDescent="0.25">
      <c r="A5474" s="140">
        <v>590819</v>
      </c>
      <c r="B5474" t="s">
        <v>4800</v>
      </c>
      <c r="C5474">
        <v>6106</v>
      </c>
      <c r="D5474" t="s">
        <v>4815</v>
      </c>
      <c r="E5474" t="s">
        <v>5454</v>
      </c>
      <c r="F5474" t="s">
        <v>3572</v>
      </c>
    </row>
    <row r="5475" spans="1:6" hidden="1" x14ac:dyDescent="0.25">
      <c r="A5475" s="140">
        <v>548120</v>
      </c>
      <c r="B5475" t="s">
        <v>1818</v>
      </c>
      <c r="C5475">
        <v>6103</v>
      </c>
      <c r="D5475" t="s">
        <v>1807</v>
      </c>
      <c r="E5475" t="s">
        <v>5454</v>
      </c>
      <c r="F5475" t="s">
        <v>3572</v>
      </c>
    </row>
    <row r="5476" spans="1:6" hidden="1" x14ac:dyDescent="0.25">
      <c r="A5476" s="140">
        <v>590827</v>
      </c>
      <c r="B5476" t="s">
        <v>4801</v>
      </c>
      <c r="C5476">
        <v>6107</v>
      </c>
      <c r="D5476" t="s">
        <v>4817</v>
      </c>
      <c r="E5476" t="s">
        <v>5454</v>
      </c>
      <c r="F5476" t="s">
        <v>3572</v>
      </c>
    </row>
    <row r="5477" spans="1:6" hidden="1" x14ac:dyDescent="0.25">
      <c r="A5477" s="140">
        <v>587371</v>
      </c>
      <c r="B5477" t="s">
        <v>4564</v>
      </c>
      <c r="C5477">
        <v>6112</v>
      </c>
      <c r="D5477" t="s">
        <v>4610</v>
      </c>
      <c r="E5477" t="s">
        <v>5454</v>
      </c>
      <c r="F5477" t="s">
        <v>3572</v>
      </c>
    </row>
    <row r="5478" spans="1:6" hidden="1" x14ac:dyDescent="0.25">
      <c r="A5478" s="140">
        <v>568856</v>
      </c>
      <c r="B5478" t="s">
        <v>3275</v>
      </c>
      <c r="C5478">
        <v>6104</v>
      </c>
      <c r="D5478" t="s">
        <v>3266</v>
      </c>
      <c r="E5478" t="s">
        <v>5454</v>
      </c>
      <c r="F5478" t="s">
        <v>3572</v>
      </c>
    </row>
    <row r="5479" spans="1:6" hidden="1" x14ac:dyDescent="0.25">
      <c r="A5479" s="140">
        <v>590835</v>
      </c>
      <c r="B5479" t="s">
        <v>695</v>
      </c>
      <c r="C5479">
        <v>6113</v>
      </c>
      <c r="D5479" t="s">
        <v>4764</v>
      </c>
      <c r="E5479" t="s">
        <v>5454</v>
      </c>
      <c r="F5479" t="s">
        <v>3572</v>
      </c>
    </row>
    <row r="5480" spans="1:6" hidden="1" x14ac:dyDescent="0.25">
      <c r="A5480" s="140">
        <v>595853</v>
      </c>
      <c r="B5480" t="s">
        <v>1228</v>
      </c>
      <c r="C5480">
        <v>6115</v>
      </c>
      <c r="D5480" t="s">
        <v>5075</v>
      </c>
      <c r="E5480" t="s">
        <v>5454</v>
      </c>
      <c r="F5480" t="s">
        <v>3572</v>
      </c>
    </row>
    <row r="5481" spans="1:6" hidden="1" x14ac:dyDescent="0.25">
      <c r="A5481" s="140">
        <v>590843</v>
      </c>
      <c r="B5481" t="s">
        <v>1056</v>
      </c>
      <c r="C5481">
        <v>6105</v>
      </c>
      <c r="D5481" t="s">
        <v>4521</v>
      </c>
      <c r="E5481" t="s">
        <v>5454</v>
      </c>
      <c r="F5481" t="s">
        <v>3572</v>
      </c>
    </row>
    <row r="5482" spans="1:6" hidden="1" x14ac:dyDescent="0.25">
      <c r="A5482" s="140">
        <v>587389</v>
      </c>
      <c r="B5482" t="s">
        <v>4181</v>
      </c>
      <c r="C5482">
        <v>6112</v>
      </c>
      <c r="D5482" t="s">
        <v>4610</v>
      </c>
      <c r="E5482" t="s">
        <v>5454</v>
      </c>
      <c r="F5482" t="s">
        <v>3572</v>
      </c>
    </row>
    <row r="5483" spans="1:6" hidden="1" x14ac:dyDescent="0.25">
      <c r="A5483" s="140">
        <v>548286</v>
      </c>
      <c r="B5483" t="s">
        <v>1831</v>
      </c>
      <c r="C5483">
        <v>6102</v>
      </c>
      <c r="D5483" t="s">
        <v>3238</v>
      </c>
      <c r="E5483" t="s">
        <v>5454</v>
      </c>
      <c r="F5483" t="s">
        <v>3572</v>
      </c>
    </row>
    <row r="5484" spans="1:6" hidden="1" x14ac:dyDescent="0.25">
      <c r="A5484" s="140">
        <v>548146</v>
      </c>
      <c r="B5484" t="s">
        <v>1819</v>
      </c>
      <c r="C5484">
        <v>6103</v>
      </c>
      <c r="D5484" t="s">
        <v>1807</v>
      </c>
      <c r="E5484" t="s">
        <v>5454</v>
      </c>
      <c r="F5484" t="s">
        <v>3572</v>
      </c>
    </row>
    <row r="5485" spans="1:6" hidden="1" x14ac:dyDescent="0.25">
      <c r="A5485" s="140">
        <v>548529</v>
      </c>
      <c r="B5485" t="s">
        <v>1851</v>
      </c>
      <c r="C5485">
        <v>6102</v>
      </c>
      <c r="D5485" t="s">
        <v>3238</v>
      </c>
      <c r="E5485" t="s">
        <v>5454</v>
      </c>
      <c r="F5485" t="s">
        <v>3572</v>
      </c>
    </row>
    <row r="5486" spans="1:6" hidden="1" x14ac:dyDescent="0.25">
      <c r="A5486" s="140">
        <v>590851</v>
      </c>
      <c r="B5486" t="s">
        <v>4802</v>
      </c>
      <c r="C5486">
        <v>6106</v>
      </c>
      <c r="D5486" t="s">
        <v>4815</v>
      </c>
      <c r="E5486" t="s">
        <v>5454</v>
      </c>
      <c r="F5486" t="s">
        <v>3572</v>
      </c>
    </row>
    <row r="5487" spans="1:6" hidden="1" x14ac:dyDescent="0.25">
      <c r="A5487" s="140">
        <v>510645</v>
      </c>
      <c r="B5487" t="s">
        <v>176</v>
      </c>
      <c r="C5487">
        <v>6113</v>
      </c>
      <c r="D5487" t="s">
        <v>4764</v>
      </c>
      <c r="E5487" t="s">
        <v>5454</v>
      </c>
      <c r="F5487" t="s">
        <v>3572</v>
      </c>
    </row>
    <row r="5488" spans="1:6" hidden="1" x14ac:dyDescent="0.25">
      <c r="A5488" s="140">
        <v>598712</v>
      </c>
      <c r="B5488" t="s">
        <v>5293</v>
      </c>
      <c r="C5488">
        <v>6110</v>
      </c>
      <c r="D5488" t="s">
        <v>1769</v>
      </c>
      <c r="E5488" t="s">
        <v>5454</v>
      </c>
      <c r="F5488" t="s">
        <v>3572</v>
      </c>
    </row>
    <row r="5489" spans="1:6" hidden="1" x14ac:dyDescent="0.25">
      <c r="A5489" s="140">
        <v>590860</v>
      </c>
      <c r="B5489" t="s">
        <v>1145</v>
      </c>
      <c r="C5489">
        <v>6113</v>
      </c>
      <c r="D5489" t="s">
        <v>4764</v>
      </c>
      <c r="E5489" t="s">
        <v>5454</v>
      </c>
      <c r="F5489" t="s">
        <v>3572</v>
      </c>
    </row>
    <row r="5490" spans="1:6" hidden="1" x14ac:dyDescent="0.25">
      <c r="A5490" s="140">
        <v>568881</v>
      </c>
      <c r="B5490" t="s">
        <v>259</v>
      </c>
      <c r="C5490">
        <v>6102</v>
      </c>
      <c r="D5490" t="s">
        <v>3238</v>
      </c>
      <c r="E5490" t="s">
        <v>5454</v>
      </c>
      <c r="F5490" t="s">
        <v>3572</v>
      </c>
    </row>
    <row r="5491" spans="1:6" hidden="1" x14ac:dyDescent="0.25">
      <c r="A5491" s="140">
        <v>590878</v>
      </c>
      <c r="B5491" t="s">
        <v>4803</v>
      </c>
      <c r="C5491">
        <v>6106</v>
      </c>
      <c r="D5491" t="s">
        <v>4815</v>
      </c>
      <c r="E5491" t="s">
        <v>5454</v>
      </c>
      <c r="F5491" t="s">
        <v>3572</v>
      </c>
    </row>
    <row r="5492" spans="1:6" hidden="1" x14ac:dyDescent="0.25">
      <c r="A5492" s="140">
        <v>548162</v>
      </c>
      <c r="B5492" t="s">
        <v>1821</v>
      </c>
      <c r="C5492">
        <v>6103</v>
      </c>
      <c r="D5492" t="s">
        <v>1807</v>
      </c>
      <c r="E5492" t="s">
        <v>5454</v>
      </c>
      <c r="F5492" t="s">
        <v>3572</v>
      </c>
    </row>
    <row r="5493" spans="1:6" hidden="1" x14ac:dyDescent="0.25">
      <c r="A5493" s="140">
        <v>590886</v>
      </c>
      <c r="B5493" t="s">
        <v>4804</v>
      </c>
      <c r="C5493">
        <v>6113</v>
      </c>
      <c r="D5493" t="s">
        <v>4764</v>
      </c>
      <c r="E5493" t="s">
        <v>5454</v>
      </c>
      <c r="F5493" t="s">
        <v>3572</v>
      </c>
    </row>
    <row r="5494" spans="1:6" hidden="1" x14ac:dyDescent="0.25">
      <c r="A5494" s="140">
        <v>595861</v>
      </c>
      <c r="B5494" t="s">
        <v>5121</v>
      </c>
      <c r="C5494">
        <v>6101</v>
      </c>
      <c r="D5494" t="s">
        <v>5089</v>
      </c>
      <c r="E5494" t="s">
        <v>5454</v>
      </c>
      <c r="F5494" t="s">
        <v>3572</v>
      </c>
    </row>
    <row r="5495" spans="1:6" hidden="1" x14ac:dyDescent="0.25">
      <c r="A5495" s="140">
        <v>587401</v>
      </c>
      <c r="B5495" t="s">
        <v>69</v>
      </c>
      <c r="C5495">
        <v>6105</v>
      </c>
      <c r="D5495" t="s">
        <v>4521</v>
      </c>
      <c r="E5495" t="s">
        <v>5454</v>
      </c>
      <c r="F5495" t="s">
        <v>3572</v>
      </c>
    </row>
    <row r="5496" spans="1:6" hidden="1" x14ac:dyDescent="0.25">
      <c r="A5496" s="140">
        <v>587419</v>
      </c>
      <c r="B5496" t="s">
        <v>4566</v>
      </c>
      <c r="C5496">
        <v>6112</v>
      </c>
      <c r="D5496" t="s">
        <v>4610</v>
      </c>
      <c r="E5496" t="s">
        <v>5454</v>
      </c>
      <c r="F5496" t="s">
        <v>3572</v>
      </c>
    </row>
    <row r="5497" spans="1:6" hidden="1" x14ac:dyDescent="0.25">
      <c r="A5497" s="140">
        <v>590894</v>
      </c>
      <c r="B5497" t="s">
        <v>4805</v>
      </c>
      <c r="C5497">
        <v>6106</v>
      </c>
      <c r="D5497" t="s">
        <v>4815</v>
      </c>
      <c r="E5497" t="s">
        <v>5454</v>
      </c>
      <c r="F5497" t="s">
        <v>3572</v>
      </c>
    </row>
    <row r="5498" spans="1:6" hidden="1" x14ac:dyDescent="0.25">
      <c r="A5498" s="140">
        <v>548171</v>
      </c>
      <c r="B5498" t="s">
        <v>1822</v>
      </c>
      <c r="C5498">
        <v>6110</v>
      </c>
      <c r="D5498" t="s">
        <v>1769</v>
      </c>
      <c r="E5498" t="s">
        <v>5454</v>
      </c>
      <c r="F5498" t="s">
        <v>3572</v>
      </c>
    </row>
    <row r="5499" spans="1:6" hidden="1" x14ac:dyDescent="0.25">
      <c r="A5499" s="140">
        <v>595870</v>
      </c>
      <c r="B5499" t="s">
        <v>5122</v>
      </c>
      <c r="C5499">
        <v>6115</v>
      </c>
      <c r="D5499" t="s">
        <v>5075</v>
      </c>
      <c r="E5499" t="s">
        <v>5454</v>
      </c>
      <c r="F5499" t="s">
        <v>3572</v>
      </c>
    </row>
    <row r="5500" spans="1:6" hidden="1" x14ac:dyDescent="0.25">
      <c r="A5500" s="140">
        <v>548189</v>
      </c>
      <c r="B5500" t="s">
        <v>847</v>
      </c>
      <c r="C5500">
        <v>6111</v>
      </c>
      <c r="D5500" t="s">
        <v>3333</v>
      </c>
      <c r="E5500" t="s">
        <v>5454</v>
      </c>
      <c r="F5500" t="s">
        <v>3572</v>
      </c>
    </row>
    <row r="5501" spans="1:6" hidden="1" x14ac:dyDescent="0.25">
      <c r="A5501" s="140">
        <v>590908</v>
      </c>
      <c r="B5501" t="s">
        <v>847</v>
      </c>
      <c r="C5501">
        <v>6113</v>
      </c>
      <c r="D5501" t="s">
        <v>4764</v>
      </c>
      <c r="E5501" t="s">
        <v>5454</v>
      </c>
      <c r="F5501" t="s">
        <v>3572</v>
      </c>
    </row>
    <row r="5502" spans="1:6" hidden="1" x14ac:dyDescent="0.25">
      <c r="A5502" s="140">
        <v>590916</v>
      </c>
      <c r="B5502" t="s">
        <v>1981</v>
      </c>
      <c r="C5502">
        <v>6113</v>
      </c>
      <c r="D5502" t="s">
        <v>4764</v>
      </c>
      <c r="E5502" t="s">
        <v>5454</v>
      </c>
      <c r="F5502" t="s">
        <v>3572</v>
      </c>
    </row>
    <row r="5503" spans="1:6" hidden="1" x14ac:dyDescent="0.25">
      <c r="A5503" s="140">
        <v>587427</v>
      </c>
      <c r="B5503" t="s">
        <v>39</v>
      </c>
      <c r="C5503">
        <v>6105</v>
      </c>
      <c r="D5503" t="s">
        <v>4521</v>
      </c>
      <c r="E5503" t="s">
        <v>5454</v>
      </c>
      <c r="F5503" t="s">
        <v>3572</v>
      </c>
    </row>
    <row r="5504" spans="1:6" hidden="1" x14ac:dyDescent="0.25">
      <c r="A5504" s="140">
        <v>568899</v>
      </c>
      <c r="B5504" t="s">
        <v>39</v>
      </c>
      <c r="C5504">
        <v>6111</v>
      </c>
      <c r="D5504" t="s">
        <v>3333</v>
      </c>
      <c r="E5504" t="s">
        <v>5454</v>
      </c>
      <c r="F5504" t="s">
        <v>3572</v>
      </c>
    </row>
    <row r="5505" spans="1:6" hidden="1" x14ac:dyDescent="0.25">
      <c r="A5505" s="140">
        <v>595888</v>
      </c>
      <c r="B5505" t="s">
        <v>39</v>
      </c>
      <c r="C5505">
        <v>6114</v>
      </c>
      <c r="D5505" t="s">
        <v>5197</v>
      </c>
      <c r="E5505" t="s">
        <v>5454</v>
      </c>
      <c r="F5505" t="s">
        <v>3572</v>
      </c>
    </row>
    <row r="5506" spans="1:6" hidden="1" x14ac:dyDescent="0.25">
      <c r="A5506" s="140">
        <v>545309</v>
      </c>
      <c r="B5506" t="s">
        <v>1615</v>
      </c>
      <c r="C5506">
        <v>6113</v>
      </c>
      <c r="D5506" t="s">
        <v>4764</v>
      </c>
      <c r="E5506" t="s">
        <v>5454</v>
      </c>
      <c r="F5506" t="s">
        <v>3572</v>
      </c>
    </row>
    <row r="5507" spans="1:6" hidden="1" x14ac:dyDescent="0.25">
      <c r="A5507" s="140">
        <v>568902</v>
      </c>
      <c r="B5507" t="s">
        <v>2697</v>
      </c>
      <c r="C5507">
        <v>6111</v>
      </c>
      <c r="D5507" t="s">
        <v>3333</v>
      </c>
      <c r="E5507" t="s">
        <v>5454</v>
      </c>
      <c r="F5507" t="s">
        <v>3572</v>
      </c>
    </row>
    <row r="5508" spans="1:6" hidden="1" x14ac:dyDescent="0.25">
      <c r="A5508" s="140">
        <v>548618</v>
      </c>
      <c r="B5508" t="s">
        <v>1858</v>
      </c>
      <c r="C5508">
        <v>6104</v>
      </c>
      <c r="D5508" t="s">
        <v>3266</v>
      </c>
      <c r="E5508" t="s">
        <v>5454</v>
      </c>
      <c r="F5508" t="s">
        <v>3572</v>
      </c>
    </row>
    <row r="5509" spans="1:6" hidden="1" x14ac:dyDescent="0.25">
      <c r="A5509" s="140">
        <v>587435</v>
      </c>
      <c r="B5509" t="s">
        <v>4567</v>
      </c>
      <c r="C5509">
        <v>6112</v>
      </c>
      <c r="D5509" t="s">
        <v>4610</v>
      </c>
      <c r="E5509" t="s">
        <v>5454</v>
      </c>
      <c r="F5509" t="s">
        <v>3572</v>
      </c>
    </row>
    <row r="5510" spans="1:6" hidden="1" x14ac:dyDescent="0.25">
      <c r="A5510" s="140">
        <v>550710</v>
      </c>
      <c r="B5510" t="s">
        <v>2036</v>
      </c>
      <c r="C5510">
        <v>6113</v>
      </c>
      <c r="D5510" t="s">
        <v>4764</v>
      </c>
      <c r="E5510" t="s">
        <v>5454</v>
      </c>
      <c r="F5510" t="s">
        <v>3572</v>
      </c>
    </row>
    <row r="5511" spans="1:6" hidden="1" x14ac:dyDescent="0.25">
      <c r="A5511" s="140">
        <v>590941</v>
      </c>
      <c r="B5511" t="s">
        <v>4806</v>
      </c>
      <c r="C5511">
        <v>6107</v>
      </c>
      <c r="D5511" t="s">
        <v>4817</v>
      </c>
      <c r="E5511" t="s">
        <v>5454</v>
      </c>
      <c r="F5511" t="s">
        <v>3572</v>
      </c>
    </row>
    <row r="5512" spans="1:6" hidden="1" x14ac:dyDescent="0.25">
      <c r="A5512" s="140">
        <v>590959</v>
      </c>
      <c r="B5512" t="s">
        <v>2476</v>
      </c>
      <c r="C5512">
        <v>6107</v>
      </c>
      <c r="D5512" t="s">
        <v>4817</v>
      </c>
      <c r="E5512" t="s">
        <v>5454</v>
      </c>
      <c r="F5512" t="s">
        <v>3572</v>
      </c>
    </row>
    <row r="5513" spans="1:6" hidden="1" x14ac:dyDescent="0.25">
      <c r="A5513" s="140">
        <v>561371</v>
      </c>
      <c r="B5513" t="s">
        <v>2681</v>
      </c>
      <c r="C5513">
        <v>6110</v>
      </c>
      <c r="D5513" t="s">
        <v>1769</v>
      </c>
      <c r="E5513" t="s">
        <v>5454</v>
      </c>
      <c r="F5513" t="s">
        <v>3572</v>
      </c>
    </row>
    <row r="5514" spans="1:6" hidden="1" x14ac:dyDescent="0.25">
      <c r="A5514" s="140">
        <v>568929</v>
      </c>
      <c r="B5514" t="s">
        <v>3279</v>
      </c>
      <c r="C5514">
        <v>6102</v>
      </c>
      <c r="D5514" t="s">
        <v>3238</v>
      </c>
      <c r="E5514" t="s">
        <v>5454</v>
      </c>
      <c r="F5514" t="s">
        <v>3572</v>
      </c>
    </row>
    <row r="5515" spans="1:6" hidden="1" x14ac:dyDescent="0.25">
      <c r="A5515" s="140">
        <v>595896</v>
      </c>
      <c r="B5515" t="s">
        <v>3500</v>
      </c>
      <c r="C5515">
        <v>6108</v>
      </c>
      <c r="D5515" t="s">
        <v>5144</v>
      </c>
      <c r="E5515" t="s">
        <v>5454</v>
      </c>
      <c r="F5515" t="s">
        <v>3572</v>
      </c>
    </row>
    <row r="5516" spans="1:6" hidden="1" x14ac:dyDescent="0.25">
      <c r="A5516" s="140">
        <v>595900</v>
      </c>
      <c r="B5516" t="s">
        <v>5123</v>
      </c>
      <c r="C5516">
        <v>6115</v>
      </c>
      <c r="D5516" t="s">
        <v>5075</v>
      </c>
      <c r="E5516" t="s">
        <v>5454</v>
      </c>
      <c r="F5516" t="s">
        <v>3572</v>
      </c>
    </row>
    <row r="5517" spans="1:6" hidden="1" x14ac:dyDescent="0.25">
      <c r="A5517" s="140">
        <v>587443</v>
      </c>
      <c r="B5517" t="s">
        <v>4568</v>
      </c>
      <c r="C5517">
        <v>6112</v>
      </c>
      <c r="D5517" t="s">
        <v>4610</v>
      </c>
      <c r="E5517" t="s">
        <v>5454</v>
      </c>
      <c r="F5517" t="s">
        <v>3572</v>
      </c>
    </row>
    <row r="5518" spans="1:6" hidden="1" x14ac:dyDescent="0.25">
      <c r="A5518" s="140">
        <v>568937</v>
      </c>
      <c r="B5518" t="s">
        <v>3280</v>
      </c>
      <c r="C5518">
        <v>6102</v>
      </c>
      <c r="D5518" t="s">
        <v>3238</v>
      </c>
      <c r="E5518" t="s">
        <v>5454</v>
      </c>
      <c r="F5518" t="s">
        <v>3572</v>
      </c>
    </row>
    <row r="5519" spans="1:6" hidden="1" x14ac:dyDescent="0.25">
      <c r="A5519" s="140">
        <v>590967</v>
      </c>
      <c r="B5519" t="s">
        <v>4186</v>
      </c>
      <c r="C5519">
        <v>6113</v>
      </c>
      <c r="D5519" t="s">
        <v>4764</v>
      </c>
      <c r="E5519" t="s">
        <v>5454</v>
      </c>
      <c r="F5519" t="s">
        <v>3572</v>
      </c>
    </row>
    <row r="5520" spans="1:6" hidden="1" x14ac:dyDescent="0.25">
      <c r="A5520" s="140">
        <v>590975</v>
      </c>
      <c r="B5520" t="s">
        <v>4807</v>
      </c>
      <c r="C5520">
        <v>6107</v>
      </c>
      <c r="D5520" t="s">
        <v>4817</v>
      </c>
      <c r="E5520" t="s">
        <v>5454</v>
      </c>
      <c r="F5520" t="s">
        <v>3572</v>
      </c>
    </row>
    <row r="5521" spans="1:6" hidden="1" x14ac:dyDescent="0.25">
      <c r="A5521" s="140">
        <v>568945</v>
      </c>
      <c r="B5521" t="s">
        <v>3281</v>
      </c>
      <c r="C5521">
        <v>6104</v>
      </c>
      <c r="D5521" t="s">
        <v>3266</v>
      </c>
      <c r="E5521" t="s">
        <v>5454</v>
      </c>
      <c r="F5521" t="s">
        <v>3572</v>
      </c>
    </row>
    <row r="5522" spans="1:6" hidden="1" x14ac:dyDescent="0.25">
      <c r="A5522" s="140">
        <v>548201</v>
      </c>
      <c r="B5522" t="s">
        <v>1824</v>
      </c>
      <c r="C5522">
        <v>6110</v>
      </c>
      <c r="D5522" t="s">
        <v>1769</v>
      </c>
      <c r="E5522" t="s">
        <v>5454</v>
      </c>
      <c r="F5522" t="s">
        <v>3572</v>
      </c>
    </row>
    <row r="5523" spans="1:6" hidden="1" x14ac:dyDescent="0.25">
      <c r="A5523" s="140">
        <v>548219</v>
      </c>
      <c r="B5523" t="s">
        <v>1825</v>
      </c>
      <c r="C5523">
        <v>6110</v>
      </c>
      <c r="D5523" t="s">
        <v>1769</v>
      </c>
      <c r="E5523" t="s">
        <v>5454</v>
      </c>
      <c r="F5523" t="s">
        <v>3572</v>
      </c>
    </row>
    <row r="5524" spans="1:6" hidden="1" x14ac:dyDescent="0.25">
      <c r="A5524" s="140">
        <v>548227</v>
      </c>
      <c r="B5524" t="s">
        <v>1326</v>
      </c>
      <c r="C5524">
        <v>6110</v>
      </c>
      <c r="D5524" t="s">
        <v>1769</v>
      </c>
      <c r="E5524" t="s">
        <v>5454</v>
      </c>
      <c r="F5524" t="s">
        <v>3572</v>
      </c>
    </row>
    <row r="5525" spans="1:6" hidden="1" x14ac:dyDescent="0.25">
      <c r="A5525" s="140">
        <v>587842</v>
      </c>
      <c r="B5525" t="s">
        <v>4598</v>
      </c>
      <c r="C5525">
        <v>6108</v>
      </c>
      <c r="D5525" t="s">
        <v>5144</v>
      </c>
      <c r="E5525" t="s">
        <v>5454</v>
      </c>
      <c r="F5525" t="s">
        <v>3572</v>
      </c>
    </row>
    <row r="5526" spans="1:6" hidden="1" x14ac:dyDescent="0.25">
      <c r="A5526" s="140">
        <v>595918</v>
      </c>
      <c r="B5526" t="s">
        <v>5124</v>
      </c>
      <c r="C5526">
        <v>6108</v>
      </c>
      <c r="D5526" t="s">
        <v>5144</v>
      </c>
      <c r="E5526" t="s">
        <v>5454</v>
      </c>
      <c r="F5526" t="s">
        <v>3572</v>
      </c>
    </row>
    <row r="5527" spans="1:6" hidden="1" x14ac:dyDescent="0.25">
      <c r="A5527" s="140">
        <v>595926</v>
      </c>
      <c r="B5527" t="s">
        <v>164</v>
      </c>
      <c r="C5527">
        <v>6114</v>
      </c>
      <c r="D5527" t="s">
        <v>5197</v>
      </c>
      <c r="E5527" t="s">
        <v>5454</v>
      </c>
      <c r="F5527" t="s">
        <v>3572</v>
      </c>
    </row>
    <row r="5528" spans="1:6" hidden="1" x14ac:dyDescent="0.25">
      <c r="A5528" s="140">
        <v>595951</v>
      </c>
      <c r="B5528" t="s">
        <v>5126</v>
      </c>
      <c r="C5528">
        <v>6114</v>
      </c>
      <c r="D5528" t="s">
        <v>5197</v>
      </c>
      <c r="E5528" t="s">
        <v>5454</v>
      </c>
      <c r="F5528" t="s">
        <v>3572</v>
      </c>
    </row>
    <row r="5529" spans="1:6" hidden="1" x14ac:dyDescent="0.25">
      <c r="A5529" s="140">
        <v>595969</v>
      </c>
      <c r="B5529" t="s">
        <v>5127</v>
      </c>
      <c r="C5529">
        <v>6108</v>
      </c>
      <c r="D5529" t="s">
        <v>5144</v>
      </c>
      <c r="E5529" t="s">
        <v>5454</v>
      </c>
      <c r="F5529" t="s">
        <v>3572</v>
      </c>
    </row>
    <row r="5530" spans="1:6" hidden="1" x14ac:dyDescent="0.25">
      <c r="A5530" s="140">
        <v>595977</v>
      </c>
      <c r="B5530" t="s">
        <v>5128</v>
      </c>
      <c r="C5530">
        <v>6114</v>
      </c>
      <c r="D5530" t="s">
        <v>5197</v>
      </c>
      <c r="E5530" t="s">
        <v>5454</v>
      </c>
      <c r="F5530" t="s">
        <v>3572</v>
      </c>
    </row>
    <row r="5531" spans="1:6" hidden="1" x14ac:dyDescent="0.25">
      <c r="A5531" s="140">
        <v>548570</v>
      </c>
      <c r="B5531" t="s">
        <v>1855</v>
      </c>
      <c r="C5531">
        <v>6111</v>
      </c>
      <c r="D5531" t="s">
        <v>3333</v>
      </c>
      <c r="E5531" t="s">
        <v>5454</v>
      </c>
      <c r="F5531" t="s">
        <v>3572</v>
      </c>
    </row>
    <row r="5532" spans="1:6" hidden="1" x14ac:dyDescent="0.25">
      <c r="A5532" s="140">
        <v>550302</v>
      </c>
      <c r="B5532" t="s">
        <v>1998</v>
      </c>
      <c r="C5532">
        <v>6107</v>
      </c>
      <c r="D5532" t="s">
        <v>4817</v>
      </c>
      <c r="E5532" t="s">
        <v>5454</v>
      </c>
      <c r="F5532" t="s">
        <v>3572</v>
      </c>
    </row>
    <row r="5533" spans="1:6" hidden="1" x14ac:dyDescent="0.25">
      <c r="A5533" s="140">
        <v>568953</v>
      </c>
      <c r="B5533" t="s">
        <v>3282</v>
      </c>
      <c r="C5533">
        <v>6102</v>
      </c>
      <c r="D5533" t="s">
        <v>3238</v>
      </c>
      <c r="E5533" t="s">
        <v>5454</v>
      </c>
      <c r="F5533" t="s">
        <v>3572</v>
      </c>
    </row>
    <row r="5534" spans="1:6" hidden="1" x14ac:dyDescent="0.25">
      <c r="A5534" s="140">
        <v>548308</v>
      </c>
      <c r="B5534" t="s">
        <v>1832</v>
      </c>
      <c r="C5534">
        <v>6102</v>
      </c>
      <c r="D5534" t="s">
        <v>3238</v>
      </c>
      <c r="E5534" t="s">
        <v>5454</v>
      </c>
      <c r="F5534" t="s">
        <v>3572</v>
      </c>
    </row>
    <row r="5535" spans="1:6" hidden="1" x14ac:dyDescent="0.25">
      <c r="A5535" s="140">
        <v>596001</v>
      </c>
      <c r="B5535" t="s">
        <v>1832</v>
      </c>
      <c r="C5535">
        <v>6115</v>
      </c>
      <c r="D5535" t="s">
        <v>5075</v>
      </c>
      <c r="E5535" t="s">
        <v>5454</v>
      </c>
      <c r="F5535" t="s">
        <v>3572</v>
      </c>
    </row>
    <row r="5536" spans="1:6" hidden="1" x14ac:dyDescent="0.25">
      <c r="A5536" s="140">
        <v>568970</v>
      </c>
      <c r="B5536" t="s">
        <v>3283</v>
      </c>
      <c r="C5536">
        <v>6111</v>
      </c>
      <c r="D5536" t="s">
        <v>3333</v>
      </c>
      <c r="E5536" t="s">
        <v>5454</v>
      </c>
      <c r="F5536" t="s">
        <v>3572</v>
      </c>
    </row>
    <row r="5537" spans="1:6" hidden="1" x14ac:dyDescent="0.25">
      <c r="A5537" s="140">
        <v>548481</v>
      </c>
      <c r="B5537" t="s">
        <v>76</v>
      </c>
      <c r="C5537">
        <v>6104</v>
      </c>
      <c r="D5537" t="s">
        <v>3266</v>
      </c>
      <c r="E5537" t="s">
        <v>5454</v>
      </c>
      <c r="F5537" t="s">
        <v>3572</v>
      </c>
    </row>
    <row r="5538" spans="1:6" hidden="1" x14ac:dyDescent="0.25">
      <c r="A5538" s="140">
        <v>596019</v>
      </c>
      <c r="B5538" t="s">
        <v>5131</v>
      </c>
      <c r="C5538">
        <v>6114</v>
      </c>
      <c r="D5538" t="s">
        <v>5197</v>
      </c>
      <c r="E5538" t="s">
        <v>5454</v>
      </c>
      <c r="F5538" t="s">
        <v>3572</v>
      </c>
    </row>
    <row r="5539" spans="1:6" hidden="1" x14ac:dyDescent="0.25">
      <c r="A5539" s="140">
        <v>510556</v>
      </c>
      <c r="B5539" t="s">
        <v>175</v>
      </c>
      <c r="C5539">
        <v>6106</v>
      </c>
      <c r="D5539" t="s">
        <v>4815</v>
      </c>
      <c r="E5539" t="s">
        <v>5454</v>
      </c>
      <c r="F5539" t="s">
        <v>3572</v>
      </c>
    </row>
    <row r="5540" spans="1:6" hidden="1" x14ac:dyDescent="0.25">
      <c r="A5540" s="140">
        <v>568988</v>
      </c>
      <c r="B5540" t="s">
        <v>3284</v>
      </c>
      <c r="C5540">
        <v>6111</v>
      </c>
      <c r="D5540" t="s">
        <v>3333</v>
      </c>
      <c r="E5540" t="s">
        <v>5454</v>
      </c>
      <c r="F5540" t="s">
        <v>3572</v>
      </c>
    </row>
    <row r="5541" spans="1:6" hidden="1" x14ac:dyDescent="0.25">
      <c r="A5541" s="140">
        <v>548235</v>
      </c>
      <c r="B5541" t="s">
        <v>1826</v>
      </c>
      <c r="C5541">
        <v>6110</v>
      </c>
      <c r="D5541" t="s">
        <v>1769</v>
      </c>
      <c r="E5541" t="s">
        <v>5454</v>
      </c>
      <c r="F5541" t="s">
        <v>3572</v>
      </c>
    </row>
    <row r="5542" spans="1:6" hidden="1" x14ac:dyDescent="0.25">
      <c r="A5542" s="140">
        <v>590983</v>
      </c>
      <c r="B5542" t="s">
        <v>2649</v>
      </c>
      <c r="C5542">
        <v>6106</v>
      </c>
      <c r="D5542" t="s">
        <v>4815</v>
      </c>
      <c r="E5542" t="s">
        <v>5454</v>
      </c>
      <c r="F5542" t="s">
        <v>3572</v>
      </c>
    </row>
    <row r="5543" spans="1:6" hidden="1" x14ac:dyDescent="0.25">
      <c r="A5543" s="140">
        <v>562041</v>
      </c>
      <c r="B5543" t="s">
        <v>2649</v>
      </c>
      <c r="C5543">
        <v>6109</v>
      </c>
      <c r="D5543" t="s">
        <v>1850</v>
      </c>
      <c r="E5543" t="s">
        <v>5454</v>
      </c>
      <c r="F5543" t="s">
        <v>3572</v>
      </c>
    </row>
    <row r="5544" spans="1:6" hidden="1" x14ac:dyDescent="0.25">
      <c r="A5544" s="140">
        <v>590991</v>
      </c>
      <c r="B5544" t="s">
        <v>4808</v>
      </c>
      <c r="C5544">
        <v>6107</v>
      </c>
      <c r="D5544" t="s">
        <v>4817</v>
      </c>
      <c r="E5544" t="s">
        <v>5454</v>
      </c>
      <c r="F5544" t="s">
        <v>3572</v>
      </c>
    </row>
    <row r="5545" spans="1:6" hidden="1" x14ac:dyDescent="0.25">
      <c r="A5545" s="140">
        <v>591009</v>
      </c>
      <c r="B5545" t="s">
        <v>4809</v>
      </c>
      <c r="C5545">
        <v>6106</v>
      </c>
      <c r="D5545" t="s">
        <v>4815</v>
      </c>
      <c r="E5545" t="s">
        <v>5454</v>
      </c>
      <c r="F5545" t="s">
        <v>3572</v>
      </c>
    </row>
    <row r="5546" spans="1:6" hidden="1" x14ac:dyDescent="0.25">
      <c r="A5546" s="140">
        <v>573485</v>
      </c>
      <c r="B5546" t="s">
        <v>3651</v>
      </c>
      <c r="C5546">
        <v>6113</v>
      </c>
      <c r="D5546" t="s">
        <v>4764</v>
      </c>
      <c r="E5546" t="s">
        <v>5454</v>
      </c>
      <c r="F5546" t="s">
        <v>3572</v>
      </c>
    </row>
    <row r="5547" spans="1:6" hidden="1" x14ac:dyDescent="0.25">
      <c r="A5547" s="140">
        <v>568996</v>
      </c>
      <c r="B5547" t="s">
        <v>3285</v>
      </c>
      <c r="C5547">
        <v>6102</v>
      </c>
      <c r="D5547" t="s">
        <v>3238</v>
      </c>
      <c r="E5547" t="s">
        <v>5454</v>
      </c>
      <c r="F5547" t="s">
        <v>3572</v>
      </c>
    </row>
    <row r="5548" spans="1:6" hidden="1" x14ac:dyDescent="0.25">
      <c r="A5548" s="140">
        <v>569011</v>
      </c>
      <c r="B5548" t="s">
        <v>3287</v>
      </c>
      <c r="C5548">
        <v>6111</v>
      </c>
      <c r="D5548" t="s">
        <v>3333</v>
      </c>
      <c r="E5548" t="s">
        <v>5454</v>
      </c>
      <c r="F5548" t="s">
        <v>3572</v>
      </c>
    </row>
    <row r="5549" spans="1:6" hidden="1" x14ac:dyDescent="0.25">
      <c r="A5549" s="140">
        <v>591025</v>
      </c>
      <c r="B5549" t="s">
        <v>4810</v>
      </c>
      <c r="C5549">
        <v>6107</v>
      </c>
      <c r="D5549" t="s">
        <v>4817</v>
      </c>
      <c r="E5549" t="s">
        <v>5454</v>
      </c>
      <c r="F5549" t="s">
        <v>3572</v>
      </c>
    </row>
    <row r="5550" spans="1:6" hidden="1" x14ac:dyDescent="0.25">
      <c r="A5550" s="140">
        <v>561282</v>
      </c>
      <c r="B5550" t="s">
        <v>2672</v>
      </c>
      <c r="C5550">
        <v>6110</v>
      </c>
      <c r="D5550" t="s">
        <v>1769</v>
      </c>
      <c r="E5550" t="s">
        <v>5454</v>
      </c>
      <c r="F5550" t="s">
        <v>3572</v>
      </c>
    </row>
    <row r="5551" spans="1:6" hidden="1" x14ac:dyDescent="0.25">
      <c r="A5551" s="140">
        <v>544876</v>
      </c>
      <c r="B5551" t="s">
        <v>1575</v>
      </c>
      <c r="C5551">
        <v>6106</v>
      </c>
      <c r="D5551" t="s">
        <v>4815</v>
      </c>
      <c r="E5551" t="s">
        <v>5454</v>
      </c>
      <c r="F5551" t="s">
        <v>3572</v>
      </c>
    </row>
    <row r="5552" spans="1:6" hidden="1" x14ac:dyDescent="0.25">
      <c r="A5552" s="140">
        <v>587451</v>
      </c>
      <c r="B5552" t="s">
        <v>266</v>
      </c>
      <c r="C5552">
        <v>6112</v>
      </c>
      <c r="D5552" t="s">
        <v>4610</v>
      </c>
      <c r="E5552" t="s">
        <v>5454</v>
      </c>
      <c r="F5552" t="s">
        <v>3572</v>
      </c>
    </row>
    <row r="5553" spans="1:6" hidden="1" x14ac:dyDescent="0.25">
      <c r="A5553" s="140">
        <v>596035</v>
      </c>
      <c r="B5553" t="s">
        <v>266</v>
      </c>
      <c r="C5553">
        <v>6115</v>
      </c>
      <c r="D5553" t="s">
        <v>5075</v>
      </c>
      <c r="E5553" t="s">
        <v>5454</v>
      </c>
      <c r="F5553" t="s">
        <v>3572</v>
      </c>
    </row>
    <row r="5554" spans="1:6" hidden="1" x14ac:dyDescent="0.25">
      <c r="A5554" s="140">
        <v>569020</v>
      </c>
      <c r="B5554" t="s">
        <v>3288</v>
      </c>
      <c r="C5554">
        <v>6104</v>
      </c>
      <c r="D5554" t="s">
        <v>3266</v>
      </c>
      <c r="E5554" t="s">
        <v>5454</v>
      </c>
      <c r="F5554" t="s">
        <v>3572</v>
      </c>
    </row>
    <row r="5555" spans="1:6" hidden="1" x14ac:dyDescent="0.25">
      <c r="A5555" s="140">
        <v>598721</v>
      </c>
      <c r="B5555" t="s">
        <v>5294</v>
      </c>
      <c r="C5555">
        <v>6110</v>
      </c>
      <c r="D5555" t="s">
        <v>1769</v>
      </c>
      <c r="E5555" t="s">
        <v>5454</v>
      </c>
      <c r="F5555" t="s">
        <v>3572</v>
      </c>
    </row>
    <row r="5556" spans="1:6" hidden="1" x14ac:dyDescent="0.25">
      <c r="A5556" s="140">
        <v>561100</v>
      </c>
      <c r="B5556" t="s">
        <v>2659</v>
      </c>
      <c r="C5556">
        <v>6110</v>
      </c>
      <c r="D5556" t="s">
        <v>1769</v>
      </c>
      <c r="E5556" t="s">
        <v>5454</v>
      </c>
      <c r="F5556" t="s">
        <v>3572</v>
      </c>
    </row>
    <row r="5557" spans="1:6" hidden="1" x14ac:dyDescent="0.25">
      <c r="A5557" s="140">
        <v>569038</v>
      </c>
      <c r="B5557" t="s">
        <v>1943</v>
      </c>
      <c r="C5557">
        <v>6102</v>
      </c>
      <c r="D5557" t="s">
        <v>3238</v>
      </c>
      <c r="E5557" t="s">
        <v>5454</v>
      </c>
      <c r="F5557" t="s">
        <v>3572</v>
      </c>
    </row>
    <row r="5558" spans="1:6" hidden="1" x14ac:dyDescent="0.25">
      <c r="A5558" s="140">
        <v>569046</v>
      </c>
      <c r="B5558" t="s">
        <v>3289</v>
      </c>
      <c r="C5558">
        <v>6102</v>
      </c>
      <c r="D5558" t="s">
        <v>3238</v>
      </c>
      <c r="E5558" t="s">
        <v>5454</v>
      </c>
      <c r="F5558" t="s">
        <v>3572</v>
      </c>
    </row>
    <row r="5559" spans="1:6" hidden="1" x14ac:dyDescent="0.25">
      <c r="A5559" s="140">
        <v>591041</v>
      </c>
      <c r="B5559" t="s">
        <v>3040</v>
      </c>
      <c r="C5559">
        <v>6113</v>
      </c>
      <c r="D5559" t="s">
        <v>4764</v>
      </c>
      <c r="E5559" t="s">
        <v>5454</v>
      </c>
      <c r="F5559" t="s">
        <v>3572</v>
      </c>
    </row>
    <row r="5560" spans="1:6" hidden="1" x14ac:dyDescent="0.25">
      <c r="A5560" s="140">
        <v>596051</v>
      </c>
      <c r="B5560" t="s">
        <v>5132</v>
      </c>
      <c r="C5560">
        <v>6101</v>
      </c>
      <c r="D5560" t="s">
        <v>5089</v>
      </c>
      <c r="E5560" t="s">
        <v>5454</v>
      </c>
      <c r="F5560" t="s">
        <v>3572</v>
      </c>
    </row>
    <row r="5561" spans="1:6" hidden="1" x14ac:dyDescent="0.25">
      <c r="A5561" s="140">
        <v>596060</v>
      </c>
      <c r="B5561" t="s">
        <v>269</v>
      </c>
      <c r="C5561">
        <v>6108</v>
      </c>
      <c r="D5561" t="s">
        <v>5144</v>
      </c>
      <c r="E5561" t="s">
        <v>5454</v>
      </c>
      <c r="F5561" t="s">
        <v>3572</v>
      </c>
    </row>
    <row r="5562" spans="1:6" hidden="1" x14ac:dyDescent="0.25">
      <c r="A5562" s="140">
        <v>550507</v>
      </c>
      <c r="B5562" t="s">
        <v>2017</v>
      </c>
      <c r="C5562">
        <v>6106</v>
      </c>
      <c r="D5562" t="s">
        <v>4815</v>
      </c>
      <c r="E5562" t="s">
        <v>5454</v>
      </c>
      <c r="F5562" t="s">
        <v>3572</v>
      </c>
    </row>
    <row r="5563" spans="1:6" hidden="1" x14ac:dyDescent="0.25">
      <c r="A5563" s="140">
        <v>561266</v>
      </c>
      <c r="B5563" t="s">
        <v>2671</v>
      </c>
      <c r="C5563">
        <v>6110</v>
      </c>
      <c r="D5563" t="s">
        <v>1769</v>
      </c>
      <c r="E5563" t="s">
        <v>5454</v>
      </c>
      <c r="F5563" t="s">
        <v>3572</v>
      </c>
    </row>
    <row r="5564" spans="1:6" hidden="1" x14ac:dyDescent="0.25">
      <c r="A5564" s="140">
        <v>591068</v>
      </c>
      <c r="B5564" t="s">
        <v>4811</v>
      </c>
      <c r="C5564">
        <v>6113</v>
      </c>
      <c r="D5564" t="s">
        <v>4764</v>
      </c>
      <c r="E5564" t="s">
        <v>5454</v>
      </c>
      <c r="F5564" t="s">
        <v>3572</v>
      </c>
    </row>
    <row r="5565" spans="1:6" hidden="1" x14ac:dyDescent="0.25">
      <c r="A5565" s="140">
        <v>587605</v>
      </c>
      <c r="B5565" t="s">
        <v>4580</v>
      </c>
      <c r="C5565">
        <v>6106</v>
      </c>
      <c r="D5565" t="s">
        <v>4815</v>
      </c>
      <c r="E5565" t="s">
        <v>5454</v>
      </c>
      <c r="F5565" t="s">
        <v>3572</v>
      </c>
    </row>
    <row r="5566" spans="1:6" hidden="1" x14ac:dyDescent="0.25">
      <c r="A5566" s="140">
        <v>591092</v>
      </c>
      <c r="B5566" t="s">
        <v>4812</v>
      </c>
      <c r="C5566">
        <v>6113</v>
      </c>
      <c r="D5566" t="s">
        <v>4764</v>
      </c>
      <c r="E5566" t="s">
        <v>5454</v>
      </c>
      <c r="F5566" t="s">
        <v>3572</v>
      </c>
    </row>
    <row r="5567" spans="1:6" hidden="1" x14ac:dyDescent="0.25">
      <c r="A5567" s="140">
        <v>544957</v>
      </c>
      <c r="B5567" t="s">
        <v>1583</v>
      </c>
      <c r="C5567">
        <v>6106</v>
      </c>
      <c r="D5567" t="s">
        <v>4815</v>
      </c>
      <c r="E5567" t="s">
        <v>5454</v>
      </c>
      <c r="F5567" t="s">
        <v>3572</v>
      </c>
    </row>
    <row r="5568" spans="1:6" hidden="1" x14ac:dyDescent="0.25">
      <c r="A5568" s="140">
        <v>569062</v>
      </c>
      <c r="B5568" t="s">
        <v>3291</v>
      </c>
      <c r="C5568">
        <v>6102</v>
      </c>
      <c r="D5568" t="s">
        <v>3238</v>
      </c>
      <c r="E5568" t="s">
        <v>5454</v>
      </c>
      <c r="F5568" t="s">
        <v>3572</v>
      </c>
    </row>
    <row r="5569" spans="1:6" hidden="1" x14ac:dyDescent="0.25">
      <c r="A5569" s="140">
        <v>587478</v>
      </c>
      <c r="B5569" t="s">
        <v>4570</v>
      </c>
      <c r="C5569">
        <v>6105</v>
      </c>
      <c r="D5569" t="s">
        <v>4521</v>
      </c>
      <c r="E5569" t="s">
        <v>5454</v>
      </c>
      <c r="F5569" t="s">
        <v>3572</v>
      </c>
    </row>
    <row r="5570" spans="1:6" hidden="1" x14ac:dyDescent="0.25">
      <c r="A5570" s="140">
        <v>548332</v>
      </c>
      <c r="B5570" t="s">
        <v>1834</v>
      </c>
      <c r="C5570">
        <v>6109</v>
      </c>
      <c r="D5570" t="s">
        <v>1850</v>
      </c>
      <c r="E5570" t="s">
        <v>5454</v>
      </c>
      <c r="F5570" t="s">
        <v>3572</v>
      </c>
    </row>
    <row r="5571" spans="1:6" hidden="1" x14ac:dyDescent="0.25">
      <c r="A5571" s="140">
        <v>550566</v>
      </c>
      <c r="B5571" t="s">
        <v>1736</v>
      </c>
      <c r="C5571">
        <v>6106</v>
      </c>
      <c r="D5571" t="s">
        <v>4815</v>
      </c>
      <c r="E5571" t="s">
        <v>5454</v>
      </c>
      <c r="F5571" t="s">
        <v>3572</v>
      </c>
    </row>
    <row r="5572" spans="1:6" hidden="1" x14ac:dyDescent="0.25">
      <c r="A5572" s="140">
        <v>596086</v>
      </c>
      <c r="B5572" t="s">
        <v>5134</v>
      </c>
      <c r="C5572">
        <v>6115</v>
      </c>
      <c r="D5572" t="s">
        <v>5075</v>
      </c>
      <c r="E5572" t="s">
        <v>5454</v>
      </c>
      <c r="F5572" t="s">
        <v>3572</v>
      </c>
    </row>
    <row r="5573" spans="1:6" hidden="1" x14ac:dyDescent="0.25">
      <c r="A5573" s="140">
        <v>569071</v>
      </c>
      <c r="B5573" t="s">
        <v>3292</v>
      </c>
      <c r="C5573">
        <v>6111</v>
      </c>
      <c r="D5573" t="s">
        <v>3333</v>
      </c>
      <c r="E5573" t="s">
        <v>5454</v>
      </c>
      <c r="F5573" t="s">
        <v>3572</v>
      </c>
    </row>
    <row r="5574" spans="1:6" hidden="1" x14ac:dyDescent="0.25">
      <c r="A5574" s="140">
        <v>569089</v>
      </c>
      <c r="B5574" t="s">
        <v>3293</v>
      </c>
      <c r="C5574">
        <v>6104</v>
      </c>
      <c r="D5574" t="s">
        <v>3266</v>
      </c>
      <c r="E5574" t="s">
        <v>5454</v>
      </c>
      <c r="F5574" t="s">
        <v>3572</v>
      </c>
    </row>
    <row r="5575" spans="1:6" hidden="1" x14ac:dyDescent="0.25">
      <c r="A5575" s="140">
        <v>587486</v>
      </c>
      <c r="B5575" t="s">
        <v>4571</v>
      </c>
      <c r="C5575">
        <v>6105</v>
      </c>
      <c r="D5575" t="s">
        <v>4521</v>
      </c>
      <c r="E5575" t="s">
        <v>5454</v>
      </c>
      <c r="F5575" t="s">
        <v>3572</v>
      </c>
    </row>
    <row r="5576" spans="1:6" hidden="1" x14ac:dyDescent="0.25">
      <c r="A5576" s="140">
        <v>587494</v>
      </c>
      <c r="B5576" t="s">
        <v>1646</v>
      </c>
      <c r="C5576">
        <v>6112</v>
      </c>
      <c r="D5576" t="s">
        <v>4610</v>
      </c>
      <c r="E5576" t="s">
        <v>5454</v>
      </c>
      <c r="F5576" t="s">
        <v>3572</v>
      </c>
    </row>
    <row r="5577" spans="1:6" hidden="1" x14ac:dyDescent="0.25">
      <c r="A5577" s="140">
        <v>591114</v>
      </c>
      <c r="B5577" t="s">
        <v>1646</v>
      </c>
      <c r="C5577">
        <v>6113</v>
      </c>
      <c r="D5577" t="s">
        <v>4764</v>
      </c>
      <c r="E5577" t="s">
        <v>5454</v>
      </c>
      <c r="F5577" t="s">
        <v>3572</v>
      </c>
    </row>
    <row r="5578" spans="1:6" hidden="1" x14ac:dyDescent="0.25">
      <c r="A5578" s="140">
        <v>596094</v>
      </c>
      <c r="B5578" t="s">
        <v>4660</v>
      </c>
      <c r="C5578">
        <v>6114</v>
      </c>
      <c r="D5578" t="s">
        <v>5197</v>
      </c>
      <c r="E5578" t="s">
        <v>5454</v>
      </c>
      <c r="F5578" t="s">
        <v>3572</v>
      </c>
    </row>
    <row r="5579" spans="1:6" hidden="1" x14ac:dyDescent="0.25">
      <c r="A5579" s="140">
        <v>561347</v>
      </c>
      <c r="B5579" t="s">
        <v>2678</v>
      </c>
      <c r="C5579">
        <v>6110</v>
      </c>
      <c r="D5579" t="s">
        <v>1769</v>
      </c>
      <c r="E5579" t="s">
        <v>5454</v>
      </c>
      <c r="F5579" t="s">
        <v>3572</v>
      </c>
    </row>
    <row r="5580" spans="1:6" hidden="1" x14ac:dyDescent="0.25">
      <c r="A5580" s="140">
        <v>550388</v>
      </c>
      <c r="B5580" t="s">
        <v>2006</v>
      </c>
      <c r="C5580">
        <v>6106</v>
      </c>
      <c r="D5580" t="s">
        <v>4815</v>
      </c>
      <c r="E5580" t="s">
        <v>5454</v>
      </c>
      <c r="F5580" t="s">
        <v>3572</v>
      </c>
    </row>
    <row r="5581" spans="1:6" hidden="1" x14ac:dyDescent="0.25">
      <c r="A5581" s="140">
        <v>591122</v>
      </c>
      <c r="B5581" t="s">
        <v>4813</v>
      </c>
      <c r="C5581">
        <v>6113</v>
      </c>
      <c r="D5581" t="s">
        <v>4764</v>
      </c>
      <c r="E5581" t="s">
        <v>5454</v>
      </c>
      <c r="F5581" t="s">
        <v>3572</v>
      </c>
    </row>
    <row r="5582" spans="1:6" hidden="1" x14ac:dyDescent="0.25">
      <c r="A5582" s="140">
        <v>596108</v>
      </c>
      <c r="B5582" t="s">
        <v>5135</v>
      </c>
      <c r="C5582">
        <v>6115</v>
      </c>
      <c r="D5582" t="s">
        <v>5075</v>
      </c>
      <c r="E5582" t="s">
        <v>5454</v>
      </c>
      <c r="F5582" t="s">
        <v>3572</v>
      </c>
    </row>
    <row r="5583" spans="1:6" hidden="1" x14ac:dyDescent="0.25">
      <c r="A5583" s="140">
        <v>545031</v>
      </c>
      <c r="B5583" t="s">
        <v>1589</v>
      </c>
      <c r="C5583">
        <v>6106</v>
      </c>
      <c r="D5583" t="s">
        <v>4815</v>
      </c>
      <c r="E5583" t="s">
        <v>5454</v>
      </c>
      <c r="F5583" t="s">
        <v>3572</v>
      </c>
    </row>
    <row r="5584" spans="1:6" hidden="1" x14ac:dyDescent="0.25">
      <c r="A5584" s="140">
        <v>596116</v>
      </c>
      <c r="B5584" t="s">
        <v>5136</v>
      </c>
      <c r="C5584">
        <v>6114</v>
      </c>
      <c r="D5584" t="s">
        <v>5197</v>
      </c>
      <c r="E5584" t="s">
        <v>5454</v>
      </c>
      <c r="F5584" t="s">
        <v>3572</v>
      </c>
    </row>
    <row r="5585" spans="1:6" hidden="1" x14ac:dyDescent="0.25">
      <c r="A5585" s="140">
        <v>587508</v>
      </c>
      <c r="B5585" t="s">
        <v>4572</v>
      </c>
      <c r="C5585">
        <v>6105</v>
      </c>
      <c r="D5585" t="s">
        <v>4521</v>
      </c>
      <c r="E5585" t="s">
        <v>5454</v>
      </c>
      <c r="F5585" t="s">
        <v>3572</v>
      </c>
    </row>
    <row r="5586" spans="1:6" hidden="1" x14ac:dyDescent="0.25">
      <c r="A5586" s="140">
        <v>548367</v>
      </c>
      <c r="B5586" t="s">
        <v>1837</v>
      </c>
      <c r="C5586">
        <v>6109</v>
      </c>
      <c r="D5586" t="s">
        <v>1850</v>
      </c>
      <c r="E5586" t="s">
        <v>5454</v>
      </c>
      <c r="F5586" t="s">
        <v>3572</v>
      </c>
    </row>
    <row r="5587" spans="1:6" hidden="1" x14ac:dyDescent="0.25">
      <c r="A5587" s="140">
        <v>591149</v>
      </c>
      <c r="B5587" t="s">
        <v>4573</v>
      </c>
      <c r="C5587">
        <v>6106</v>
      </c>
      <c r="D5587" t="s">
        <v>4815</v>
      </c>
      <c r="E5587" t="s">
        <v>5454</v>
      </c>
      <c r="F5587" t="s">
        <v>3572</v>
      </c>
    </row>
    <row r="5588" spans="1:6" hidden="1" x14ac:dyDescent="0.25">
      <c r="A5588" s="140">
        <v>587516</v>
      </c>
      <c r="B5588" t="s">
        <v>4573</v>
      </c>
      <c r="C5588">
        <v>6114</v>
      </c>
      <c r="D5588" t="s">
        <v>5197</v>
      </c>
      <c r="E5588" t="s">
        <v>5454</v>
      </c>
      <c r="F5588" t="s">
        <v>3572</v>
      </c>
    </row>
    <row r="5589" spans="1:6" hidden="1" x14ac:dyDescent="0.25">
      <c r="A5589" s="140">
        <v>529834</v>
      </c>
      <c r="B5589" t="s">
        <v>359</v>
      </c>
      <c r="C5589">
        <v>6110</v>
      </c>
      <c r="D5589" t="s">
        <v>1769</v>
      </c>
      <c r="E5589" t="s">
        <v>5454</v>
      </c>
      <c r="F5589" t="s">
        <v>3572</v>
      </c>
    </row>
    <row r="5590" spans="1:6" hidden="1" x14ac:dyDescent="0.25">
      <c r="A5590" s="140">
        <v>548316</v>
      </c>
      <c r="B5590" t="s">
        <v>1496</v>
      </c>
      <c r="C5590">
        <v>6102</v>
      </c>
      <c r="D5590" t="s">
        <v>3238</v>
      </c>
      <c r="E5590" t="s">
        <v>5454</v>
      </c>
      <c r="F5590" t="s">
        <v>3572</v>
      </c>
    </row>
    <row r="5591" spans="1:6" hidden="1" x14ac:dyDescent="0.25">
      <c r="A5591" s="140">
        <v>591157</v>
      </c>
      <c r="B5591" t="s">
        <v>1309</v>
      </c>
      <c r="C5591">
        <v>6113</v>
      </c>
      <c r="D5591" t="s">
        <v>4764</v>
      </c>
      <c r="E5591" t="s">
        <v>5454</v>
      </c>
      <c r="F5591" t="s">
        <v>3572</v>
      </c>
    </row>
    <row r="5592" spans="1:6" hidden="1" x14ac:dyDescent="0.25">
      <c r="A5592" s="140">
        <v>549835</v>
      </c>
      <c r="B5592" t="s">
        <v>1961</v>
      </c>
      <c r="C5592">
        <v>6101</v>
      </c>
      <c r="D5592" t="s">
        <v>5089</v>
      </c>
      <c r="E5592" t="s">
        <v>5454</v>
      </c>
      <c r="F5592" t="s">
        <v>3572</v>
      </c>
    </row>
    <row r="5593" spans="1:6" hidden="1" x14ac:dyDescent="0.25">
      <c r="A5593" s="140">
        <v>587770</v>
      </c>
      <c r="B5593" t="s">
        <v>4592</v>
      </c>
      <c r="C5593">
        <v>6114</v>
      </c>
      <c r="D5593" t="s">
        <v>5197</v>
      </c>
      <c r="E5593" t="s">
        <v>5454</v>
      </c>
      <c r="F5593" t="s">
        <v>3572</v>
      </c>
    </row>
    <row r="5594" spans="1:6" hidden="1" x14ac:dyDescent="0.25">
      <c r="A5594" s="140">
        <v>587524</v>
      </c>
      <c r="B5594" t="s">
        <v>4574</v>
      </c>
      <c r="C5594">
        <v>6105</v>
      </c>
      <c r="D5594" t="s">
        <v>4521</v>
      </c>
      <c r="E5594" t="s">
        <v>5454</v>
      </c>
      <c r="F5594" t="s">
        <v>3572</v>
      </c>
    </row>
    <row r="5595" spans="1:6" hidden="1" x14ac:dyDescent="0.25">
      <c r="A5595" s="140">
        <v>587532</v>
      </c>
      <c r="B5595" t="s">
        <v>2587</v>
      </c>
      <c r="C5595">
        <v>6105</v>
      </c>
      <c r="D5595" t="s">
        <v>4521</v>
      </c>
      <c r="E5595" t="s">
        <v>5454</v>
      </c>
      <c r="F5595" t="s">
        <v>3572</v>
      </c>
    </row>
    <row r="5596" spans="1:6" hidden="1" x14ac:dyDescent="0.25">
      <c r="A5596" s="140">
        <v>596132</v>
      </c>
      <c r="B5596" t="s">
        <v>2587</v>
      </c>
      <c r="C5596">
        <v>6108</v>
      </c>
      <c r="D5596" t="s">
        <v>5144</v>
      </c>
      <c r="E5596" t="s">
        <v>5454</v>
      </c>
      <c r="F5596" t="s">
        <v>3572</v>
      </c>
    </row>
    <row r="5597" spans="1:6" hidden="1" x14ac:dyDescent="0.25">
      <c r="A5597" s="140">
        <v>548383</v>
      </c>
      <c r="B5597" t="s">
        <v>1839</v>
      </c>
      <c r="C5597">
        <v>6103</v>
      </c>
      <c r="D5597" t="s">
        <v>1807</v>
      </c>
      <c r="E5597" t="s">
        <v>5454</v>
      </c>
      <c r="F5597" t="s">
        <v>3572</v>
      </c>
    </row>
    <row r="5598" spans="1:6" hidden="1" x14ac:dyDescent="0.25">
      <c r="A5598" s="140">
        <v>591165</v>
      </c>
      <c r="B5598" t="s">
        <v>3516</v>
      </c>
      <c r="C5598">
        <v>6106</v>
      </c>
      <c r="D5598" t="s">
        <v>4815</v>
      </c>
      <c r="E5598" t="s">
        <v>5454</v>
      </c>
      <c r="F5598" t="s">
        <v>3572</v>
      </c>
    </row>
    <row r="5599" spans="1:6" hidden="1" x14ac:dyDescent="0.25">
      <c r="A5599" s="140">
        <v>548391</v>
      </c>
      <c r="B5599" t="s">
        <v>1840</v>
      </c>
      <c r="C5599">
        <v>6110</v>
      </c>
      <c r="D5599" t="s">
        <v>1769</v>
      </c>
      <c r="E5599" t="s">
        <v>5454</v>
      </c>
      <c r="F5599" t="s">
        <v>3572</v>
      </c>
    </row>
    <row r="5600" spans="1:6" hidden="1" x14ac:dyDescent="0.25">
      <c r="A5600" s="140">
        <v>569127</v>
      </c>
      <c r="B5600" t="s">
        <v>3297</v>
      </c>
      <c r="C5600">
        <v>6102</v>
      </c>
      <c r="D5600" t="s">
        <v>3238</v>
      </c>
      <c r="E5600" t="s">
        <v>5454</v>
      </c>
      <c r="F5600" t="s">
        <v>3572</v>
      </c>
    </row>
    <row r="5601" spans="1:6" hidden="1" x14ac:dyDescent="0.25">
      <c r="A5601" s="140">
        <v>591173</v>
      </c>
      <c r="B5601" t="s">
        <v>4814</v>
      </c>
      <c r="C5601">
        <v>6107</v>
      </c>
      <c r="D5601" t="s">
        <v>4817</v>
      </c>
      <c r="E5601" t="s">
        <v>5454</v>
      </c>
      <c r="F5601" t="s">
        <v>3572</v>
      </c>
    </row>
    <row r="5602" spans="1:6" hidden="1" x14ac:dyDescent="0.25">
      <c r="A5602" s="140">
        <v>596141</v>
      </c>
      <c r="B5602" t="s">
        <v>5137</v>
      </c>
      <c r="C5602">
        <v>6114</v>
      </c>
      <c r="D5602" t="s">
        <v>5197</v>
      </c>
      <c r="E5602" t="s">
        <v>5454</v>
      </c>
      <c r="F5602" t="s">
        <v>3572</v>
      </c>
    </row>
    <row r="5603" spans="1:6" hidden="1" x14ac:dyDescent="0.25">
      <c r="A5603" s="140">
        <v>596159</v>
      </c>
      <c r="B5603" t="s">
        <v>5138</v>
      </c>
      <c r="C5603">
        <v>6101</v>
      </c>
      <c r="D5603" t="s">
        <v>5089</v>
      </c>
      <c r="E5603" t="s">
        <v>5454</v>
      </c>
      <c r="F5603" t="s">
        <v>3572</v>
      </c>
    </row>
    <row r="5604" spans="1:6" hidden="1" x14ac:dyDescent="0.25">
      <c r="A5604" s="140">
        <v>548405</v>
      </c>
      <c r="B5604" t="s">
        <v>1841</v>
      </c>
      <c r="C5604">
        <v>6110</v>
      </c>
      <c r="D5604" t="s">
        <v>1769</v>
      </c>
      <c r="E5604" t="s">
        <v>5454</v>
      </c>
      <c r="F5604" t="s">
        <v>3572</v>
      </c>
    </row>
    <row r="5605" spans="1:6" hidden="1" x14ac:dyDescent="0.25">
      <c r="A5605" s="140">
        <v>591181</v>
      </c>
      <c r="B5605" t="s">
        <v>4815</v>
      </c>
      <c r="C5605">
        <v>6106</v>
      </c>
      <c r="D5605" t="s">
        <v>4815</v>
      </c>
      <c r="E5605" t="s">
        <v>5454</v>
      </c>
      <c r="F5605" t="s">
        <v>3572</v>
      </c>
    </row>
    <row r="5606" spans="1:6" hidden="1" x14ac:dyDescent="0.25">
      <c r="A5606" s="140">
        <v>587541</v>
      </c>
      <c r="B5606" t="s">
        <v>2345</v>
      </c>
      <c r="C5606">
        <v>6112</v>
      </c>
      <c r="D5606" t="s">
        <v>4610</v>
      </c>
      <c r="E5606" t="s">
        <v>5454</v>
      </c>
      <c r="F5606" t="s">
        <v>3572</v>
      </c>
    </row>
    <row r="5607" spans="1:6" hidden="1" x14ac:dyDescent="0.25">
      <c r="A5607" s="140">
        <v>587559</v>
      </c>
      <c r="B5607" t="s">
        <v>4575</v>
      </c>
      <c r="C5607">
        <v>6112</v>
      </c>
      <c r="D5607" t="s">
        <v>4610</v>
      </c>
      <c r="E5607" t="s">
        <v>5454</v>
      </c>
      <c r="F5607" t="s">
        <v>3572</v>
      </c>
    </row>
    <row r="5608" spans="1:6" hidden="1" x14ac:dyDescent="0.25">
      <c r="A5608" s="140">
        <v>561819</v>
      </c>
      <c r="B5608" t="s">
        <v>2719</v>
      </c>
      <c r="C5608">
        <v>6103</v>
      </c>
      <c r="D5608" t="s">
        <v>1807</v>
      </c>
      <c r="E5608" t="s">
        <v>5454</v>
      </c>
      <c r="F5608" t="s">
        <v>3572</v>
      </c>
    </row>
    <row r="5609" spans="1:6" hidden="1" x14ac:dyDescent="0.25">
      <c r="A5609" s="140">
        <v>587567</v>
      </c>
      <c r="B5609" t="s">
        <v>4576</v>
      </c>
      <c r="C5609">
        <v>6112</v>
      </c>
      <c r="D5609" t="s">
        <v>4610</v>
      </c>
      <c r="E5609" t="s">
        <v>5454</v>
      </c>
      <c r="F5609" t="s">
        <v>3572</v>
      </c>
    </row>
    <row r="5610" spans="1:6" hidden="1" x14ac:dyDescent="0.25">
      <c r="A5610" s="140">
        <v>591190</v>
      </c>
      <c r="B5610" t="s">
        <v>4816</v>
      </c>
      <c r="C5610">
        <v>6113</v>
      </c>
      <c r="D5610" t="s">
        <v>4764</v>
      </c>
      <c r="E5610" t="s">
        <v>5454</v>
      </c>
      <c r="F5610" t="s">
        <v>3572</v>
      </c>
    </row>
    <row r="5611" spans="1:6" hidden="1" x14ac:dyDescent="0.25">
      <c r="A5611" s="140">
        <v>587575</v>
      </c>
      <c r="B5611" t="s">
        <v>4577</v>
      </c>
      <c r="C5611">
        <v>6105</v>
      </c>
      <c r="D5611" t="s">
        <v>4521</v>
      </c>
      <c r="E5611" t="s">
        <v>5454</v>
      </c>
      <c r="F5611" t="s">
        <v>3572</v>
      </c>
    </row>
    <row r="5612" spans="1:6" hidden="1" x14ac:dyDescent="0.25">
      <c r="A5612" s="140">
        <v>550779</v>
      </c>
      <c r="B5612" t="s">
        <v>2040</v>
      </c>
      <c r="C5612">
        <v>6107</v>
      </c>
      <c r="D5612" t="s">
        <v>4817</v>
      </c>
      <c r="E5612" t="s">
        <v>5454</v>
      </c>
      <c r="F5612" t="s">
        <v>3572</v>
      </c>
    </row>
    <row r="5613" spans="1:6" hidden="1" x14ac:dyDescent="0.25">
      <c r="A5613" s="140">
        <v>591211</v>
      </c>
      <c r="B5613" t="s">
        <v>4817</v>
      </c>
      <c r="C5613">
        <v>6107</v>
      </c>
      <c r="D5613" t="s">
        <v>4817</v>
      </c>
      <c r="E5613" t="s">
        <v>5454</v>
      </c>
      <c r="F5613" t="s">
        <v>3572</v>
      </c>
    </row>
    <row r="5614" spans="1:6" hidden="1" x14ac:dyDescent="0.25">
      <c r="A5614" s="140">
        <v>591220</v>
      </c>
      <c r="B5614" t="s">
        <v>4818</v>
      </c>
      <c r="C5614">
        <v>6113</v>
      </c>
      <c r="D5614" t="s">
        <v>4764</v>
      </c>
      <c r="E5614" t="s">
        <v>5454</v>
      </c>
      <c r="F5614" t="s">
        <v>3572</v>
      </c>
    </row>
    <row r="5615" spans="1:6" hidden="1" x14ac:dyDescent="0.25">
      <c r="A5615" s="140">
        <v>548197</v>
      </c>
      <c r="B5615" t="s">
        <v>1823</v>
      </c>
      <c r="C5615">
        <v>6104</v>
      </c>
      <c r="D5615" t="s">
        <v>3266</v>
      </c>
      <c r="E5615" t="s">
        <v>5454</v>
      </c>
      <c r="F5615" t="s">
        <v>3572</v>
      </c>
    </row>
    <row r="5616" spans="1:6" hidden="1" x14ac:dyDescent="0.25">
      <c r="A5616" s="140">
        <v>596183</v>
      </c>
      <c r="B5616" t="s">
        <v>5140</v>
      </c>
      <c r="C5616">
        <v>6114</v>
      </c>
      <c r="D5616" t="s">
        <v>5197</v>
      </c>
      <c r="E5616" t="s">
        <v>5454</v>
      </c>
      <c r="F5616" t="s">
        <v>3572</v>
      </c>
    </row>
    <row r="5617" spans="1:6" hidden="1" x14ac:dyDescent="0.25">
      <c r="A5617" s="140">
        <v>587583</v>
      </c>
      <c r="B5617" t="s">
        <v>4578</v>
      </c>
      <c r="C5617">
        <v>6112</v>
      </c>
      <c r="D5617" t="s">
        <v>4610</v>
      </c>
      <c r="E5617" t="s">
        <v>5454</v>
      </c>
      <c r="F5617" t="s">
        <v>3572</v>
      </c>
    </row>
    <row r="5618" spans="1:6" hidden="1" x14ac:dyDescent="0.25">
      <c r="A5618" s="140">
        <v>591238</v>
      </c>
      <c r="B5618" t="s">
        <v>4819</v>
      </c>
      <c r="C5618">
        <v>6106</v>
      </c>
      <c r="D5618" t="s">
        <v>4815</v>
      </c>
      <c r="E5618" t="s">
        <v>5454</v>
      </c>
      <c r="F5618" t="s">
        <v>3572</v>
      </c>
    </row>
    <row r="5619" spans="1:6" hidden="1" x14ac:dyDescent="0.25">
      <c r="A5619" s="140">
        <v>596205</v>
      </c>
      <c r="B5619" t="s">
        <v>5142</v>
      </c>
      <c r="C5619">
        <v>6115</v>
      </c>
      <c r="D5619" t="s">
        <v>5075</v>
      </c>
      <c r="E5619" t="s">
        <v>5454</v>
      </c>
      <c r="F5619" t="s">
        <v>3572</v>
      </c>
    </row>
    <row r="5620" spans="1:6" hidden="1" x14ac:dyDescent="0.25">
      <c r="A5620" s="140">
        <v>561177</v>
      </c>
      <c r="B5620" t="s">
        <v>2664</v>
      </c>
      <c r="C5620">
        <v>6110</v>
      </c>
      <c r="D5620" t="s">
        <v>1769</v>
      </c>
      <c r="E5620" t="s">
        <v>5454</v>
      </c>
      <c r="F5620" t="s">
        <v>3572</v>
      </c>
    </row>
    <row r="5621" spans="1:6" hidden="1" x14ac:dyDescent="0.25">
      <c r="A5621" s="140">
        <v>548456</v>
      </c>
      <c r="B5621" t="s">
        <v>1845</v>
      </c>
      <c r="C5621">
        <v>6110</v>
      </c>
      <c r="D5621" t="s">
        <v>1769</v>
      </c>
      <c r="E5621" t="s">
        <v>5454</v>
      </c>
      <c r="F5621" t="s">
        <v>3572</v>
      </c>
    </row>
    <row r="5622" spans="1:6" hidden="1" x14ac:dyDescent="0.25">
      <c r="A5622" s="140">
        <v>587591</v>
      </c>
      <c r="B5622" t="s">
        <v>4579</v>
      </c>
      <c r="C5622">
        <v>6112</v>
      </c>
      <c r="D5622" t="s">
        <v>4610</v>
      </c>
      <c r="E5622" t="s">
        <v>5454</v>
      </c>
      <c r="F5622" t="s">
        <v>3572</v>
      </c>
    </row>
    <row r="5623" spans="1:6" hidden="1" x14ac:dyDescent="0.25">
      <c r="A5623" s="140">
        <v>591246</v>
      </c>
      <c r="B5623" t="s">
        <v>249</v>
      </c>
      <c r="C5623">
        <v>6113</v>
      </c>
      <c r="D5623" t="s">
        <v>4764</v>
      </c>
      <c r="E5623" t="s">
        <v>5454</v>
      </c>
      <c r="F5623" t="s">
        <v>3572</v>
      </c>
    </row>
    <row r="5624" spans="1:6" hidden="1" x14ac:dyDescent="0.25">
      <c r="A5624" s="140">
        <v>596213</v>
      </c>
      <c r="B5624" t="s">
        <v>249</v>
      </c>
      <c r="C5624">
        <v>6114</v>
      </c>
      <c r="D5624" t="s">
        <v>5197</v>
      </c>
      <c r="E5624" t="s">
        <v>5454</v>
      </c>
      <c r="F5624" t="s">
        <v>3572</v>
      </c>
    </row>
    <row r="5625" spans="1:6" hidden="1" x14ac:dyDescent="0.25">
      <c r="A5625" s="140">
        <v>569160</v>
      </c>
      <c r="B5625" t="s">
        <v>3300</v>
      </c>
      <c r="C5625">
        <v>6104</v>
      </c>
      <c r="D5625" t="s">
        <v>3266</v>
      </c>
      <c r="E5625" t="s">
        <v>5454</v>
      </c>
      <c r="F5625" t="s">
        <v>3572</v>
      </c>
    </row>
    <row r="5626" spans="1:6" hidden="1" x14ac:dyDescent="0.25">
      <c r="A5626" s="140">
        <v>569151</v>
      </c>
      <c r="B5626" t="s">
        <v>3299</v>
      </c>
      <c r="C5626">
        <v>6102</v>
      </c>
      <c r="D5626" t="s">
        <v>3238</v>
      </c>
      <c r="E5626" t="s">
        <v>5454</v>
      </c>
      <c r="F5626" t="s">
        <v>3572</v>
      </c>
    </row>
    <row r="5627" spans="1:6" hidden="1" x14ac:dyDescent="0.25">
      <c r="A5627" s="140">
        <v>596221</v>
      </c>
      <c r="B5627" t="s">
        <v>5143</v>
      </c>
      <c r="C5627">
        <v>6108</v>
      </c>
      <c r="D5627" t="s">
        <v>5144</v>
      </c>
      <c r="E5627" t="s">
        <v>5454</v>
      </c>
      <c r="F5627" t="s">
        <v>3572</v>
      </c>
    </row>
    <row r="5628" spans="1:6" hidden="1" x14ac:dyDescent="0.25">
      <c r="A5628" s="140">
        <v>555266</v>
      </c>
      <c r="B5628" t="s">
        <v>2372</v>
      </c>
      <c r="C5628">
        <v>6111</v>
      </c>
      <c r="D5628" t="s">
        <v>3333</v>
      </c>
      <c r="E5628" t="s">
        <v>5454</v>
      </c>
      <c r="F5628" t="s">
        <v>3572</v>
      </c>
    </row>
    <row r="5629" spans="1:6" hidden="1" x14ac:dyDescent="0.25">
      <c r="A5629" s="140">
        <v>587974</v>
      </c>
      <c r="B5629" t="s">
        <v>779</v>
      </c>
      <c r="C5629">
        <v>6115</v>
      </c>
      <c r="D5629" t="s">
        <v>5075</v>
      </c>
      <c r="E5629" t="s">
        <v>5454</v>
      </c>
      <c r="F5629" t="s">
        <v>3572</v>
      </c>
    </row>
    <row r="5630" spans="1:6" hidden="1" x14ac:dyDescent="0.25">
      <c r="A5630" s="140">
        <v>596230</v>
      </c>
      <c r="B5630" t="s">
        <v>5144</v>
      </c>
      <c r="C5630">
        <v>6108</v>
      </c>
      <c r="D5630" t="s">
        <v>5144</v>
      </c>
      <c r="E5630" t="s">
        <v>5454</v>
      </c>
      <c r="F5630" t="s">
        <v>3572</v>
      </c>
    </row>
    <row r="5631" spans="1:6" hidden="1" x14ac:dyDescent="0.25">
      <c r="A5631" s="140">
        <v>596248</v>
      </c>
      <c r="B5631" t="s">
        <v>4955</v>
      </c>
      <c r="C5631">
        <v>6114</v>
      </c>
      <c r="D5631" t="s">
        <v>5197</v>
      </c>
      <c r="E5631" t="s">
        <v>5454</v>
      </c>
      <c r="F5631" t="s">
        <v>3572</v>
      </c>
    </row>
    <row r="5632" spans="1:6" hidden="1" x14ac:dyDescent="0.25">
      <c r="A5632" s="140">
        <v>591254</v>
      </c>
      <c r="B5632" t="s">
        <v>4820</v>
      </c>
      <c r="C5632">
        <v>6106</v>
      </c>
      <c r="D5632" t="s">
        <v>4815</v>
      </c>
      <c r="E5632" t="s">
        <v>5454</v>
      </c>
      <c r="F5632" t="s">
        <v>3572</v>
      </c>
    </row>
    <row r="5633" spans="1:6" hidden="1" x14ac:dyDescent="0.25">
      <c r="A5633" s="140">
        <v>596256</v>
      </c>
      <c r="B5633" t="s">
        <v>5145</v>
      </c>
      <c r="C5633">
        <v>6115</v>
      </c>
      <c r="D5633" t="s">
        <v>5075</v>
      </c>
      <c r="E5633" t="s">
        <v>5454</v>
      </c>
      <c r="F5633" t="s">
        <v>3572</v>
      </c>
    </row>
    <row r="5634" spans="1:6" hidden="1" x14ac:dyDescent="0.25">
      <c r="A5634" s="140">
        <v>596264</v>
      </c>
      <c r="B5634" t="s">
        <v>5146</v>
      </c>
      <c r="C5634">
        <v>6108</v>
      </c>
      <c r="D5634" t="s">
        <v>5144</v>
      </c>
      <c r="E5634" t="s">
        <v>5454</v>
      </c>
      <c r="F5634" t="s">
        <v>3572</v>
      </c>
    </row>
    <row r="5635" spans="1:6" hidden="1" x14ac:dyDescent="0.25">
      <c r="A5635" s="140">
        <v>548464</v>
      </c>
      <c r="B5635" t="s">
        <v>1846</v>
      </c>
      <c r="C5635">
        <v>6110</v>
      </c>
      <c r="D5635" t="s">
        <v>1769</v>
      </c>
      <c r="E5635" t="s">
        <v>5454</v>
      </c>
      <c r="F5635" t="s">
        <v>3572</v>
      </c>
    </row>
    <row r="5636" spans="1:6" hidden="1" x14ac:dyDescent="0.25">
      <c r="A5636" s="140">
        <v>591262</v>
      </c>
      <c r="B5636" t="s">
        <v>4821</v>
      </c>
      <c r="C5636">
        <v>6113</v>
      </c>
      <c r="D5636" t="s">
        <v>4764</v>
      </c>
      <c r="E5636" t="s">
        <v>5454</v>
      </c>
      <c r="F5636" t="s">
        <v>3572</v>
      </c>
    </row>
    <row r="5637" spans="1:6" hidden="1" x14ac:dyDescent="0.25">
      <c r="A5637" s="140">
        <v>596272</v>
      </c>
      <c r="B5637" t="s">
        <v>5147</v>
      </c>
      <c r="C5637">
        <v>6101</v>
      </c>
      <c r="D5637" t="s">
        <v>5089</v>
      </c>
      <c r="E5637" t="s">
        <v>5454</v>
      </c>
      <c r="F5637" t="s">
        <v>3572</v>
      </c>
    </row>
    <row r="5638" spans="1:6" hidden="1" x14ac:dyDescent="0.25">
      <c r="A5638" s="140">
        <v>548472</v>
      </c>
      <c r="B5638" t="s">
        <v>1847</v>
      </c>
      <c r="C5638">
        <v>6109</v>
      </c>
      <c r="D5638" t="s">
        <v>1850</v>
      </c>
      <c r="E5638" t="s">
        <v>5454</v>
      </c>
      <c r="F5638" t="s">
        <v>3572</v>
      </c>
    </row>
    <row r="5639" spans="1:6" hidden="1" x14ac:dyDescent="0.25">
      <c r="A5639" s="140">
        <v>596281</v>
      </c>
      <c r="B5639" t="s">
        <v>5148</v>
      </c>
      <c r="C5639">
        <v>6115</v>
      </c>
      <c r="D5639" t="s">
        <v>5075</v>
      </c>
      <c r="E5639" t="s">
        <v>5454</v>
      </c>
      <c r="F5639" t="s">
        <v>3572</v>
      </c>
    </row>
    <row r="5640" spans="1:6" hidden="1" x14ac:dyDescent="0.25">
      <c r="A5640" s="140">
        <v>510980</v>
      </c>
      <c r="B5640" t="s">
        <v>180</v>
      </c>
      <c r="C5640">
        <v>6107</v>
      </c>
      <c r="D5640" t="s">
        <v>4817</v>
      </c>
      <c r="E5640" t="s">
        <v>5454</v>
      </c>
      <c r="F5640" t="s">
        <v>3572</v>
      </c>
    </row>
    <row r="5641" spans="1:6" hidden="1" x14ac:dyDescent="0.25">
      <c r="A5641" s="140">
        <v>591289</v>
      </c>
      <c r="B5641" t="s">
        <v>4822</v>
      </c>
      <c r="C5641">
        <v>6113</v>
      </c>
      <c r="D5641" t="s">
        <v>4764</v>
      </c>
      <c r="E5641" t="s">
        <v>5454</v>
      </c>
      <c r="F5641" t="s">
        <v>3572</v>
      </c>
    </row>
    <row r="5642" spans="1:6" hidden="1" x14ac:dyDescent="0.25">
      <c r="A5642" s="140">
        <v>591297</v>
      </c>
      <c r="B5642" t="s">
        <v>4823</v>
      </c>
      <c r="C5642">
        <v>6107</v>
      </c>
      <c r="D5642" t="s">
        <v>4817</v>
      </c>
      <c r="E5642" t="s">
        <v>5454</v>
      </c>
      <c r="F5642" t="s">
        <v>3572</v>
      </c>
    </row>
    <row r="5643" spans="1:6" hidden="1" x14ac:dyDescent="0.25">
      <c r="A5643" s="140">
        <v>569186</v>
      </c>
      <c r="B5643" t="s">
        <v>3302</v>
      </c>
      <c r="C5643">
        <v>6102</v>
      </c>
      <c r="D5643" t="s">
        <v>3238</v>
      </c>
      <c r="E5643" t="s">
        <v>5454</v>
      </c>
      <c r="F5643" t="s">
        <v>3572</v>
      </c>
    </row>
    <row r="5644" spans="1:6" hidden="1" x14ac:dyDescent="0.25">
      <c r="A5644" s="140">
        <v>548588</v>
      </c>
      <c r="B5644" t="s">
        <v>1856</v>
      </c>
      <c r="C5644">
        <v>6102</v>
      </c>
      <c r="D5644" t="s">
        <v>3238</v>
      </c>
      <c r="E5644" t="s">
        <v>5454</v>
      </c>
      <c r="F5644" t="s">
        <v>3572</v>
      </c>
    </row>
    <row r="5645" spans="1:6" hidden="1" x14ac:dyDescent="0.25">
      <c r="A5645" s="140">
        <v>546933</v>
      </c>
      <c r="B5645" t="s">
        <v>1739</v>
      </c>
      <c r="C5645">
        <v>6113</v>
      </c>
      <c r="D5645" t="s">
        <v>4764</v>
      </c>
      <c r="E5645" t="s">
        <v>5454</v>
      </c>
      <c r="F5645" t="s">
        <v>3572</v>
      </c>
    </row>
    <row r="5646" spans="1:6" hidden="1" x14ac:dyDescent="0.25">
      <c r="A5646" s="140">
        <v>591301</v>
      </c>
      <c r="B5646" t="s">
        <v>4824</v>
      </c>
      <c r="C5646">
        <v>6113</v>
      </c>
      <c r="D5646" t="s">
        <v>4764</v>
      </c>
      <c r="E5646" t="s">
        <v>5454</v>
      </c>
      <c r="F5646" t="s">
        <v>3572</v>
      </c>
    </row>
    <row r="5647" spans="1:6" hidden="1" x14ac:dyDescent="0.25">
      <c r="A5647" s="140">
        <v>569208</v>
      </c>
      <c r="B5647" t="s">
        <v>3304</v>
      </c>
      <c r="C5647">
        <v>6102</v>
      </c>
      <c r="D5647" t="s">
        <v>3238</v>
      </c>
      <c r="E5647" t="s">
        <v>5454</v>
      </c>
      <c r="F5647" t="s">
        <v>3572</v>
      </c>
    </row>
    <row r="5648" spans="1:6" hidden="1" x14ac:dyDescent="0.25">
      <c r="A5648" s="140">
        <v>569216</v>
      </c>
      <c r="B5648" t="s">
        <v>530</v>
      </c>
      <c r="C5648">
        <v>6102</v>
      </c>
      <c r="D5648" t="s">
        <v>3238</v>
      </c>
      <c r="E5648" t="s">
        <v>5454</v>
      </c>
      <c r="F5648" t="s">
        <v>3572</v>
      </c>
    </row>
    <row r="5649" spans="1:6" hidden="1" x14ac:dyDescent="0.25">
      <c r="A5649" s="140">
        <v>561967</v>
      </c>
      <c r="B5649" t="s">
        <v>530</v>
      </c>
      <c r="C5649">
        <v>6110</v>
      </c>
      <c r="D5649" t="s">
        <v>1769</v>
      </c>
      <c r="E5649" t="s">
        <v>5454</v>
      </c>
      <c r="F5649" t="s">
        <v>3572</v>
      </c>
    </row>
    <row r="5650" spans="1:6" hidden="1" x14ac:dyDescent="0.25">
      <c r="A5650" s="140">
        <v>587613</v>
      </c>
      <c r="B5650" t="s">
        <v>1320</v>
      </c>
      <c r="C5650">
        <v>6112</v>
      </c>
      <c r="D5650" t="s">
        <v>4610</v>
      </c>
      <c r="E5650" t="s">
        <v>5454</v>
      </c>
      <c r="F5650" t="s">
        <v>3572</v>
      </c>
    </row>
    <row r="5651" spans="1:6" hidden="1" x14ac:dyDescent="0.25">
      <c r="A5651" s="140">
        <v>587214</v>
      </c>
      <c r="B5651" t="s">
        <v>4553</v>
      </c>
      <c r="C5651">
        <v>6112</v>
      </c>
      <c r="D5651" t="s">
        <v>4610</v>
      </c>
      <c r="E5651" t="s">
        <v>5454</v>
      </c>
      <c r="F5651" t="s">
        <v>3572</v>
      </c>
    </row>
    <row r="5652" spans="1:6" hidden="1" x14ac:dyDescent="0.25">
      <c r="A5652" s="140">
        <v>537691</v>
      </c>
      <c r="B5652" t="s">
        <v>1091</v>
      </c>
      <c r="C5652">
        <v>6110</v>
      </c>
      <c r="D5652" t="s">
        <v>1769</v>
      </c>
      <c r="E5652" t="s">
        <v>5454</v>
      </c>
      <c r="F5652" t="s">
        <v>3572</v>
      </c>
    </row>
    <row r="5653" spans="1:6" hidden="1" x14ac:dyDescent="0.25">
      <c r="A5653" s="140">
        <v>548502</v>
      </c>
      <c r="B5653" t="s">
        <v>1849</v>
      </c>
      <c r="C5653">
        <v>6110</v>
      </c>
      <c r="D5653" t="s">
        <v>1769</v>
      </c>
      <c r="E5653" t="s">
        <v>5454</v>
      </c>
      <c r="F5653" t="s">
        <v>3572</v>
      </c>
    </row>
    <row r="5654" spans="1:6" hidden="1" x14ac:dyDescent="0.25">
      <c r="A5654" s="140">
        <v>587621</v>
      </c>
      <c r="B5654" t="s">
        <v>3977</v>
      </c>
      <c r="C5654">
        <v>6105</v>
      </c>
      <c r="D5654" t="s">
        <v>4521</v>
      </c>
      <c r="E5654" t="s">
        <v>5454</v>
      </c>
      <c r="F5654" t="s">
        <v>3572</v>
      </c>
    </row>
    <row r="5655" spans="1:6" hidden="1" x14ac:dyDescent="0.25">
      <c r="A5655" s="140">
        <v>591319</v>
      </c>
      <c r="B5655" t="s">
        <v>3977</v>
      </c>
      <c r="C5655">
        <v>6113</v>
      </c>
      <c r="D5655" t="s">
        <v>4764</v>
      </c>
      <c r="E5655" t="s">
        <v>5454</v>
      </c>
      <c r="F5655" t="s">
        <v>3572</v>
      </c>
    </row>
    <row r="5656" spans="1:6" hidden="1" x14ac:dyDescent="0.25">
      <c r="A5656" s="140">
        <v>591327</v>
      </c>
      <c r="B5656" t="s">
        <v>4825</v>
      </c>
      <c r="C5656">
        <v>6106</v>
      </c>
      <c r="D5656" t="s">
        <v>4815</v>
      </c>
      <c r="E5656" t="s">
        <v>5454</v>
      </c>
      <c r="F5656" t="s">
        <v>3572</v>
      </c>
    </row>
    <row r="5657" spans="1:6" hidden="1" x14ac:dyDescent="0.25">
      <c r="A5657" s="140">
        <v>587630</v>
      </c>
      <c r="B5657" t="s">
        <v>4301</v>
      </c>
      <c r="C5657">
        <v>6112</v>
      </c>
      <c r="D5657" t="s">
        <v>4610</v>
      </c>
      <c r="E5657" t="s">
        <v>5454</v>
      </c>
      <c r="F5657" t="s">
        <v>3572</v>
      </c>
    </row>
    <row r="5658" spans="1:6" hidden="1" x14ac:dyDescent="0.25">
      <c r="A5658" s="140">
        <v>596329</v>
      </c>
      <c r="B5658" t="s">
        <v>4301</v>
      </c>
      <c r="C5658">
        <v>6114</v>
      </c>
      <c r="D5658" t="s">
        <v>5197</v>
      </c>
      <c r="E5658" t="s">
        <v>5454</v>
      </c>
      <c r="F5658" t="s">
        <v>3572</v>
      </c>
    </row>
    <row r="5659" spans="1:6" hidden="1" x14ac:dyDescent="0.25">
      <c r="A5659" s="140">
        <v>596337</v>
      </c>
      <c r="B5659" t="s">
        <v>5149</v>
      </c>
      <c r="C5659">
        <v>6114</v>
      </c>
      <c r="D5659" t="s">
        <v>5197</v>
      </c>
      <c r="E5659" t="s">
        <v>5454</v>
      </c>
      <c r="F5659" t="s">
        <v>3572</v>
      </c>
    </row>
    <row r="5660" spans="1:6" hidden="1" x14ac:dyDescent="0.25">
      <c r="A5660" s="140">
        <v>511412</v>
      </c>
      <c r="B5660" t="s">
        <v>187</v>
      </c>
      <c r="C5660">
        <v>6114</v>
      </c>
      <c r="D5660" t="s">
        <v>5197</v>
      </c>
      <c r="E5660" t="s">
        <v>5454</v>
      </c>
      <c r="F5660" t="s">
        <v>3572</v>
      </c>
    </row>
    <row r="5661" spans="1:6" hidden="1" x14ac:dyDescent="0.25">
      <c r="A5661" s="140">
        <v>596345</v>
      </c>
      <c r="B5661" t="s">
        <v>5150</v>
      </c>
      <c r="C5661">
        <v>6114</v>
      </c>
      <c r="D5661" t="s">
        <v>5197</v>
      </c>
      <c r="E5661" t="s">
        <v>5454</v>
      </c>
      <c r="F5661" t="s">
        <v>3572</v>
      </c>
    </row>
    <row r="5662" spans="1:6" hidden="1" x14ac:dyDescent="0.25">
      <c r="A5662" s="140">
        <v>596353</v>
      </c>
      <c r="B5662" t="s">
        <v>5151</v>
      </c>
      <c r="C5662">
        <v>6114</v>
      </c>
      <c r="D5662" t="s">
        <v>5197</v>
      </c>
      <c r="E5662" t="s">
        <v>5454</v>
      </c>
      <c r="F5662" t="s">
        <v>3572</v>
      </c>
    </row>
    <row r="5663" spans="1:6" hidden="1" x14ac:dyDescent="0.25">
      <c r="A5663" s="140">
        <v>591335</v>
      </c>
      <c r="B5663" t="s">
        <v>4826</v>
      </c>
      <c r="C5663">
        <v>6113</v>
      </c>
      <c r="D5663" t="s">
        <v>4764</v>
      </c>
      <c r="E5663" t="s">
        <v>5454</v>
      </c>
      <c r="F5663" t="s">
        <v>3572</v>
      </c>
    </row>
    <row r="5664" spans="1:6" hidden="1" x14ac:dyDescent="0.25">
      <c r="A5664" s="140">
        <v>548359</v>
      </c>
      <c r="B5664" t="s">
        <v>1836</v>
      </c>
      <c r="C5664">
        <v>6111</v>
      </c>
      <c r="D5664" t="s">
        <v>3333</v>
      </c>
      <c r="E5664" t="s">
        <v>5454</v>
      </c>
      <c r="F5664" t="s">
        <v>3572</v>
      </c>
    </row>
    <row r="5665" spans="1:6" hidden="1" x14ac:dyDescent="0.25">
      <c r="A5665" s="140">
        <v>596361</v>
      </c>
      <c r="B5665" t="s">
        <v>5152</v>
      </c>
      <c r="C5665">
        <v>6115</v>
      </c>
      <c r="D5665" t="s">
        <v>5075</v>
      </c>
      <c r="E5665" t="s">
        <v>5454</v>
      </c>
      <c r="F5665" t="s">
        <v>3572</v>
      </c>
    </row>
    <row r="5666" spans="1:6" hidden="1" x14ac:dyDescent="0.25">
      <c r="A5666" s="140">
        <v>587648</v>
      </c>
      <c r="B5666" t="s">
        <v>4581</v>
      </c>
      <c r="C5666">
        <v>6105</v>
      </c>
      <c r="D5666" t="s">
        <v>4521</v>
      </c>
      <c r="E5666" t="s">
        <v>5454</v>
      </c>
      <c r="F5666" t="s">
        <v>3572</v>
      </c>
    </row>
    <row r="5667" spans="1:6" hidden="1" x14ac:dyDescent="0.25">
      <c r="A5667" s="140">
        <v>596370</v>
      </c>
      <c r="B5667" t="s">
        <v>4581</v>
      </c>
      <c r="C5667">
        <v>6114</v>
      </c>
      <c r="D5667" t="s">
        <v>5197</v>
      </c>
      <c r="E5667" t="s">
        <v>5454</v>
      </c>
      <c r="F5667" t="s">
        <v>3572</v>
      </c>
    </row>
    <row r="5668" spans="1:6" hidden="1" x14ac:dyDescent="0.25">
      <c r="A5668" s="140">
        <v>569224</v>
      </c>
      <c r="B5668" t="s">
        <v>3305</v>
      </c>
      <c r="C5668">
        <v>6104</v>
      </c>
      <c r="D5668" t="s">
        <v>3266</v>
      </c>
      <c r="E5668" t="s">
        <v>5454</v>
      </c>
      <c r="F5668" t="s">
        <v>3572</v>
      </c>
    </row>
    <row r="5669" spans="1:6" hidden="1" x14ac:dyDescent="0.25">
      <c r="A5669" s="140">
        <v>569232</v>
      </c>
      <c r="B5669" t="s">
        <v>3306</v>
      </c>
      <c r="C5669">
        <v>6111</v>
      </c>
      <c r="D5669" t="s">
        <v>3333</v>
      </c>
      <c r="E5669" t="s">
        <v>5454</v>
      </c>
      <c r="F5669" t="s">
        <v>3572</v>
      </c>
    </row>
    <row r="5670" spans="1:6" hidden="1" x14ac:dyDescent="0.25">
      <c r="A5670" s="140">
        <v>548511</v>
      </c>
      <c r="B5670" t="s">
        <v>1850</v>
      </c>
      <c r="C5670">
        <v>6109</v>
      </c>
      <c r="D5670" t="s">
        <v>1850</v>
      </c>
      <c r="E5670" t="s">
        <v>5454</v>
      </c>
      <c r="F5670" t="s">
        <v>3572</v>
      </c>
    </row>
    <row r="5671" spans="1:6" hidden="1" x14ac:dyDescent="0.25">
      <c r="A5671" s="140">
        <v>550469</v>
      </c>
      <c r="B5671" t="s">
        <v>2013</v>
      </c>
      <c r="C5671">
        <v>6106</v>
      </c>
      <c r="D5671" t="s">
        <v>4815</v>
      </c>
      <c r="E5671" t="s">
        <v>5454</v>
      </c>
      <c r="F5671" t="s">
        <v>3572</v>
      </c>
    </row>
    <row r="5672" spans="1:6" hidden="1" x14ac:dyDescent="0.25">
      <c r="A5672" s="140">
        <v>587656</v>
      </c>
      <c r="B5672" t="s">
        <v>4582</v>
      </c>
      <c r="C5672">
        <v>6105</v>
      </c>
      <c r="D5672" t="s">
        <v>4521</v>
      </c>
      <c r="E5672" t="s">
        <v>5454</v>
      </c>
      <c r="F5672" t="s">
        <v>3572</v>
      </c>
    </row>
    <row r="5673" spans="1:6" hidden="1" x14ac:dyDescent="0.25">
      <c r="A5673" s="140">
        <v>587672</v>
      </c>
      <c r="B5673" t="s">
        <v>4584</v>
      </c>
      <c r="C5673">
        <v>6112</v>
      </c>
      <c r="D5673" t="s">
        <v>4610</v>
      </c>
      <c r="E5673" t="s">
        <v>5454</v>
      </c>
      <c r="F5673" t="s">
        <v>3572</v>
      </c>
    </row>
    <row r="5674" spans="1:6" hidden="1" x14ac:dyDescent="0.25">
      <c r="A5674" s="140">
        <v>596388</v>
      </c>
      <c r="B5674" t="s">
        <v>5153</v>
      </c>
      <c r="C5674">
        <v>6114</v>
      </c>
      <c r="D5674" t="s">
        <v>5197</v>
      </c>
      <c r="E5674" t="s">
        <v>5454</v>
      </c>
      <c r="F5674" t="s">
        <v>3572</v>
      </c>
    </row>
    <row r="5675" spans="1:6" hidden="1" x14ac:dyDescent="0.25">
      <c r="A5675" s="140">
        <v>587681</v>
      </c>
      <c r="B5675" t="s">
        <v>631</v>
      </c>
      <c r="C5675">
        <v>6105</v>
      </c>
      <c r="D5675" t="s">
        <v>4521</v>
      </c>
      <c r="E5675" t="s">
        <v>5454</v>
      </c>
      <c r="F5675" t="s">
        <v>3572</v>
      </c>
    </row>
    <row r="5676" spans="1:6" hidden="1" x14ac:dyDescent="0.25">
      <c r="A5676" s="140">
        <v>561916</v>
      </c>
      <c r="B5676" t="s">
        <v>631</v>
      </c>
      <c r="C5676">
        <v>6110</v>
      </c>
      <c r="D5676" t="s">
        <v>1769</v>
      </c>
      <c r="E5676" t="s">
        <v>5454</v>
      </c>
      <c r="F5676" t="s">
        <v>3572</v>
      </c>
    </row>
    <row r="5677" spans="1:6" hidden="1" x14ac:dyDescent="0.25">
      <c r="A5677" s="140">
        <v>569241</v>
      </c>
      <c r="B5677" t="s">
        <v>631</v>
      </c>
      <c r="C5677">
        <v>6111</v>
      </c>
      <c r="D5677" t="s">
        <v>3333</v>
      </c>
      <c r="E5677" t="s">
        <v>5454</v>
      </c>
      <c r="F5677" t="s">
        <v>3572</v>
      </c>
    </row>
    <row r="5678" spans="1:6" hidden="1" x14ac:dyDescent="0.25">
      <c r="A5678" s="140">
        <v>596396</v>
      </c>
      <c r="B5678" t="s">
        <v>631</v>
      </c>
      <c r="C5678">
        <v>6115</v>
      </c>
      <c r="D5678" t="s">
        <v>5075</v>
      </c>
      <c r="E5678" t="s">
        <v>5454</v>
      </c>
      <c r="F5678" t="s">
        <v>3572</v>
      </c>
    </row>
    <row r="5679" spans="1:6" hidden="1" x14ac:dyDescent="0.25">
      <c r="A5679" s="140">
        <v>547492</v>
      </c>
      <c r="B5679" t="s">
        <v>1769</v>
      </c>
      <c r="C5679">
        <v>6110</v>
      </c>
      <c r="D5679" t="s">
        <v>1769</v>
      </c>
      <c r="E5679" t="s">
        <v>5454</v>
      </c>
      <c r="F5679" t="s">
        <v>3572</v>
      </c>
    </row>
    <row r="5680" spans="1:6" hidden="1" x14ac:dyDescent="0.25">
      <c r="A5680" s="140">
        <v>596418</v>
      </c>
      <c r="B5680" t="s">
        <v>5155</v>
      </c>
      <c r="C5680">
        <v>6114</v>
      </c>
      <c r="D5680" t="s">
        <v>5197</v>
      </c>
      <c r="E5680" t="s">
        <v>5454</v>
      </c>
      <c r="F5680" t="s">
        <v>3572</v>
      </c>
    </row>
    <row r="5681" spans="1:6" hidden="1" x14ac:dyDescent="0.25">
      <c r="A5681" s="140">
        <v>591360</v>
      </c>
      <c r="B5681" t="s">
        <v>1365</v>
      </c>
      <c r="C5681">
        <v>6113</v>
      </c>
      <c r="D5681" t="s">
        <v>4764</v>
      </c>
      <c r="E5681" t="s">
        <v>5454</v>
      </c>
      <c r="F5681" t="s">
        <v>3572</v>
      </c>
    </row>
    <row r="5682" spans="1:6" hidden="1" x14ac:dyDescent="0.25">
      <c r="A5682" s="140">
        <v>591378</v>
      </c>
      <c r="B5682" t="s">
        <v>4827</v>
      </c>
      <c r="C5682">
        <v>6113</v>
      </c>
      <c r="D5682" t="s">
        <v>4764</v>
      </c>
      <c r="E5682" t="s">
        <v>5454</v>
      </c>
      <c r="F5682" t="s">
        <v>3572</v>
      </c>
    </row>
    <row r="5683" spans="1:6" hidden="1" x14ac:dyDescent="0.25">
      <c r="A5683" s="140">
        <v>549916</v>
      </c>
      <c r="B5683" t="s">
        <v>1967</v>
      </c>
      <c r="C5683">
        <v>6114</v>
      </c>
      <c r="D5683" t="s">
        <v>5197</v>
      </c>
      <c r="E5683" t="s">
        <v>5454</v>
      </c>
      <c r="F5683" t="s">
        <v>3572</v>
      </c>
    </row>
    <row r="5684" spans="1:6" hidden="1" x14ac:dyDescent="0.25">
      <c r="A5684" s="140">
        <v>596434</v>
      </c>
      <c r="B5684" t="s">
        <v>1737</v>
      </c>
      <c r="C5684">
        <v>6101</v>
      </c>
      <c r="D5684" t="s">
        <v>5089</v>
      </c>
      <c r="E5684" t="s">
        <v>5454</v>
      </c>
      <c r="F5684" t="s">
        <v>3572</v>
      </c>
    </row>
    <row r="5685" spans="1:6" hidden="1" x14ac:dyDescent="0.25">
      <c r="A5685" s="140">
        <v>548545</v>
      </c>
      <c r="B5685" t="s">
        <v>162</v>
      </c>
      <c r="C5685">
        <v>6103</v>
      </c>
      <c r="D5685" t="s">
        <v>1807</v>
      </c>
      <c r="E5685" t="s">
        <v>5454</v>
      </c>
      <c r="F5685" t="s">
        <v>3572</v>
      </c>
    </row>
    <row r="5686" spans="1:6" hidden="1" x14ac:dyDescent="0.25">
      <c r="A5686" s="140">
        <v>587702</v>
      </c>
      <c r="B5686" t="s">
        <v>4586</v>
      </c>
      <c r="C5686">
        <v>6105</v>
      </c>
      <c r="D5686" t="s">
        <v>4521</v>
      </c>
      <c r="E5686" t="s">
        <v>5454</v>
      </c>
      <c r="F5686" t="s">
        <v>3572</v>
      </c>
    </row>
    <row r="5687" spans="1:6" hidden="1" x14ac:dyDescent="0.25">
      <c r="A5687" s="140">
        <v>548561</v>
      </c>
      <c r="B5687" t="s">
        <v>1854</v>
      </c>
      <c r="C5687">
        <v>6110</v>
      </c>
      <c r="D5687" t="s">
        <v>1769</v>
      </c>
      <c r="E5687" t="s">
        <v>5454</v>
      </c>
      <c r="F5687" t="s">
        <v>3572</v>
      </c>
    </row>
    <row r="5688" spans="1:6" hidden="1" x14ac:dyDescent="0.25">
      <c r="A5688" s="140">
        <v>596442</v>
      </c>
      <c r="B5688" t="s">
        <v>5156</v>
      </c>
      <c r="C5688">
        <v>6115</v>
      </c>
      <c r="D5688" t="s">
        <v>5075</v>
      </c>
      <c r="E5688" t="s">
        <v>5454</v>
      </c>
      <c r="F5688" t="s">
        <v>3572</v>
      </c>
    </row>
    <row r="5689" spans="1:6" hidden="1" x14ac:dyDescent="0.25">
      <c r="A5689" s="140">
        <v>596451</v>
      </c>
      <c r="B5689" t="s">
        <v>5157</v>
      </c>
      <c r="C5689">
        <v>6115</v>
      </c>
      <c r="D5689" t="s">
        <v>5075</v>
      </c>
      <c r="E5689" t="s">
        <v>5454</v>
      </c>
      <c r="F5689" t="s">
        <v>3572</v>
      </c>
    </row>
    <row r="5690" spans="1:6" hidden="1" x14ac:dyDescent="0.25">
      <c r="A5690" s="140">
        <v>548634</v>
      </c>
      <c r="B5690" t="s">
        <v>1860</v>
      </c>
      <c r="C5690">
        <v>6104</v>
      </c>
      <c r="D5690" t="s">
        <v>3266</v>
      </c>
      <c r="E5690" t="s">
        <v>5454</v>
      </c>
      <c r="F5690" t="s">
        <v>3572</v>
      </c>
    </row>
    <row r="5691" spans="1:6" hidden="1" x14ac:dyDescent="0.25">
      <c r="A5691" s="140">
        <v>548251</v>
      </c>
      <c r="B5691" t="s">
        <v>1828</v>
      </c>
      <c r="C5691">
        <v>6102</v>
      </c>
      <c r="D5691" t="s">
        <v>3238</v>
      </c>
      <c r="E5691" t="s">
        <v>5454</v>
      </c>
      <c r="F5691" t="s">
        <v>3572</v>
      </c>
    </row>
    <row r="5692" spans="1:6" hidden="1" x14ac:dyDescent="0.25">
      <c r="A5692" s="140">
        <v>596469</v>
      </c>
      <c r="B5692" t="s">
        <v>282</v>
      </c>
      <c r="C5692">
        <v>6108</v>
      </c>
      <c r="D5692" t="s">
        <v>5144</v>
      </c>
      <c r="E5692" t="s">
        <v>5454</v>
      </c>
      <c r="F5692" t="s">
        <v>3572</v>
      </c>
    </row>
    <row r="5693" spans="1:6" hidden="1" x14ac:dyDescent="0.25">
      <c r="A5693" s="140">
        <v>569291</v>
      </c>
      <c r="B5693" t="s">
        <v>3311</v>
      </c>
      <c r="C5693">
        <v>6102</v>
      </c>
      <c r="D5693" t="s">
        <v>3238</v>
      </c>
      <c r="E5693" t="s">
        <v>5454</v>
      </c>
      <c r="F5693" t="s">
        <v>3572</v>
      </c>
    </row>
    <row r="5694" spans="1:6" hidden="1" x14ac:dyDescent="0.25">
      <c r="A5694" s="140">
        <v>573591</v>
      </c>
      <c r="B5694" t="s">
        <v>3661</v>
      </c>
      <c r="C5694">
        <v>6111</v>
      </c>
      <c r="D5694" t="s">
        <v>3333</v>
      </c>
      <c r="E5694" t="s">
        <v>5454</v>
      </c>
      <c r="F5694" t="s">
        <v>3572</v>
      </c>
    </row>
    <row r="5695" spans="1:6" hidden="1" x14ac:dyDescent="0.25">
      <c r="A5695" s="140">
        <v>596477</v>
      </c>
      <c r="B5695" t="s">
        <v>5158</v>
      </c>
      <c r="C5695">
        <v>6115</v>
      </c>
      <c r="D5695" t="s">
        <v>5075</v>
      </c>
      <c r="E5695" t="s">
        <v>5454</v>
      </c>
      <c r="F5695" t="s">
        <v>3572</v>
      </c>
    </row>
    <row r="5696" spans="1:6" hidden="1" x14ac:dyDescent="0.25">
      <c r="A5696" s="140">
        <v>550370</v>
      </c>
      <c r="B5696" t="s">
        <v>2005</v>
      </c>
      <c r="C5696">
        <v>6113</v>
      </c>
      <c r="D5696" t="s">
        <v>4764</v>
      </c>
      <c r="E5696" t="s">
        <v>5454</v>
      </c>
      <c r="F5696" t="s">
        <v>3572</v>
      </c>
    </row>
    <row r="5697" spans="1:6" hidden="1" x14ac:dyDescent="0.25">
      <c r="A5697" s="140">
        <v>561436</v>
      </c>
      <c r="B5697" t="s">
        <v>2687</v>
      </c>
      <c r="C5697">
        <v>6110</v>
      </c>
      <c r="D5697" t="s">
        <v>1769</v>
      </c>
      <c r="E5697" t="s">
        <v>5454</v>
      </c>
      <c r="F5697" t="s">
        <v>3572</v>
      </c>
    </row>
    <row r="5698" spans="1:6" hidden="1" x14ac:dyDescent="0.25">
      <c r="A5698" s="140">
        <v>591394</v>
      </c>
      <c r="B5698" t="s">
        <v>1339</v>
      </c>
      <c r="C5698">
        <v>6106</v>
      </c>
      <c r="D5698" t="s">
        <v>4815</v>
      </c>
      <c r="E5698" t="s">
        <v>5454</v>
      </c>
      <c r="F5698" t="s">
        <v>3572</v>
      </c>
    </row>
    <row r="5699" spans="1:6" hidden="1" x14ac:dyDescent="0.25">
      <c r="A5699" s="140">
        <v>587711</v>
      </c>
      <c r="B5699" t="s">
        <v>4587</v>
      </c>
      <c r="C5699">
        <v>6105</v>
      </c>
      <c r="D5699" t="s">
        <v>4521</v>
      </c>
      <c r="E5699" t="s">
        <v>5454</v>
      </c>
      <c r="F5699" t="s">
        <v>3572</v>
      </c>
    </row>
    <row r="5700" spans="1:6" hidden="1" x14ac:dyDescent="0.25">
      <c r="A5700" s="140">
        <v>596485</v>
      </c>
      <c r="B5700" t="s">
        <v>5159</v>
      </c>
      <c r="C5700">
        <v>6115</v>
      </c>
      <c r="D5700" t="s">
        <v>5075</v>
      </c>
      <c r="E5700" t="s">
        <v>5454</v>
      </c>
      <c r="F5700" t="s">
        <v>3572</v>
      </c>
    </row>
    <row r="5701" spans="1:6" hidden="1" x14ac:dyDescent="0.25">
      <c r="A5701" s="140">
        <v>591408</v>
      </c>
      <c r="B5701" t="s">
        <v>4305</v>
      </c>
      <c r="C5701">
        <v>6107</v>
      </c>
      <c r="D5701" t="s">
        <v>4817</v>
      </c>
      <c r="E5701" t="s">
        <v>5454</v>
      </c>
      <c r="F5701" t="s">
        <v>3572</v>
      </c>
    </row>
    <row r="5702" spans="1:6" hidden="1" x14ac:dyDescent="0.25">
      <c r="A5702" s="140">
        <v>548600</v>
      </c>
      <c r="B5702" t="s">
        <v>1857</v>
      </c>
      <c r="C5702">
        <v>6109</v>
      </c>
      <c r="D5702" t="s">
        <v>1850</v>
      </c>
      <c r="E5702" t="s">
        <v>5454</v>
      </c>
      <c r="F5702" t="s">
        <v>3572</v>
      </c>
    </row>
    <row r="5703" spans="1:6" hidden="1" x14ac:dyDescent="0.25">
      <c r="A5703" s="140">
        <v>591416</v>
      </c>
      <c r="B5703" t="s">
        <v>4828</v>
      </c>
      <c r="C5703">
        <v>6113</v>
      </c>
      <c r="D5703" t="s">
        <v>4764</v>
      </c>
      <c r="E5703" t="s">
        <v>5454</v>
      </c>
      <c r="F5703" t="s">
        <v>3572</v>
      </c>
    </row>
    <row r="5704" spans="1:6" hidden="1" x14ac:dyDescent="0.25">
      <c r="A5704" s="140">
        <v>537829</v>
      </c>
      <c r="B5704" t="s">
        <v>1104</v>
      </c>
      <c r="C5704">
        <v>6103</v>
      </c>
      <c r="D5704" t="s">
        <v>1807</v>
      </c>
      <c r="E5704" t="s">
        <v>5454</v>
      </c>
      <c r="F5704" t="s">
        <v>3572</v>
      </c>
    </row>
    <row r="5705" spans="1:6" hidden="1" x14ac:dyDescent="0.25">
      <c r="A5705" s="140">
        <v>561941</v>
      </c>
      <c r="B5705" t="s">
        <v>2730</v>
      </c>
      <c r="C5705">
        <v>6110</v>
      </c>
      <c r="D5705" t="s">
        <v>1769</v>
      </c>
      <c r="E5705" t="s">
        <v>5454</v>
      </c>
      <c r="F5705" t="s">
        <v>3572</v>
      </c>
    </row>
    <row r="5706" spans="1:6" hidden="1" x14ac:dyDescent="0.25">
      <c r="A5706" s="140">
        <v>596493</v>
      </c>
      <c r="B5706" t="s">
        <v>3535</v>
      </c>
      <c r="C5706">
        <v>6101</v>
      </c>
      <c r="D5706" t="s">
        <v>5089</v>
      </c>
      <c r="E5706" t="s">
        <v>5454</v>
      </c>
      <c r="F5706" t="s">
        <v>3572</v>
      </c>
    </row>
    <row r="5707" spans="1:6" hidden="1" x14ac:dyDescent="0.25">
      <c r="A5707" s="140">
        <v>569313</v>
      </c>
      <c r="B5707" t="s">
        <v>3313</v>
      </c>
      <c r="C5707">
        <v>6111</v>
      </c>
      <c r="D5707" t="s">
        <v>3333</v>
      </c>
      <c r="E5707" t="s">
        <v>5454</v>
      </c>
      <c r="F5707" t="s">
        <v>3572</v>
      </c>
    </row>
    <row r="5708" spans="1:6" hidden="1" x14ac:dyDescent="0.25">
      <c r="A5708" s="140">
        <v>591424</v>
      </c>
      <c r="B5708" t="s">
        <v>4829</v>
      </c>
      <c r="C5708">
        <v>6113</v>
      </c>
      <c r="D5708" t="s">
        <v>4764</v>
      </c>
      <c r="E5708" t="s">
        <v>5454</v>
      </c>
      <c r="F5708" t="s">
        <v>3572</v>
      </c>
    </row>
    <row r="5709" spans="1:6" hidden="1" x14ac:dyDescent="0.25">
      <c r="A5709" s="140">
        <v>591432</v>
      </c>
      <c r="B5709" t="s">
        <v>4830</v>
      </c>
      <c r="C5709">
        <v>6113</v>
      </c>
      <c r="D5709" t="s">
        <v>4764</v>
      </c>
      <c r="E5709" t="s">
        <v>5454</v>
      </c>
      <c r="F5709" t="s">
        <v>3572</v>
      </c>
    </row>
    <row r="5710" spans="1:6" hidden="1" x14ac:dyDescent="0.25">
      <c r="A5710" s="140">
        <v>591441</v>
      </c>
      <c r="B5710" t="s">
        <v>4831</v>
      </c>
      <c r="C5710">
        <v>6113</v>
      </c>
      <c r="D5710" t="s">
        <v>4764</v>
      </c>
      <c r="E5710" t="s">
        <v>5454</v>
      </c>
      <c r="F5710" t="s">
        <v>3572</v>
      </c>
    </row>
    <row r="5711" spans="1:6" hidden="1" x14ac:dyDescent="0.25">
      <c r="A5711" s="140">
        <v>569321</v>
      </c>
      <c r="B5711" t="s">
        <v>3314</v>
      </c>
      <c r="C5711">
        <v>6102</v>
      </c>
      <c r="D5711" t="s">
        <v>3238</v>
      </c>
      <c r="E5711" t="s">
        <v>5454</v>
      </c>
      <c r="F5711" t="s">
        <v>3572</v>
      </c>
    </row>
    <row r="5712" spans="1:6" hidden="1" x14ac:dyDescent="0.25">
      <c r="A5712" s="140">
        <v>591459</v>
      </c>
      <c r="B5712" t="s">
        <v>4311</v>
      </c>
      <c r="C5712">
        <v>6113</v>
      </c>
      <c r="D5712" t="s">
        <v>4764</v>
      </c>
      <c r="E5712" t="s">
        <v>5454</v>
      </c>
      <c r="F5712" t="s">
        <v>3572</v>
      </c>
    </row>
    <row r="5713" spans="1:6" hidden="1" x14ac:dyDescent="0.25">
      <c r="A5713" s="140">
        <v>569348</v>
      </c>
      <c r="B5713" t="s">
        <v>3316</v>
      </c>
      <c r="C5713">
        <v>6111</v>
      </c>
      <c r="D5713" t="s">
        <v>3333</v>
      </c>
      <c r="E5713" t="s">
        <v>5454</v>
      </c>
      <c r="F5713" t="s">
        <v>3572</v>
      </c>
    </row>
    <row r="5714" spans="1:6" hidden="1" x14ac:dyDescent="0.25">
      <c r="A5714" s="140">
        <v>544752</v>
      </c>
      <c r="B5714" t="s">
        <v>1564</v>
      </c>
      <c r="C5714">
        <v>6113</v>
      </c>
      <c r="D5714" t="s">
        <v>4764</v>
      </c>
      <c r="E5714" t="s">
        <v>5454</v>
      </c>
      <c r="F5714" t="s">
        <v>3572</v>
      </c>
    </row>
    <row r="5715" spans="1:6" hidden="1" x14ac:dyDescent="0.25">
      <c r="A5715" s="140">
        <v>591491</v>
      </c>
      <c r="B5715" t="s">
        <v>4832</v>
      </c>
      <c r="C5715">
        <v>6107</v>
      </c>
      <c r="D5715" t="s">
        <v>4817</v>
      </c>
      <c r="E5715" t="s">
        <v>5454</v>
      </c>
      <c r="F5715" t="s">
        <v>3572</v>
      </c>
    </row>
    <row r="5716" spans="1:6" hidden="1" x14ac:dyDescent="0.25">
      <c r="A5716" s="140">
        <v>587745</v>
      </c>
      <c r="B5716" t="s">
        <v>4590</v>
      </c>
      <c r="C5716">
        <v>6105</v>
      </c>
      <c r="D5716" t="s">
        <v>4521</v>
      </c>
      <c r="E5716" t="s">
        <v>5454</v>
      </c>
      <c r="F5716" t="s">
        <v>3572</v>
      </c>
    </row>
    <row r="5717" spans="1:6" hidden="1" x14ac:dyDescent="0.25">
      <c r="A5717" s="140">
        <v>598755</v>
      </c>
      <c r="B5717" t="s">
        <v>5297</v>
      </c>
      <c r="C5717">
        <v>6110</v>
      </c>
      <c r="D5717" t="s">
        <v>1769</v>
      </c>
      <c r="E5717" t="s">
        <v>5454</v>
      </c>
      <c r="F5717" t="s">
        <v>3572</v>
      </c>
    </row>
    <row r="5718" spans="1:6" hidden="1" x14ac:dyDescent="0.25">
      <c r="A5718" s="140">
        <v>591505</v>
      </c>
      <c r="B5718" t="s">
        <v>4833</v>
      </c>
      <c r="C5718">
        <v>6113</v>
      </c>
      <c r="D5718" t="s">
        <v>4764</v>
      </c>
      <c r="E5718" t="s">
        <v>5454</v>
      </c>
      <c r="F5718" t="s">
        <v>3572</v>
      </c>
    </row>
    <row r="5719" spans="1:6" hidden="1" x14ac:dyDescent="0.25">
      <c r="A5719" s="140">
        <v>511307</v>
      </c>
      <c r="B5719" t="s">
        <v>185</v>
      </c>
      <c r="C5719">
        <v>6106</v>
      </c>
      <c r="D5719" t="s">
        <v>4815</v>
      </c>
      <c r="E5719" t="s">
        <v>5454</v>
      </c>
      <c r="F5719" t="s">
        <v>3572</v>
      </c>
    </row>
    <row r="5720" spans="1:6" hidden="1" x14ac:dyDescent="0.25">
      <c r="A5720" s="140">
        <v>596507</v>
      </c>
      <c r="B5720" t="s">
        <v>3032</v>
      </c>
      <c r="C5720">
        <v>6108</v>
      </c>
      <c r="D5720" t="s">
        <v>5144</v>
      </c>
      <c r="E5720" t="s">
        <v>5454</v>
      </c>
      <c r="F5720" t="s">
        <v>3572</v>
      </c>
    </row>
    <row r="5721" spans="1:6" hidden="1" x14ac:dyDescent="0.25">
      <c r="A5721" s="140">
        <v>591521</v>
      </c>
      <c r="B5721" t="s">
        <v>3032</v>
      </c>
      <c r="C5721">
        <v>6113</v>
      </c>
      <c r="D5721" t="s">
        <v>4764</v>
      </c>
      <c r="E5721" t="s">
        <v>5454</v>
      </c>
      <c r="F5721" t="s">
        <v>3572</v>
      </c>
    </row>
    <row r="5722" spans="1:6" hidden="1" x14ac:dyDescent="0.25">
      <c r="A5722" s="140">
        <v>588059</v>
      </c>
      <c r="B5722" t="s">
        <v>4613</v>
      </c>
      <c r="C5722">
        <v>6115</v>
      </c>
      <c r="D5722" t="s">
        <v>5075</v>
      </c>
      <c r="E5722" t="s">
        <v>5454</v>
      </c>
      <c r="F5722" t="s">
        <v>3572</v>
      </c>
    </row>
    <row r="5723" spans="1:6" hidden="1" x14ac:dyDescent="0.25">
      <c r="A5723" s="140">
        <v>596515</v>
      </c>
      <c r="B5723" t="s">
        <v>5160</v>
      </c>
      <c r="C5723">
        <v>6114</v>
      </c>
      <c r="D5723" t="s">
        <v>5197</v>
      </c>
      <c r="E5723" t="s">
        <v>5454</v>
      </c>
      <c r="F5723" t="s">
        <v>3572</v>
      </c>
    </row>
    <row r="5724" spans="1:6" hidden="1" x14ac:dyDescent="0.25">
      <c r="A5724" s="140">
        <v>596523</v>
      </c>
      <c r="B5724" t="s">
        <v>5161</v>
      </c>
      <c r="C5724">
        <v>6108</v>
      </c>
      <c r="D5724" t="s">
        <v>5144</v>
      </c>
      <c r="E5724" t="s">
        <v>5454</v>
      </c>
      <c r="F5724" t="s">
        <v>3572</v>
      </c>
    </row>
    <row r="5725" spans="1:6" hidden="1" x14ac:dyDescent="0.25">
      <c r="A5725" s="140">
        <v>596531</v>
      </c>
      <c r="B5725" t="s">
        <v>5162</v>
      </c>
      <c r="C5725">
        <v>6108</v>
      </c>
      <c r="D5725" t="s">
        <v>5144</v>
      </c>
      <c r="E5725" t="s">
        <v>5454</v>
      </c>
      <c r="F5725" t="s">
        <v>3572</v>
      </c>
    </row>
    <row r="5726" spans="1:6" hidden="1" x14ac:dyDescent="0.25">
      <c r="A5726" s="140">
        <v>549924</v>
      </c>
      <c r="B5726" t="s">
        <v>1968</v>
      </c>
      <c r="C5726">
        <v>6101</v>
      </c>
      <c r="D5726" t="s">
        <v>5089</v>
      </c>
      <c r="E5726" t="s">
        <v>5454</v>
      </c>
      <c r="F5726" t="s">
        <v>3572</v>
      </c>
    </row>
    <row r="5727" spans="1:6" hidden="1" x14ac:dyDescent="0.25">
      <c r="A5727" s="140">
        <v>587761</v>
      </c>
      <c r="B5727" t="s">
        <v>1968</v>
      </c>
      <c r="C5727">
        <v>6112</v>
      </c>
      <c r="D5727" t="s">
        <v>4610</v>
      </c>
      <c r="E5727" t="s">
        <v>5454</v>
      </c>
      <c r="F5727" t="s">
        <v>3572</v>
      </c>
    </row>
    <row r="5728" spans="1:6" hidden="1" x14ac:dyDescent="0.25">
      <c r="A5728" s="140">
        <v>550493</v>
      </c>
      <c r="B5728" t="s">
        <v>2016</v>
      </c>
      <c r="C5728">
        <v>6106</v>
      </c>
      <c r="D5728" t="s">
        <v>4815</v>
      </c>
      <c r="E5728" t="s">
        <v>5454</v>
      </c>
      <c r="F5728" t="s">
        <v>3572</v>
      </c>
    </row>
    <row r="5729" spans="1:6" hidden="1" x14ac:dyDescent="0.25">
      <c r="A5729" s="140">
        <v>591548</v>
      </c>
      <c r="B5729" t="s">
        <v>4834</v>
      </c>
      <c r="C5729">
        <v>6113</v>
      </c>
      <c r="D5729" t="s">
        <v>4764</v>
      </c>
      <c r="E5729" t="s">
        <v>5454</v>
      </c>
      <c r="F5729" t="s">
        <v>3572</v>
      </c>
    </row>
    <row r="5730" spans="1:6" hidden="1" x14ac:dyDescent="0.25">
      <c r="A5730" s="140">
        <v>596540</v>
      </c>
      <c r="B5730" t="s">
        <v>5163</v>
      </c>
      <c r="C5730">
        <v>6114</v>
      </c>
      <c r="D5730" t="s">
        <v>5197</v>
      </c>
      <c r="E5730" t="s">
        <v>5454</v>
      </c>
      <c r="F5730" t="s">
        <v>3572</v>
      </c>
    </row>
    <row r="5731" spans="1:6" hidden="1" x14ac:dyDescent="0.25">
      <c r="A5731" s="140">
        <v>596558</v>
      </c>
      <c r="B5731" t="s">
        <v>5164</v>
      </c>
      <c r="C5731">
        <v>6108</v>
      </c>
      <c r="D5731" t="s">
        <v>5144</v>
      </c>
      <c r="E5731" t="s">
        <v>5454</v>
      </c>
      <c r="F5731" t="s">
        <v>3572</v>
      </c>
    </row>
    <row r="5732" spans="1:6" hidden="1" x14ac:dyDescent="0.25">
      <c r="A5732" s="140">
        <v>591556</v>
      </c>
      <c r="B5732" t="s">
        <v>4835</v>
      </c>
      <c r="C5732">
        <v>6113</v>
      </c>
      <c r="D5732" t="s">
        <v>4764</v>
      </c>
      <c r="E5732" t="s">
        <v>5454</v>
      </c>
      <c r="F5732" t="s">
        <v>3572</v>
      </c>
    </row>
    <row r="5733" spans="1:6" hidden="1" x14ac:dyDescent="0.25">
      <c r="A5733" s="140">
        <v>569364</v>
      </c>
      <c r="B5733" t="s">
        <v>3318</v>
      </c>
      <c r="C5733">
        <v>6102</v>
      </c>
      <c r="D5733" t="s">
        <v>3238</v>
      </c>
      <c r="E5733" t="s">
        <v>5454</v>
      </c>
      <c r="F5733" t="s">
        <v>3572</v>
      </c>
    </row>
    <row r="5734" spans="1:6" hidden="1" x14ac:dyDescent="0.25">
      <c r="A5734" s="140">
        <v>596566</v>
      </c>
      <c r="B5734" t="s">
        <v>3318</v>
      </c>
      <c r="C5734">
        <v>6115</v>
      </c>
      <c r="D5734" t="s">
        <v>5075</v>
      </c>
      <c r="E5734" t="s">
        <v>5454</v>
      </c>
      <c r="F5734" t="s">
        <v>3572</v>
      </c>
    </row>
    <row r="5735" spans="1:6" hidden="1" x14ac:dyDescent="0.25">
      <c r="A5735" s="140">
        <v>596574</v>
      </c>
      <c r="B5735" t="s">
        <v>5165</v>
      </c>
      <c r="C5735">
        <v>6115</v>
      </c>
      <c r="D5735" t="s">
        <v>5075</v>
      </c>
      <c r="E5735" t="s">
        <v>5454</v>
      </c>
      <c r="F5735" t="s">
        <v>3572</v>
      </c>
    </row>
    <row r="5736" spans="1:6" hidden="1" x14ac:dyDescent="0.25">
      <c r="A5736" s="140">
        <v>591564</v>
      </c>
      <c r="B5736" t="s">
        <v>4836</v>
      </c>
      <c r="C5736">
        <v>6113</v>
      </c>
      <c r="D5736" t="s">
        <v>4764</v>
      </c>
      <c r="E5736" t="s">
        <v>5454</v>
      </c>
      <c r="F5736" t="s">
        <v>3572</v>
      </c>
    </row>
    <row r="5737" spans="1:6" hidden="1" x14ac:dyDescent="0.25">
      <c r="A5737" s="140">
        <v>545040</v>
      </c>
      <c r="B5737" t="s">
        <v>1590</v>
      </c>
      <c r="C5737">
        <v>6106</v>
      </c>
      <c r="D5737" t="s">
        <v>4815</v>
      </c>
      <c r="E5737" t="s">
        <v>5454</v>
      </c>
      <c r="F5737" t="s">
        <v>3572</v>
      </c>
    </row>
    <row r="5738" spans="1:6" hidden="1" x14ac:dyDescent="0.25">
      <c r="A5738" s="140">
        <v>587176</v>
      </c>
      <c r="B5738" t="s">
        <v>4549</v>
      </c>
      <c r="C5738">
        <v>6105</v>
      </c>
      <c r="D5738" t="s">
        <v>4521</v>
      </c>
      <c r="E5738" t="s">
        <v>5454</v>
      </c>
      <c r="F5738" t="s">
        <v>3572</v>
      </c>
    </row>
    <row r="5739" spans="1:6" hidden="1" x14ac:dyDescent="0.25">
      <c r="A5739" s="140">
        <v>587788</v>
      </c>
      <c r="B5739" t="s">
        <v>4593</v>
      </c>
      <c r="C5739">
        <v>6105</v>
      </c>
      <c r="D5739" t="s">
        <v>4521</v>
      </c>
      <c r="E5739" t="s">
        <v>5454</v>
      </c>
      <c r="F5739" t="s">
        <v>3572</v>
      </c>
    </row>
    <row r="5740" spans="1:6" hidden="1" x14ac:dyDescent="0.25">
      <c r="A5740" s="140">
        <v>591581</v>
      </c>
      <c r="B5740" t="s">
        <v>4837</v>
      </c>
      <c r="C5740">
        <v>6107</v>
      </c>
      <c r="D5740" t="s">
        <v>4817</v>
      </c>
      <c r="E5740" t="s">
        <v>5454</v>
      </c>
      <c r="F5740" t="s">
        <v>3572</v>
      </c>
    </row>
    <row r="5741" spans="1:6" hidden="1" x14ac:dyDescent="0.25">
      <c r="A5741" s="140">
        <v>561789</v>
      </c>
      <c r="B5741" t="s">
        <v>2716</v>
      </c>
      <c r="C5741">
        <v>6110</v>
      </c>
      <c r="D5741" t="s">
        <v>1769</v>
      </c>
      <c r="E5741" t="s">
        <v>5454</v>
      </c>
      <c r="F5741" t="s">
        <v>3572</v>
      </c>
    </row>
    <row r="5742" spans="1:6" hidden="1" x14ac:dyDescent="0.25">
      <c r="A5742" s="140">
        <v>587737</v>
      </c>
      <c r="B5742" t="s">
        <v>4589</v>
      </c>
      <c r="C5742">
        <v>6101</v>
      </c>
      <c r="D5742" t="s">
        <v>5089</v>
      </c>
      <c r="E5742" t="s">
        <v>5454</v>
      </c>
      <c r="F5742" t="s">
        <v>3572</v>
      </c>
    </row>
    <row r="5743" spans="1:6" hidden="1" x14ac:dyDescent="0.25">
      <c r="A5743" s="140">
        <v>587796</v>
      </c>
      <c r="B5743" t="s">
        <v>3994</v>
      </c>
      <c r="C5743">
        <v>6105</v>
      </c>
      <c r="D5743" t="s">
        <v>4521</v>
      </c>
      <c r="E5743" t="s">
        <v>5454</v>
      </c>
      <c r="F5743" t="s">
        <v>3572</v>
      </c>
    </row>
    <row r="5744" spans="1:6" hidden="1" x14ac:dyDescent="0.25">
      <c r="A5744" s="140">
        <v>591602</v>
      </c>
      <c r="B5744" t="s">
        <v>4838</v>
      </c>
      <c r="C5744">
        <v>6113</v>
      </c>
      <c r="D5744" t="s">
        <v>4764</v>
      </c>
      <c r="E5744" t="s">
        <v>5454</v>
      </c>
      <c r="F5744" t="s">
        <v>3572</v>
      </c>
    </row>
    <row r="5745" spans="1:6" hidden="1" x14ac:dyDescent="0.25">
      <c r="A5745" s="140">
        <v>591611</v>
      </c>
      <c r="B5745" t="s">
        <v>4839</v>
      </c>
      <c r="C5745">
        <v>6113</v>
      </c>
      <c r="D5745" t="s">
        <v>4764</v>
      </c>
      <c r="E5745" t="s">
        <v>5454</v>
      </c>
      <c r="F5745" t="s">
        <v>3572</v>
      </c>
    </row>
    <row r="5746" spans="1:6" hidden="1" x14ac:dyDescent="0.25">
      <c r="A5746" s="140">
        <v>549941</v>
      </c>
      <c r="B5746" t="s">
        <v>1970</v>
      </c>
      <c r="C5746">
        <v>6115</v>
      </c>
      <c r="D5746" t="s">
        <v>5075</v>
      </c>
      <c r="E5746" t="s">
        <v>5454</v>
      </c>
      <c r="F5746" t="s">
        <v>3572</v>
      </c>
    </row>
    <row r="5747" spans="1:6" hidden="1" x14ac:dyDescent="0.25">
      <c r="A5747" s="140">
        <v>591629</v>
      </c>
      <c r="B5747" t="s">
        <v>4840</v>
      </c>
      <c r="C5747">
        <v>6113</v>
      </c>
      <c r="D5747" t="s">
        <v>4764</v>
      </c>
      <c r="E5747" t="s">
        <v>5454</v>
      </c>
      <c r="F5747" t="s">
        <v>3572</v>
      </c>
    </row>
    <row r="5748" spans="1:6" hidden="1" x14ac:dyDescent="0.25">
      <c r="A5748" s="140">
        <v>596604</v>
      </c>
      <c r="B5748" t="s">
        <v>5167</v>
      </c>
      <c r="C5748">
        <v>6114</v>
      </c>
      <c r="D5748" t="s">
        <v>5197</v>
      </c>
      <c r="E5748" t="s">
        <v>5454</v>
      </c>
      <c r="F5748" t="s">
        <v>3572</v>
      </c>
    </row>
    <row r="5749" spans="1:6" hidden="1" x14ac:dyDescent="0.25">
      <c r="A5749" s="140">
        <v>596612</v>
      </c>
      <c r="B5749" t="s">
        <v>5168</v>
      </c>
      <c r="C5749">
        <v>6101</v>
      </c>
      <c r="D5749" t="s">
        <v>5089</v>
      </c>
      <c r="E5749" t="s">
        <v>5454</v>
      </c>
      <c r="F5749" t="s">
        <v>3572</v>
      </c>
    </row>
    <row r="5750" spans="1:6" hidden="1" x14ac:dyDescent="0.25">
      <c r="A5750" s="140">
        <v>561274</v>
      </c>
      <c r="B5750" t="s">
        <v>1019</v>
      </c>
      <c r="C5750">
        <v>6110</v>
      </c>
      <c r="D5750" t="s">
        <v>1769</v>
      </c>
      <c r="E5750" t="s">
        <v>5454</v>
      </c>
      <c r="F5750" t="s">
        <v>3572</v>
      </c>
    </row>
    <row r="5751" spans="1:6" hidden="1" x14ac:dyDescent="0.25">
      <c r="A5751" s="140">
        <v>587800</v>
      </c>
      <c r="B5751" t="s">
        <v>4594</v>
      </c>
      <c r="C5751">
        <v>6112</v>
      </c>
      <c r="D5751" t="s">
        <v>4610</v>
      </c>
      <c r="E5751" t="s">
        <v>5454</v>
      </c>
      <c r="F5751" t="s">
        <v>3572</v>
      </c>
    </row>
    <row r="5752" spans="1:6" hidden="1" x14ac:dyDescent="0.25">
      <c r="A5752" s="140">
        <v>596639</v>
      </c>
      <c r="B5752" t="s">
        <v>4594</v>
      </c>
      <c r="C5752">
        <v>6114</v>
      </c>
      <c r="D5752" t="s">
        <v>5197</v>
      </c>
      <c r="E5752" t="s">
        <v>5454</v>
      </c>
      <c r="F5752" t="s">
        <v>3572</v>
      </c>
    </row>
    <row r="5753" spans="1:6" hidden="1" x14ac:dyDescent="0.25">
      <c r="A5753" s="140">
        <v>569399</v>
      </c>
      <c r="B5753" t="s">
        <v>3320</v>
      </c>
      <c r="C5753">
        <v>6102</v>
      </c>
      <c r="D5753" t="s">
        <v>3238</v>
      </c>
      <c r="E5753" t="s">
        <v>5454</v>
      </c>
      <c r="F5753" t="s">
        <v>3572</v>
      </c>
    </row>
    <row r="5754" spans="1:6" hidden="1" x14ac:dyDescent="0.25">
      <c r="A5754" s="140">
        <v>596647</v>
      </c>
      <c r="B5754" t="s">
        <v>5169</v>
      </c>
      <c r="C5754">
        <v>6101</v>
      </c>
      <c r="D5754" t="s">
        <v>5089</v>
      </c>
      <c r="E5754" t="s">
        <v>5454</v>
      </c>
      <c r="F5754" t="s">
        <v>3572</v>
      </c>
    </row>
    <row r="5755" spans="1:6" hidden="1" x14ac:dyDescent="0.25">
      <c r="A5755" s="140">
        <v>596655</v>
      </c>
      <c r="B5755" t="s">
        <v>5170</v>
      </c>
      <c r="C5755">
        <v>6101</v>
      </c>
      <c r="D5755" t="s">
        <v>5089</v>
      </c>
      <c r="E5755" t="s">
        <v>5454</v>
      </c>
      <c r="F5755" t="s">
        <v>3572</v>
      </c>
    </row>
    <row r="5756" spans="1:6" hidden="1" x14ac:dyDescent="0.25">
      <c r="A5756" s="140">
        <v>596663</v>
      </c>
      <c r="B5756" t="s">
        <v>1477</v>
      </c>
      <c r="C5756">
        <v>6114</v>
      </c>
      <c r="D5756" t="s">
        <v>5197</v>
      </c>
      <c r="E5756" t="s">
        <v>5454</v>
      </c>
      <c r="F5756" t="s">
        <v>3572</v>
      </c>
    </row>
    <row r="5757" spans="1:6" hidden="1" x14ac:dyDescent="0.25">
      <c r="A5757" s="140">
        <v>591637</v>
      </c>
      <c r="B5757" t="s">
        <v>4841</v>
      </c>
      <c r="C5757">
        <v>6113</v>
      </c>
      <c r="D5757" t="s">
        <v>4764</v>
      </c>
      <c r="E5757" t="s">
        <v>5454</v>
      </c>
      <c r="F5757" t="s">
        <v>3572</v>
      </c>
    </row>
    <row r="5758" spans="1:6" hidden="1" x14ac:dyDescent="0.25">
      <c r="A5758" s="140">
        <v>596671</v>
      </c>
      <c r="B5758" t="s">
        <v>5171</v>
      </c>
      <c r="C5758">
        <v>6115</v>
      </c>
      <c r="D5758" t="s">
        <v>5075</v>
      </c>
      <c r="E5758" t="s">
        <v>5454</v>
      </c>
      <c r="F5758" t="s">
        <v>3572</v>
      </c>
    </row>
    <row r="5759" spans="1:6" hidden="1" x14ac:dyDescent="0.25">
      <c r="A5759" s="140">
        <v>569402</v>
      </c>
      <c r="B5759" t="s">
        <v>3321</v>
      </c>
      <c r="C5759">
        <v>6104</v>
      </c>
      <c r="D5759" t="s">
        <v>3266</v>
      </c>
      <c r="E5759" t="s">
        <v>5454</v>
      </c>
      <c r="F5759" t="s">
        <v>3572</v>
      </c>
    </row>
    <row r="5760" spans="1:6" hidden="1" x14ac:dyDescent="0.25">
      <c r="A5760" s="140">
        <v>587818</v>
      </c>
      <c r="B5760" t="s">
        <v>4595</v>
      </c>
      <c r="C5760">
        <v>6105</v>
      </c>
      <c r="D5760" t="s">
        <v>4521</v>
      </c>
      <c r="E5760" t="s">
        <v>5454</v>
      </c>
      <c r="F5760" t="s">
        <v>3572</v>
      </c>
    </row>
    <row r="5761" spans="1:6" hidden="1" x14ac:dyDescent="0.25">
      <c r="A5761" s="140">
        <v>587826</v>
      </c>
      <c r="B5761" t="s">
        <v>4596</v>
      </c>
      <c r="C5761">
        <v>6105</v>
      </c>
      <c r="D5761" t="s">
        <v>4521</v>
      </c>
      <c r="E5761" t="s">
        <v>5454</v>
      </c>
      <c r="F5761" t="s">
        <v>3572</v>
      </c>
    </row>
    <row r="5762" spans="1:6" hidden="1" x14ac:dyDescent="0.25">
      <c r="A5762" s="140">
        <v>569411</v>
      </c>
      <c r="B5762" t="s">
        <v>2290</v>
      </c>
      <c r="C5762">
        <v>6102</v>
      </c>
      <c r="D5762" t="s">
        <v>3238</v>
      </c>
      <c r="E5762" t="s">
        <v>5454</v>
      </c>
      <c r="F5762" t="s">
        <v>3572</v>
      </c>
    </row>
    <row r="5763" spans="1:6" hidden="1" x14ac:dyDescent="0.25">
      <c r="A5763" s="140">
        <v>562009</v>
      </c>
      <c r="B5763" t="s">
        <v>2735</v>
      </c>
      <c r="C5763">
        <v>6110</v>
      </c>
      <c r="D5763" t="s">
        <v>1769</v>
      </c>
      <c r="E5763" t="s">
        <v>5454</v>
      </c>
      <c r="F5763" t="s">
        <v>3572</v>
      </c>
    </row>
    <row r="5764" spans="1:6" hidden="1" x14ac:dyDescent="0.25">
      <c r="A5764" s="140">
        <v>587834</v>
      </c>
      <c r="B5764" t="s">
        <v>4597</v>
      </c>
      <c r="C5764">
        <v>6112</v>
      </c>
      <c r="D5764" t="s">
        <v>4610</v>
      </c>
      <c r="E5764" t="s">
        <v>5454</v>
      </c>
      <c r="F5764" t="s">
        <v>3572</v>
      </c>
    </row>
    <row r="5765" spans="1:6" hidden="1" x14ac:dyDescent="0.25">
      <c r="A5765" s="140">
        <v>548715</v>
      </c>
      <c r="B5765" t="s">
        <v>1865</v>
      </c>
      <c r="C5765">
        <v>6103</v>
      </c>
      <c r="D5765" t="s">
        <v>1807</v>
      </c>
      <c r="E5765" t="s">
        <v>5454</v>
      </c>
      <c r="F5765" t="s">
        <v>3572</v>
      </c>
    </row>
    <row r="5766" spans="1:6" hidden="1" x14ac:dyDescent="0.25">
      <c r="A5766" s="140">
        <v>596680</v>
      </c>
      <c r="B5766" t="s">
        <v>1865</v>
      </c>
      <c r="C5766">
        <v>6108</v>
      </c>
      <c r="D5766" t="s">
        <v>5144</v>
      </c>
      <c r="E5766" t="s">
        <v>5454</v>
      </c>
      <c r="F5766" t="s">
        <v>3572</v>
      </c>
    </row>
    <row r="5767" spans="1:6" hidden="1" x14ac:dyDescent="0.25">
      <c r="A5767" s="140">
        <v>587851</v>
      </c>
      <c r="B5767" t="s">
        <v>4599</v>
      </c>
      <c r="C5767">
        <v>6112</v>
      </c>
      <c r="D5767" t="s">
        <v>4610</v>
      </c>
      <c r="E5767" t="s">
        <v>5454</v>
      </c>
      <c r="F5767" t="s">
        <v>3572</v>
      </c>
    </row>
    <row r="5768" spans="1:6" hidden="1" x14ac:dyDescent="0.25">
      <c r="A5768" s="140">
        <v>591645</v>
      </c>
      <c r="B5768" t="s">
        <v>1587</v>
      </c>
      <c r="C5768">
        <v>6113</v>
      </c>
      <c r="D5768" t="s">
        <v>4764</v>
      </c>
      <c r="E5768" t="s">
        <v>5454</v>
      </c>
      <c r="F5768" t="s">
        <v>3572</v>
      </c>
    </row>
    <row r="5769" spans="1:6" hidden="1" x14ac:dyDescent="0.25">
      <c r="A5769" s="140">
        <v>548731</v>
      </c>
      <c r="B5769" t="s">
        <v>1866</v>
      </c>
      <c r="C5769">
        <v>6109</v>
      </c>
      <c r="D5769" t="s">
        <v>1850</v>
      </c>
      <c r="E5769" t="s">
        <v>5454</v>
      </c>
      <c r="F5769" t="s">
        <v>3572</v>
      </c>
    </row>
    <row r="5770" spans="1:6" hidden="1" x14ac:dyDescent="0.25">
      <c r="A5770" s="140">
        <v>548740</v>
      </c>
      <c r="B5770" t="s">
        <v>1867</v>
      </c>
      <c r="C5770">
        <v>6109</v>
      </c>
      <c r="D5770" t="s">
        <v>1850</v>
      </c>
      <c r="E5770" t="s">
        <v>5454</v>
      </c>
      <c r="F5770" t="s">
        <v>3572</v>
      </c>
    </row>
    <row r="5771" spans="1:6" hidden="1" x14ac:dyDescent="0.25">
      <c r="A5771" s="140">
        <v>596701</v>
      </c>
      <c r="B5771" t="s">
        <v>793</v>
      </c>
      <c r="C5771">
        <v>6115</v>
      </c>
      <c r="D5771" t="s">
        <v>5075</v>
      </c>
      <c r="E5771" t="s">
        <v>5454</v>
      </c>
      <c r="F5771" t="s">
        <v>3572</v>
      </c>
    </row>
    <row r="5772" spans="1:6" hidden="1" x14ac:dyDescent="0.25">
      <c r="A5772" s="140">
        <v>569429</v>
      </c>
      <c r="B5772" t="s">
        <v>3322</v>
      </c>
      <c r="C5772">
        <v>6111</v>
      </c>
      <c r="D5772" t="s">
        <v>3333</v>
      </c>
      <c r="E5772" t="s">
        <v>5454</v>
      </c>
      <c r="F5772" t="s">
        <v>3572</v>
      </c>
    </row>
    <row r="5773" spans="1:6" hidden="1" x14ac:dyDescent="0.25">
      <c r="A5773" s="140">
        <v>588237</v>
      </c>
      <c r="B5773" t="s">
        <v>4628</v>
      </c>
      <c r="C5773">
        <v>6115</v>
      </c>
      <c r="D5773" t="s">
        <v>5075</v>
      </c>
      <c r="E5773" t="s">
        <v>5454</v>
      </c>
      <c r="F5773" t="s">
        <v>3572</v>
      </c>
    </row>
    <row r="5774" spans="1:6" hidden="1" x14ac:dyDescent="0.25">
      <c r="A5774" s="140">
        <v>587877</v>
      </c>
      <c r="B5774" t="s">
        <v>4600</v>
      </c>
      <c r="C5774">
        <v>6112</v>
      </c>
      <c r="D5774" t="s">
        <v>4610</v>
      </c>
      <c r="E5774" t="s">
        <v>5454</v>
      </c>
      <c r="F5774" t="s">
        <v>3572</v>
      </c>
    </row>
    <row r="5775" spans="1:6" hidden="1" x14ac:dyDescent="0.25">
      <c r="A5775" s="140">
        <v>511081</v>
      </c>
      <c r="B5775" t="s">
        <v>182</v>
      </c>
      <c r="C5775">
        <v>6107</v>
      </c>
      <c r="D5775" t="s">
        <v>4817</v>
      </c>
      <c r="E5775" t="s">
        <v>5454</v>
      </c>
      <c r="F5775" t="s">
        <v>3572</v>
      </c>
    </row>
    <row r="5776" spans="1:6" hidden="1" x14ac:dyDescent="0.25">
      <c r="A5776" s="140">
        <v>587885</v>
      </c>
      <c r="B5776" t="s">
        <v>4601</v>
      </c>
      <c r="C5776">
        <v>6112</v>
      </c>
      <c r="D5776" t="s">
        <v>4610</v>
      </c>
      <c r="E5776" t="s">
        <v>5454</v>
      </c>
      <c r="F5776" t="s">
        <v>3572</v>
      </c>
    </row>
    <row r="5777" spans="1:6" hidden="1" x14ac:dyDescent="0.25">
      <c r="A5777" s="140">
        <v>548421</v>
      </c>
      <c r="B5777" t="s">
        <v>1843</v>
      </c>
      <c r="C5777">
        <v>6104</v>
      </c>
      <c r="D5777" t="s">
        <v>3266</v>
      </c>
      <c r="E5777" t="s">
        <v>5454</v>
      </c>
      <c r="F5777" t="s">
        <v>3572</v>
      </c>
    </row>
    <row r="5778" spans="1:6" hidden="1" x14ac:dyDescent="0.25">
      <c r="A5778" s="140">
        <v>548766</v>
      </c>
      <c r="B5778" t="s">
        <v>1869</v>
      </c>
      <c r="C5778">
        <v>6103</v>
      </c>
      <c r="D5778" t="s">
        <v>1807</v>
      </c>
      <c r="E5778" t="s">
        <v>5454</v>
      </c>
      <c r="F5778" t="s">
        <v>3572</v>
      </c>
    </row>
    <row r="5779" spans="1:6" hidden="1" x14ac:dyDescent="0.25">
      <c r="A5779" s="140">
        <v>596710</v>
      </c>
      <c r="B5779" t="s">
        <v>5173</v>
      </c>
      <c r="C5779">
        <v>6101</v>
      </c>
      <c r="D5779" t="s">
        <v>5089</v>
      </c>
      <c r="E5779" t="s">
        <v>5454</v>
      </c>
      <c r="F5779" t="s">
        <v>3572</v>
      </c>
    </row>
    <row r="5780" spans="1:6" hidden="1" x14ac:dyDescent="0.25">
      <c r="A5780" s="140">
        <v>548774</v>
      </c>
      <c r="B5780" t="s">
        <v>1870</v>
      </c>
      <c r="C5780">
        <v>6103</v>
      </c>
      <c r="D5780" t="s">
        <v>1807</v>
      </c>
      <c r="E5780" t="s">
        <v>5454</v>
      </c>
      <c r="F5780" t="s">
        <v>3572</v>
      </c>
    </row>
    <row r="5781" spans="1:6" hidden="1" x14ac:dyDescent="0.25">
      <c r="A5781" s="140">
        <v>596728</v>
      </c>
      <c r="B5781" t="s">
        <v>5174</v>
      </c>
      <c r="C5781">
        <v>6115</v>
      </c>
      <c r="D5781" t="s">
        <v>5075</v>
      </c>
      <c r="E5781" t="s">
        <v>5454</v>
      </c>
      <c r="F5781" t="s">
        <v>3572</v>
      </c>
    </row>
    <row r="5782" spans="1:6" hidden="1" x14ac:dyDescent="0.25">
      <c r="A5782" s="140">
        <v>596736</v>
      </c>
      <c r="B5782" t="s">
        <v>3999</v>
      </c>
      <c r="C5782">
        <v>6115</v>
      </c>
      <c r="D5782" t="s">
        <v>5075</v>
      </c>
      <c r="E5782" t="s">
        <v>5454</v>
      </c>
      <c r="F5782" t="s">
        <v>3572</v>
      </c>
    </row>
    <row r="5783" spans="1:6" hidden="1" x14ac:dyDescent="0.25">
      <c r="A5783" s="140">
        <v>596744</v>
      </c>
      <c r="B5783" t="s">
        <v>5175</v>
      </c>
      <c r="C5783">
        <v>6114</v>
      </c>
      <c r="D5783" t="s">
        <v>5197</v>
      </c>
      <c r="E5783" t="s">
        <v>5454</v>
      </c>
      <c r="F5783" t="s">
        <v>3572</v>
      </c>
    </row>
    <row r="5784" spans="1:6" hidden="1" x14ac:dyDescent="0.25">
      <c r="A5784" s="140">
        <v>548324</v>
      </c>
      <c r="B5784" t="s">
        <v>1833</v>
      </c>
      <c r="C5784">
        <v>6102</v>
      </c>
      <c r="D5784" t="s">
        <v>3238</v>
      </c>
      <c r="E5784" t="s">
        <v>5454</v>
      </c>
      <c r="F5784" t="s">
        <v>3572</v>
      </c>
    </row>
    <row r="5785" spans="1:6" hidden="1" x14ac:dyDescent="0.25">
      <c r="A5785" s="140">
        <v>596752</v>
      </c>
      <c r="B5785" t="s">
        <v>5176</v>
      </c>
      <c r="C5785">
        <v>6101</v>
      </c>
      <c r="D5785" t="s">
        <v>5089</v>
      </c>
      <c r="E5785" t="s">
        <v>5454</v>
      </c>
      <c r="F5785" t="s">
        <v>3572</v>
      </c>
    </row>
    <row r="5786" spans="1:6" hidden="1" x14ac:dyDescent="0.25">
      <c r="A5786" s="140">
        <v>569461</v>
      </c>
      <c r="B5786" t="s">
        <v>1483</v>
      </c>
      <c r="C5786">
        <v>6102</v>
      </c>
      <c r="D5786" t="s">
        <v>3238</v>
      </c>
      <c r="E5786" t="s">
        <v>5454</v>
      </c>
      <c r="F5786" t="s">
        <v>3572</v>
      </c>
    </row>
    <row r="5787" spans="1:6" hidden="1" x14ac:dyDescent="0.25">
      <c r="A5787" s="140">
        <v>596761</v>
      </c>
      <c r="B5787" t="s">
        <v>5177</v>
      </c>
      <c r="C5787">
        <v>6114</v>
      </c>
      <c r="D5787" t="s">
        <v>5197</v>
      </c>
      <c r="E5787" t="s">
        <v>5454</v>
      </c>
      <c r="F5787" t="s">
        <v>3572</v>
      </c>
    </row>
    <row r="5788" spans="1:6" hidden="1" x14ac:dyDescent="0.25">
      <c r="A5788" s="140">
        <v>569470</v>
      </c>
      <c r="B5788" t="s">
        <v>542</v>
      </c>
      <c r="C5788">
        <v>6102</v>
      </c>
      <c r="D5788" t="s">
        <v>3238</v>
      </c>
      <c r="E5788" t="s">
        <v>5454</v>
      </c>
      <c r="F5788" t="s">
        <v>3572</v>
      </c>
    </row>
    <row r="5789" spans="1:6" hidden="1" x14ac:dyDescent="0.25">
      <c r="A5789" s="140">
        <v>591688</v>
      </c>
      <c r="B5789" t="s">
        <v>4843</v>
      </c>
      <c r="C5789">
        <v>6113</v>
      </c>
      <c r="D5789" t="s">
        <v>4764</v>
      </c>
      <c r="E5789" t="s">
        <v>5454</v>
      </c>
      <c r="F5789" t="s">
        <v>3572</v>
      </c>
    </row>
    <row r="5790" spans="1:6" hidden="1" x14ac:dyDescent="0.25">
      <c r="A5790" s="140">
        <v>548553</v>
      </c>
      <c r="B5790" t="s">
        <v>1853</v>
      </c>
      <c r="C5790">
        <v>6104</v>
      </c>
      <c r="D5790" t="s">
        <v>3266</v>
      </c>
      <c r="E5790" t="s">
        <v>5454</v>
      </c>
      <c r="F5790" t="s">
        <v>3572</v>
      </c>
    </row>
    <row r="5791" spans="1:6" hidden="1" x14ac:dyDescent="0.25">
      <c r="A5791" s="140">
        <v>591700</v>
      </c>
      <c r="B5791" t="s">
        <v>4844</v>
      </c>
      <c r="C5791">
        <v>6113</v>
      </c>
      <c r="D5791" t="s">
        <v>4764</v>
      </c>
      <c r="E5791" t="s">
        <v>5454</v>
      </c>
      <c r="F5791" t="s">
        <v>3572</v>
      </c>
    </row>
    <row r="5792" spans="1:6" hidden="1" x14ac:dyDescent="0.25">
      <c r="A5792" s="140">
        <v>569488</v>
      </c>
      <c r="B5792" t="s">
        <v>3326</v>
      </c>
      <c r="C5792">
        <v>6104</v>
      </c>
      <c r="D5792" t="s">
        <v>3266</v>
      </c>
      <c r="E5792" t="s">
        <v>5454</v>
      </c>
      <c r="F5792" t="s">
        <v>3572</v>
      </c>
    </row>
    <row r="5793" spans="1:6" hidden="1" x14ac:dyDescent="0.25">
      <c r="A5793" s="140">
        <v>545180</v>
      </c>
      <c r="B5793" t="s">
        <v>1604</v>
      </c>
      <c r="C5793">
        <v>6106</v>
      </c>
      <c r="D5793" t="s">
        <v>4815</v>
      </c>
      <c r="E5793" t="s">
        <v>5454</v>
      </c>
      <c r="F5793" t="s">
        <v>3572</v>
      </c>
    </row>
    <row r="5794" spans="1:6" hidden="1" x14ac:dyDescent="0.25">
      <c r="A5794" s="140">
        <v>548341</v>
      </c>
      <c r="B5794" t="s">
        <v>1835</v>
      </c>
      <c r="C5794">
        <v>6102</v>
      </c>
      <c r="D5794" t="s">
        <v>3238</v>
      </c>
      <c r="E5794" t="s">
        <v>5454</v>
      </c>
      <c r="F5794" t="s">
        <v>3572</v>
      </c>
    </row>
    <row r="5795" spans="1:6" hidden="1" x14ac:dyDescent="0.25">
      <c r="A5795" s="140">
        <v>548499</v>
      </c>
      <c r="B5795" t="s">
        <v>1848</v>
      </c>
      <c r="C5795">
        <v>6104</v>
      </c>
      <c r="D5795" t="s">
        <v>3266</v>
      </c>
      <c r="E5795" t="s">
        <v>5454</v>
      </c>
      <c r="F5795" t="s">
        <v>3572</v>
      </c>
    </row>
    <row r="5796" spans="1:6" hidden="1" x14ac:dyDescent="0.25">
      <c r="A5796" s="140">
        <v>573604</v>
      </c>
      <c r="B5796" t="s">
        <v>3662</v>
      </c>
      <c r="C5796">
        <v>6111</v>
      </c>
      <c r="D5796" t="s">
        <v>3333</v>
      </c>
      <c r="E5796" t="s">
        <v>5454</v>
      </c>
      <c r="F5796" t="s">
        <v>3572</v>
      </c>
    </row>
    <row r="5797" spans="1:6" hidden="1" x14ac:dyDescent="0.25">
      <c r="A5797" s="140">
        <v>550299</v>
      </c>
      <c r="B5797" t="s">
        <v>1997</v>
      </c>
      <c r="C5797">
        <v>6105</v>
      </c>
      <c r="D5797" t="s">
        <v>4521</v>
      </c>
      <c r="E5797" t="s">
        <v>5454</v>
      </c>
      <c r="F5797" t="s">
        <v>3572</v>
      </c>
    </row>
    <row r="5798" spans="1:6" hidden="1" x14ac:dyDescent="0.25">
      <c r="A5798" s="140">
        <v>591726</v>
      </c>
      <c r="B5798" t="s">
        <v>4845</v>
      </c>
      <c r="C5798">
        <v>6113</v>
      </c>
      <c r="D5798" t="s">
        <v>4764</v>
      </c>
      <c r="E5798" t="s">
        <v>5454</v>
      </c>
      <c r="F5798" t="s">
        <v>3572</v>
      </c>
    </row>
    <row r="5799" spans="1:6" hidden="1" x14ac:dyDescent="0.25">
      <c r="A5799" s="140">
        <v>596787</v>
      </c>
      <c r="B5799" t="s">
        <v>3869</v>
      </c>
      <c r="C5799">
        <v>6108</v>
      </c>
      <c r="D5799" t="s">
        <v>5144</v>
      </c>
      <c r="E5799" t="s">
        <v>5454</v>
      </c>
      <c r="F5799" t="s">
        <v>3572</v>
      </c>
    </row>
    <row r="5800" spans="1:6" hidden="1" x14ac:dyDescent="0.25">
      <c r="A5800" s="140">
        <v>569518</v>
      </c>
      <c r="B5800" t="s">
        <v>3328</v>
      </c>
      <c r="C5800">
        <v>6104</v>
      </c>
      <c r="D5800" t="s">
        <v>3266</v>
      </c>
      <c r="E5800" t="s">
        <v>5454</v>
      </c>
      <c r="F5800" t="s">
        <v>3572</v>
      </c>
    </row>
    <row r="5801" spans="1:6" hidden="1" x14ac:dyDescent="0.25">
      <c r="A5801" s="140">
        <v>596795</v>
      </c>
      <c r="B5801" t="s">
        <v>5178</v>
      </c>
      <c r="C5801">
        <v>6108</v>
      </c>
      <c r="D5801" t="s">
        <v>5144</v>
      </c>
      <c r="E5801" t="s">
        <v>5454</v>
      </c>
      <c r="F5801" t="s">
        <v>3572</v>
      </c>
    </row>
    <row r="5802" spans="1:6" hidden="1" x14ac:dyDescent="0.25">
      <c r="A5802" s="140">
        <v>587915</v>
      </c>
      <c r="B5802" t="s">
        <v>4603</v>
      </c>
      <c r="C5802">
        <v>6105</v>
      </c>
      <c r="D5802" t="s">
        <v>4521</v>
      </c>
      <c r="E5802" t="s">
        <v>5454</v>
      </c>
      <c r="F5802" t="s">
        <v>3572</v>
      </c>
    </row>
    <row r="5803" spans="1:6" hidden="1" x14ac:dyDescent="0.25">
      <c r="A5803" s="140">
        <v>587923</v>
      </c>
      <c r="B5803" t="s">
        <v>4604</v>
      </c>
      <c r="C5803">
        <v>6112</v>
      </c>
      <c r="D5803" t="s">
        <v>4610</v>
      </c>
      <c r="E5803" t="s">
        <v>5454</v>
      </c>
      <c r="F5803" t="s">
        <v>3572</v>
      </c>
    </row>
    <row r="5804" spans="1:6" hidden="1" x14ac:dyDescent="0.25">
      <c r="A5804" s="140">
        <v>561843</v>
      </c>
      <c r="B5804" t="s">
        <v>2722</v>
      </c>
      <c r="C5804">
        <v>6103</v>
      </c>
      <c r="D5804" t="s">
        <v>1807</v>
      </c>
      <c r="E5804" t="s">
        <v>5454</v>
      </c>
      <c r="F5804" t="s">
        <v>3572</v>
      </c>
    </row>
    <row r="5805" spans="1:6" hidden="1" x14ac:dyDescent="0.25">
      <c r="A5805" s="140">
        <v>591742</v>
      </c>
      <c r="B5805" t="s">
        <v>4846</v>
      </c>
      <c r="C5805">
        <v>6113</v>
      </c>
      <c r="D5805" t="s">
        <v>4764</v>
      </c>
      <c r="E5805" t="s">
        <v>5454</v>
      </c>
      <c r="F5805" t="s">
        <v>3572</v>
      </c>
    </row>
    <row r="5806" spans="1:6" hidden="1" x14ac:dyDescent="0.25">
      <c r="A5806" s="140">
        <v>561452</v>
      </c>
      <c r="B5806" t="s">
        <v>2689</v>
      </c>
      <c r="C5806">
        <v>6110</v>
      </c>
      <c r="D5806" t="s">
        <v>1769</v>
      </c>
      <c r="E5806" t="s">
        <v>5454</v>
      </c>
      <c r="F5806" t="s">
        <v>3572</v>
      </c>
    </row>
    <row r="5807" spans="1:6" hidden="1" x14ac:dyDescent="0.25">
      <c r="A5807" s="140">
        <v>587931</v>
      </c>
      <c r="B5807" t="s">
        <v>4605</v>
      </c>
      <c r="C5807">
        <v>6105</v>
      </c>
      <c r="D5807" t="s">
        <v>4521</v>
      </c>
      <c r="E5807" t="s">
        <v>5454</v>
      </c>
      <c r="F5807" t="s">
        <v>3572</v>
      </c>
    </row>
    <row r="5808" spans="1:6" hidden="1" x14ac:dyDescent="0.25">
      <c r="A5808" s="140">
        <v>587940</v>
      </c>
      <c r="B5808" t="s">
        <v>4606</v>
      </c>
      <c r="C5808">
        <v>6112</v>
      </c>
      <c r="D5808" t="s">
        <v>4610</v>
      </c>
      <c r="E5808" t="s">
        <v>5454</v>
      </c>
      <c r="F5808" t="s">
        <v>3572</v>
      </c>
    </row>
    <row r="5809" spans="1:6" hidden="1" x14ac:dyDescent="0.25">
      <c r="A5809" s="140">
        <v>596809</v>
      </c>
      <c r="B5809" t="s">
        <v>5179</v>
      </c>
      <c r="C5809">
        <v>6101</v>
      </c>
      <c r="D5809" t="s">
        <v>5089</v>
      </c>
      <c r="E5809" t="s">
        <v>5454</v>
      </c>
      <c r="F5809" t="s">
        <v>3572</v>
      </c>
    </row>
    <row r="5810" spans="1:6" hidden="1" x14ac:dyDescent="0.25">
      <c r="A5810" s="140">
        <v>596817</v>
      </c>
      <c r="B5810" t="s">
        <v>5180</v>
      </c>
      <c r="C5810">
        <v>6114</v>
      </c>
      <c r="D5810" t="s">
        <v>5197</v>
      </c>
      <c r="E5810" t="s">
        <v>5454</v>
      </c>
      <c r="F5810" t="s">
        <v>3572</v>
      </c>
    </row>
    <row r="5811" spans="1:6" hidden="1" x14ac:dyDescent="0.25">
      <c r="A5811" s="140">
        <v>596825</v>
      </c>
      <c r="B5811" t="s">
        <v>5181</v>
      </c>
      <c r="C5811">
        <v>6101</v>
      </c>
      <c r="D5811" t="s">
        <v>5089</v>
      </c>
      <c r="E5811" t="s">
        <v>5454</v>
      </c>
      <c r="F5811" t="s">
        <v>3572</v>
      </c>
    </row>
    <row r="5812" spans="1:6" hidden="1" x14ac:dyDescent="0.25">
      <c r="A5812" s="140">
        <v>587460</v>
      </c>
      <c r="B5812" t="s">
        <v>4569</v>
      </c>
      <c r="C5812">
        <v>6113</v>
      </c>
      <c r="D5812" t="s">
        <v>4764</v>
      </c>
      <c r="E5812" t="s">
        <v>5454</v>
      </c>
      <c r="F5812" t="s">
        <v>3572</v>
      </c>
    </row>
    <row r="5813" spans="1:6" hidden="1" x14ac:dyDescent="0.25">
      <c r="A5813" s="140">
        <v>569534</v>
      </c>
      <c r="B5813" t="s">
        <v>3330</v>
      </c>
      <c r="C5813">
        <v>6102</v>
      </c>
      <c r="D5813" t="s">
        <v>3238</v>
      </c>
      <c r="E5813" t="s">
        <v>5454</v>
      </c>
      <c r="F5813" t="s">
        <v>3572</v>
      </c>
    </row>
    <row r="5814" spans="1:6" hidden="1" x14ac:dyDescent="0.25">
      <c r="A5814" s="140">
        <v>549886</v>
      </c>
      <c r="B5814" t="s">
        <v>1082</v>
      </c>
      <c r="C5814">
        <v>6101</v>
      </c>
      <c r="D5814" t="s">
        <v>5089</v>
      </c>
      <c r="E5814" t="s">
        <v>5454</v>
      </c>
      <c r="F5814" t="s">
        <v>3572</v>
      </c>
    </row>
    <row r="5815" spans="1:6" hidden="1" x14ac:dyDescent="0.25">
      <c r="A5815" s="140">
        <v>587958</v>
      </c>
      <c r="B5815" t="s">
        <v>1082</v>
      </c>
      <c r="C5815">
        <v>6105</v>
      </c>
      <c r="D5815" t="s">
        <v>4521</v>
      </c>
      <c r="E5815" t="s">
        <v>5454</v>
      </c>
      <c r="F5815" t="s">
        <v>3572</v>
      </c>
    </row>
    <row r="5816" spans="1:6" hidden="1" x14ac:dyDescent="0.25">
      <c r="A5816" s="140">
        <v>537594</v>
      </c>
      <c r="B5816" t="s">
        <v>1082</v>
      </c>
      <c r="C5816">
        <v>6110</v>
      </c>
      <c r="D5816" t="s">
        <v>1769</v>
      </c>
      <c r="E5816" t="s">
        <v>5454</v>
      </c>
      <c r="F5816" t="s">
        <v>3572</v>
      </c>
    </row>
    <row r="5817" spans="1:6" hidden="1" x14ac:dyDescent="0.25">
      <c r="A5817" s="140">
        <v>554871</v>
      </c>
      <c r="B5817" t="s">
        <v>1082</v>
      </c>
      <c r="C5817">
        <v>6113</v>
      </c>
      <c r="D5817" t="s">
        <v>4764</v>
      </c>
      <c r="E5817" t="s">
        <v>5454</v>
      </c>
      <c r="F5817" t="s">
        <v>3572</v>
      </c>
    </row>
    <row r="5818" spans="1:6" hidden="1" x14ac:dyDescent="0.25">
      <c r="A5818" s="140">
        <v>561487</v>
      </c>
      <c r="B5818" t="s">
        <v>2691</v>
      </c>
      <c r="C5818">
        <v>6110</v>
      </c>
      <c r="D5818" t="s">
        <v>1769</v>
      </c>
      <c r="E5818" t="s">
        <v>5454</v>
      </c>
      <c r="F5818" t="s">
        <v>3572</v>
      </c>
    </row>
    <row r="5819" spans="1:6" hidden="1" x14ac:dyDescent="0.25">
      <c r="A5819" s="140">
        <v>591769</v>
      </c>
      <c r="B5819" t="s">
        <v>3923</v>
      </c>
      <c r="C5819">
        <v>6107</v>
      </c>
      <c r="D5819" t="s">
        <v>4817</v>
      </c>
      <c r="E5819" t="s">
        <v>5454</v>
      </c>
      <c r="F5819" t="s">
        <v>3572</v>
      </c>
    </row>
    <row r="5820" spans="1:6" hidden="1" x14ac:dyDescent="0.25">
      <c r="A5820" s="140">
        <v>591777</v>
      </c>
      <c r="B5820" t="s">
        <v>3553</v>
      </c>
      <c r="C5820">
        <v>6113</v>
      </c>
      <c r="D5820" t="s">
        <v>4764</v>
      </c>
      <c r="E5820" t="s">
        <v>5454</v>
      </c>
      <c r="F5820" t="s">
        <v>3572</v>
      </c>
    </row>
    <row r="5821" spans="1:6" hidden="1" x14ac:dyDescent="0.25">
      <c r="A5821" s="140">
        <v>591785</v>
      </c>
      <c r="B5821" t="s">
        <v>171</v>
      </c>
      <c r="C5821">
        <v>6107</v>
      </c>
      <c r="D5821" t="s">
        <v>4817</v>
      </c>
      <c r="E5821" t="s">
        <v>5454</v>
      </c>
      <c r="F5821" t="s">
        <v>3572</v>
      </c>
    </row>
    <row r="5822" spans="1:6" hidden="1" x14ac:dyDescent="0.25">
      <c r="A5822" s="140">
        <v>587982</v>
      </c>
      <c r="B5822" t="s">
        <v>4607</v>
      </c>
      <c r="C5822">
        <v>6105</v>
      </c>
      <c r="D5822" t="s">
        <v>4521</v>
      </c>
      <c r="E5822" t="s">
        <v>5454</v>
      </c>
      <c r="F5822" t="s">
        <v>3572</v>
      </c>
    </row>
    <row r="5823" spans="1:6" hidden="1" x14ac:dyDescent="0.25">
      <c r="A5823" s="140">
        <v>596833</v>
      </c>
      <c r="B5823" t="s">
        <v>5182</v>
      </c>
      <c r="C5823">
        <v>6101</v>
      </c>
      <c r="D5823" t="s">
        <v>5089</v>
      </c>
      <c r="E5823" t="s">
        <v>5454</v>
      </c>
      <c r="F5823" t="s">
        <v>3572</v>
      </c>
    </row>
    <row r="5824" spans="1:6" hidden="1" x14ac:dyDescent="0.25">
      <c r="A5824" s="140">
        <v>591793</v>
      </c>
      <c r="B5824" t="s">
        <v>4326</v>
      </c>
      <c r="C5824">
        <v>6113</v>
      </c>
      <c r="D5824" t="s">
        <v>4764</v>
      </c>
      <c r="E5824" t="s">
        <v>5454</v>
      </c>
      <c r="F5824" t="s">
        <v>3572</v>
      </c>
    </row>
    <row r="5825" spans="1:6" hidden="1" x14ac:dyDescent="0.25">
      <c r="A5825" s="140">
        <v>598763</v>
      </c>
      <c r="B5825" t="s">
        <v>5298</v>
      </c>
      <c r="C5825">
        <v>6110</v>
      </c>
      <c r="D5825" t="s">
        <v>1769</v>
      </c>
      <c r="E5825" t="s">
        <v>5454</v>
      </c>
      <c r="F5825" t="s">
        <v>3572</v>
      </c>
    </row>
    <row r="5826" spans="1:6" hidden="1" x14ac:dyDescent="0.25">
      <c r="A5826" s="140">
        <v>569569</v>
      </c>
      <c r="B5826" t="s">
        <v>3333</v>
      </c>
      <c r="C5826">
        <v>6111</v>
      </c>
      <c r="D5826" t="s">
        <v>3333</v>
      </c>
      <c r="E5826" t="s">
        <v>5454</v>
      </c>
      <c r="F5826" t="s">
        <v>3572</v>
      </c>
    </row>
    <row r="5827" spans="1:6" hidden="1" x14ac:dyDescent="0.25">
      <c r="A5827" s="140">
        <v>596841</v>
      </c>
      <c r="B5827" t="s">
        <v>5183</v>
      </c>
      <c r="C5827">
        <v>6115</v>
      </c>
      <c r="D5827" t="s">
        <v>5075</v>
      </c>
      <c r="E5827" t="s">
        <v>5454</v>
      </c>
      <c r="F5827" t="s">
        <v>3572</v>
      </c>
    </row>
    <row r="5828" spans="1:6" hidden="1" x14ac:dyDescent="0.25">
      <c r="A5828" s="140">
        <v>596850</v>
      </c>
      <c r="B5828" t="s">
        <v>2217</v>
      </c>
      <c r="C5828">
        <v>6114</v>
      </c>
      <c r="D5828" t="s">
        <v>5197</v>
      </c>
      <c r="E5828" t="s">
        <v>5454</v>
      </c>
      <c r="F5828" t="s">
        <v>3572</v>
      </c>
    </row>
    <row r="5829" spans="1:6" hidden="1" x14ac:dyDescent="0.25">
      <c r="A5829" s="140">
        <v>587991</v>
      </c>
      <c r="B5829" t="s">
        <v>1378</v>
      </c>
      <c r="C5829">
        <v>6112</v>
      </c>
      <c r="D5829" t="s">
        <v>4610</v>
      </c>
      <c r="E5829" t="s">
        <v>5454</v>
      </c>
      <c r="F5829" t="s">
        <v>3572</v>
      </c>
    </row>
    <row r="5830" spans="1:6" hidden="1" x14ac:dyDescent="0.25">
      <c r="A5830" s="140">
        <v>596868</v>
      </c>
      <c r="B5830" t="s">
        <v>5184</v>
      </c>
      <c r="C5830">
        <v>6115</v>
      </c>
      <c r="D5830" t="s">
        <v>5075</v>
      </c>
      <c r="E5830" t="s">
        <v>5454</v>
      </c>
      <c r="F5830" t="s">
        <v>3572</v>
      </c>
    </row>
    <row r="5831" spans="1:6" hidden="1" x14ac:dyDescent="0.25">
      <c r="A5831" s="140">
        <v>598771</v>
      </c>
      <c r="B5831" t="s">
        <v>5299</v>
      </c>
      <c r="C5831">
        <v>6103</v>
      </c>
      <c r="D5831" t="s">
        <v>1807</v>
      </c>
      <c r="E5831" t="s">
        <v>5454</v>
      </c>
      <c r="F5831" t="s">
        <v>3572</v>
      </c>
    </row>
    <row r="5832" spans="1:6" hidden="1" x14ac:dyDescent="0.25">
      <c r="A5832" s="140">
        <v>591807</v>
      </c>
      <c r="B5832" t="s">
        <v>4847</v>
      </c>
      <c r="C5832">
        <v>6113</v>
      </c>
      <c r="D5832" t="s">
        <v>4764</v>
      </c>
      <c r="E5832" t="s">
        <v>5454</v>
      </c>
      <c r="F5832" t="s">
        <v>3572</v>
      </c>
    </row>
    <row r="5833" spans="1:6" hidden="1" x14ac:dyDescent="0.25">
      <c r="A5833" s="140">
        <v>588008</v>
      </c>
      <c r="B5833" t="s">
        <v>4608</v>
      </c>
      <c r="C5833">
        <v>6105</v>
      </c>
      <c r="D5833" t="s">
        <v>4521</v>
      </c>
      <c r="E5833" t="s">
        <v>5454</v>
      </c>
      <c r="F5833" t="s">
        <v>3572</v>
      </c>
    </row>
    <row r="5834" spans="1:6" hidden="1" x14ac:dyDescent="0.25">
      <c r="A5834" s="140">
        <v>596876</v>
      </c>
      <c r="B5834" t="s">
        <v>5185</v>
      </c>
      <c r="C5834">
        <v>6115</v>
      </c>
      <c r="D5834" t="s">
        <v>5075</v>
      </c>
      <c r="E5834" t="s">
        <v>5454</v>
      </c>
      <c r="F5834" t="s">
        <v>3572</v>
      </c>
    </row>
    <row r="5835" spans="1:6" hidden="1" x14ac:dyDescent="0.25">
      <c r="A5835" s="140">
        <v>569585</v>
      </c>
      <c r="B5835" t="s">
        <v>3335</v>
      </c>
      <c r="C5835">
        <v>6102</v>
      </c>
      <c r="D5835" t="s">
        <v>3238</v>
      </c>
      <c r="E5835" t="s">
        <v>5454</v>
      </c>
      <c r="F5835" t="s">
        <v>3572</v>
      </c>
    </row>
    <row r="5836" spans="1:6" hidden="1" x14ac:dyDescent="0.25">
      <c r="A5836" s="140">
        <v>591815</v>
      </c>
      <c r="B5836" t="s">
        <v>4848</v>
      </c>
      <c r="C5836">
        <v>6113</v>
      </c>
      <c r="D5836" t="s">
        <v>4764</v>
      </c>
      <c r="E5836" t="s">
        <v>5454</v>
      </c>
      <c r="F5836" t="s">
        <v>3572</v>
      </c>
    </row>
    <row r="5837" spans="1:6" hidden="1" x14ac:dyDescent="0.25">
      <c r="A5837" s="140">
        <v>596884</v>
      </c>
      <c r="B5837" t="s">
        <v>5186</v>
      </c>
      <c r="C5837">
        <v>6101</v>
      </c>
      <c r="D5837" t="s">
        <v>5089</v>
      </c>
      <c r="E5837" t="s">
        <v>5454</v>
      </c>
      <c r="F5837" t="s">
        <v>3572</v>
      </c>
    </row>
    <row r="5838" spans="1:6" hidden="1" x14ac:dyDescent="0.25">
      <c r="A5838" s="140">
        <v>591823</v>
      </c>
      <c r="B5838" t="s">
        <v>4849</v>
      </c>
      <c r="C5838">
        <v>6106</v>
      </c>
      <c r="D5838" t="s">
        <v>4815</v>
      </c>
      <c r="E5838" t="s">
        <v>5454</v>
      </c>
      <c r="F5838" t="s">
        <v>3572</v>
      </c>
    </row>
    <row r="5839" spans="1:6" hidden="1" x14ac:dyDescent="0.25">
      <c r="A5839" s="140">
        <v>569593</v>
      </c>
      <c r="B5839" t="s">
        <v>3336</v>
      </c>
      <c r="C5839">
        <v>6102</v>
      </c>
      <c r="D5839" t="s">
        <v>3238</v>
      </c>
      <c r="E5839" t="s">
        <v>5454</v>
      </c>
      <c r="F5839" t="s">
        <v>3572</v>
      </c>
    </row>
    <row r="5840" spans="1:6" hidden="1" x14ac:dyDescent="0.25">
      <c r="A5840" s="140">
        <v>547255</v>
      </c>
      <c r="B5840" t="s">
        <v>1759</v>
      </c>
      <c r="C5840">
        <v>6105</v>
      </c>
      <c r="D5840" t="s">
        <v>4521</v>
      </c>
      <c r="E5840" t="s">
        <v>5454</v>
      </c>
      <c r="F5840" t="s">
        <v>3572</v>
      </c>
    </row>
    <row r="5841" spans="1:6" hidden="1" x14ac:dyDescent="0.25">
      <c r="A5841" s="140">
        <v>591831</v>
      </c>
      <c r="B5841" t="s">
        <v>4507</v>
      </c>
      <c r="C5841">
        <v>6114</v>
      </c>
      <c r="D5841" t="s">
        <v>5197</v>
      </c>
      <c r="E5841" t="s">
        <v>5454</v>
      </c>
      <c r="F5841" t="s">
        <v>3572</v>
      </c>
    </row>
    <row r="5842" spans="1:6" hidden="1" x14ac:dyDescent="0.25">
      <c r="A5842" s="140">
        <v>561355</v>
      </c>
      <c r="B5842" t="s">
        <v>2679</v>
      </c>
      <c r="C5842">
        <v>6109</v>
      </c>
      <c r="D5842" t="s">
        <v>1850</v>
      </c>
      <c r="E5842" t="s">
        <v>5454</v>
      </c>
      <c r="F5842" t="s">
        <v>3572</v>
      </c>
    </row>
    <row r="5843" spans="1:6" hidden="1" x14ac:dyDescent="0.25">
      <c r="A5843" s="140">
        <v>588024</v>
      </c>
      <c r="B5843" t="s">
        <v>4610</v>
      </c>
      <c r="C5843">
        <v>6112</v>
      </c>
      <c r="D5843" t="s">
        <v>4610</v>
      </c>
      <c r="E5843" t="s">
        <v>5454</v>
      </c>
      <c r="F5843" t="s">
        <v>3572</v>
      </c>
    </row>
    <row r="5844" spans="1:6" hidden="1" x14ac:dyDescent="0.25">
      <c r="A5844" s="140">
        <v>548936</v>
      </c>
      <c r="B5844" t="s">
        <v>1883</v>
      </c>
      <c r="C5844">
        <v>6110</v>
      </c>
      <c r="D5844" t="s">
        <v>1769</v>
      </c>
      <c r="E5844" t="s">
        <v>5454</v>
      </c>
      <c r="F5844" t="s">
        <v>3572</v>
      </c>
    </row>
    <row r="5845" spans="1:6" hidden="1" x14ac:dyDescent="0.25">
      <c r="A5845" s="140">
        <v>569615</v>
      </c>
      <c r="B5845" t="s">
        <v>3338</v>
      </c>
      <c r="C5845">
        <v>6102</v>
      </c>
      <c r="D5845" t="s">
        <v>3238</v>
      </c>
      <c r="E5845" t="s">
        <v>5454</v>
      </c>
      <c r="F5845" t="s">
        <v>3572</v>
      </c>
    </row>
    <row r="5846" spans="1:6" hidden="1" x14ac:dyDescent="0.25">
      <c r="A5846" s="140">
        <v>591840</v>
      </c>
      <c r="B5846" t="s">
        <v>4447</v>
      </c>
      <c r="C5846">
        <v>6113</v>
      </c>
      <c r="D5846" t="s">
        <v>4764</v>
      </c>
      <c r="E5846" t="s">
        <v>5454</v>
      </c>
      <c r="F5846" t="s">
        <v>3572</v>
      </c>
    </row>
    <row r="5847" spans="1:6" hidden="1" x14ac:dyDescent="0.25">
      <c r="A5847" s="140">
        <v>569623</v>
      </c>
      <c r="B5847" t="s">
        <v>3339</v>
      </c>
      <c r="C5847">
        <v>6111</v>
      </c>
      <c r="D5847" t="s">
        <v>3333</v>
      </c>
      <c r="E5847" t="s">
        <v>5454</v>
      </c>
      <c r="F5847" t="s">
        <v>3572</v>
      </c>
    </row>
    <row r="5848" spans="1:6" hidden="1" x14ac:dyDescent="0.25">
      <c r="A5848" s="140">
        <v>591858</v>
      </c>
      <c r="B5848" t="s">
        <v>4850</v>
      </c>
      <c r="C5848">
        <v>6106</v>
      </c>
      <c r="D5848" t="s">
        <v>4815</v>
      </c>
      <c r="E5848" t="s">
        <v>5454</v>
      </c>
      <c r="F5848" t="s">
        <v>3572</v>
      </c>
    </row>
    <row r="5849" spans="1:6" hidden="1" x14ac:dyDescent="0.25">
      <c r="A5849" s="140">
        <v>591866</v>
      </c>
      <c r="B5849" t="s">
        <v>3057</v>
      </c>
      <c r="C5849">
        <v>6113</v>
      </c>
      <c r="D5849" t="s">
        <v>4764</v>
      </c>
      <c r="E5849" t="s">
        <v>5454</v>
      </c>
      <c r="F5849" t="s">
        <v>3572</v>
      </c>
    </row>
    <row r="5850" spans="1:6" hidden="1" x14ac:dyDescent="0.25">
      <c r="A5850" s="140">
        <v>590266</v>
      </c>
      <c r="B5850" t="s">
        <v>4764</v>
      </c>
      <c r="C5850">
        <v>6113</v>
      </c>
      <c r="D5850" t="s">
        <v>4764</v>
      </c>
      <c r="E5850" t="s">
        <v>5454</v>
      </c>
      <c r="F5850" t="s">
        <v>3572</v>
      </c>
    </row>
    <row r="5851" spans="1:6" hidden="1" x14ac:dyDescent="0.25">
      <c r="A5851" s="140">
        <v>550311</v>
      </c>
      <c r="B5851" t="s">
        <v>1999</v>
      </c>
      <c r="C5851">
        <v>6107</v>
      </c>
      <c r="D5851" t="s">
        <v>4817</v>
      </c>
      <c r="E5851" t="s">
        <v>5454</v>
      </c>
      <c r="F5851" t="s">
        <v>3572</v>
      </c>
    </row>
    <row r="5852" spans="1:6" hidden="1" x14ac:dyDescent="0.25">
      <c r="A5852" s="140">
        <v>588032</v>
      </c>
      <c r="B5852" t="s">
        <v>4611</v>
      </c>
      <c r="C5852">
        <v>6105</v>
      </c>
      <c r="D5852" t="s">
        <v>4521</v>
      </c>
      <c r="E5852" t="s">
        <v>5454</v>
      </c>
      <c r="F5852" t="s">
        <v>3572</v>
      </c>
    </row>
    <row r="5853" spans="1:6" hidden="1" x14ac:dyDescent="0.25">
      <c r="A5853" s="140">
        <v>588041</v>
      </c>
      <c r="B5853" t="s">
        <v>4612</v>
      </c>
      <c r="C5853">
        <v>6105</v>
      </c>
      <c r="D5853" t="s">
        <v>4521</v>
      </c>
      <c r="E5853" t="s">
        <v>5454</v>
      </c>
      <c r="F5853" t="s">
        <v>3572</v>
      </c>
    </row>
    <row r="5854" spans="1:6" hidden="1" x14ac:dyDescent="0.25">
      <c r="A5854" s="140">
        <v>587753</v>
      </c>
      <c r="B5854" t="s">
        <v>4591</v>
      </c>
      <c r="C5854">
        <v>6108</v>
      </c>
      <c r="D5854" t="s">
        <v>5144</v>
      </c>
      <c r="E5854" t="s">
        <v>5454</v>
      </c>
      <c r="F5854" t="s">
        <v>3572</v>
      </c>
    </row>
    <row r="5855" spans="1:6" hidden="1" x14ac:dyDescent="0.25">
      <c r="A5855" s="140">
        <v>549959</v>
      </c>
      <c r="B5855" t="s">
        <v>1971</v>
      </c>
      <c r="C5855">
        <v>6101</v>
      </c>
      <c r="D5855" t="s">
        <v>5089</v>
      </c>
      <c r="E5855" t="s">
        <v>5454</v>
      </c>
      <c r="F5855" t="s">
        <v>3572</v>
      </c>
    </row>
    <row r="5856" spans="1:6" hidden="1" x14ac:dyDescent="0.25">
      <c r="A5856" s="140">
        <v>569640</v>
      </c>
      <c r="B5856" t="s">
        <v>3341</v>
      </c>
      <c r="C5856">
        <v>6104</v>
      </c>
      <c r="D5856" t="s">
        <v>3266</v>
      </c>
      <c r="E5856" t="s">
        <v>5454</v>
      </c>
      <c r="F5856" t="s">
        <v>3572</v>
      </c>
    </row>
    <row r="5857" spans="1:6" hidden="1" x14ac:dyDescent="0.25">
      <c r="A5857" s="140">
        <v>548537</v>
      </c>
      <c r="B5857" t="s">
        <v>1852</v>
      </c>
      <c r="C5857">
        <v>6102</v>
      </c>
      <c r="D5857" t="s">
        <v>3238</v>
      </c>
      <c r="E5857" t="s">
        <v>5454</v>
      </c>
      <c r="F5857" t="s">
        <v>3572</v>
      </c>
    </row>
    <row r="5858" spans="1:6" hidden="1" x14ac:dyDescent="0.25">
      <c r="A5858" s="140">
        <v>596906</v>
      </c>
      <c r="B5858" t="s">
        <v>5188</v>
      </c>
      <c r="C5858">
        <v>6114</v>
      </c>
      <c r="D5858" t="s">
        <v>5197</v>
      </c>
      <c r="E5858" t="s">
        <v>5454</v>
      </c>
      <c r="F5858" t="s">
        <v>3572</v>
      </c>
    </row>
    <row r="5859" spans="1:6" hidden="1" x14ac:dyDescent="0.25">
      <c r="A5859" s="140">
        <v>596914</v>
      </c>
      <c r="B5859" t="s">
        <v>5189</v>
      </c>
      <c r="C5859">
        <v>6101</v>
      </c>
      <c r="D5859" t="s">
        <v>5089</v>
      </c>
      <c r="E5859" t="s">
        <v>5454</v>
      </c>
      <c r="F5859" t="s">
        <v>3572</v>
      </c>
    </row>
    <row r="5860" spans="1:6" hidden="1" x14ac:dyDescent="0.25">
      <c r="A5860" s="140">
        <v>596922</v>
      </c>
      <c r="B5860" t="s">
        <v>93</v>
      </c>
      <c r="C5860">
        <v>6115</v>
      </c>
      <c r="D5860" t="s">
        <v>5075</v>
      </c>
      <c r="E5860" t="s">
        <v>5454</v>
      </c>
      <c r="F5860" t="s">
        <v>3572</v>
      </c>
    </row>
    <row r="5861" spans="1:6" hidden="1" x14ac:dyDescent="0.25">
      <c r="A5861" s="140">
        <v>596931</v>
      </c>
      <c r="B5861" t="s">
        <v>5190</v>
      </c>
      <c r="C5861">
        <v>6101</v>
      </c>
      <c r="D5861" t="s">
        <v>5089</v>
      </c>
      <c r="E5861" t="s">
        <v>5454</v>
      </c>
      <c r="F5861" t="s">
        <v>3572</v>
      </c>
    </row>
    <row r="5862" spans="1:6" hidden="1" x14ac:dyDescent="0.25">
      <c r="A5862" s="140">
        <v>588067</v>
      </c>
      <c r="B5862" t="s">
        <v>4614</v>
      </c>
      <c r="C5862">
        <v>6112</v>
      </c>
      <c r="D5862" t="s">
        <v>4610</v>
      </c>
      <c r="E5862" t="s">
        <v>5454</v>
      </c>
      <c r="F5862" t="s">
        <v>3572</v>
      </c>
    </row>
    <row r="5863" spans="1:6" hidden="1" x14ac:dyDescent="0.25">
      <c r="A5863" s="140">
        <v>569658</v>
      </c>
      <c r="B5863" t="s">
        <v>3342</v>
      </c>
      <c r="C5863">
        <v>6102</v>
      </c>
      <c r="D5863" t="s">
        <v>3238</v>
      </c>
      <c r="E5863" t="s">
        <v>5454</v>
      </c>
      <c r="F5863" t="s">
        <v>3572</v>
      </c>
    </row>
    <row r="5864" spans="1:6" hidden="1" x14ac:dyDescent="0.25">
      <c r="A5864" s="140">
        <v>588075</v>
      </c>
      <c r="B5864" t="s">
        <v>309</v>
      </c>
      <c r="C5864">
        <v>6105</v>
      </c>
      <c r="D5864" t="s">
        <v>4521</v>
      </c>
      <c r="E5864" t="s">
        <v>5454</v>
      </c>
      <c r="F5864" t="s">
        <v>3572</v>
      </c>
    </row>
    <row r="5865" spans="1:6" hidden="1" x14ac:dyDescent="0.25">
      <c r="A5865" s="140">
        <v>537608</v>
      </c>
      <c r="B5865" t="s">
        <v>1083</v>
      </c>
      <c r="C5865">
        <v>6110</v>
      </c>
      <c r="D5865" t="s">
        <v>1769</v>
      </c>
      <c r="E5865" t="s">
        <v>5454</v>
      </c>
      <c r="F5865" t="s">
        <v>3572</v>
      </c>
    </row>
    <row r="5866" spans="1:6" hidden="1" x14ac:dyDescent="0.25">
      <c r="A5866" s="140">
        <v>548987</v>
      </c>
      <c r="B5866" t="s">
        <v>1886</v>
      </c>
      <c r="C5866">
        <v>6110</v>
      </c>
      <c r="D5866" t="s">
        <v>1769</v>
      </c>
      <c r="E5866" t="s">
        <v>5454</v>
      </c>
      <c r="F5866" t="s">
        <v>3572</v>
      </c>
    </row>
    <row r="5867" spans="1:6" hidden="1" x14ac:dyDescent="0.25">
      <c r="A5867" s="140">
        <v>562033</v>
      </c>
      <c r="B5867" t="s">
        <v>2738</v>
      </c>
      <c r="C5867">
        <v>6109</v>
      </c>
      <c r="D5867" t="s">
        <v>1850</v>
      </c>
      <c r="E5867" t="s">
        <v>5454</v>
      </c>
      <c r="F5867" t="s">
        <v>3572</v>
      </c>
    </row>
    <row r="5868" spans="1:6" hidden="1" x14ac:dyDescent="0.25">
      <c r="A5868" s="140">
        <v>537730</v>
      </c>
      <c r="B5868" t="s">
        <v>1095</v>
      </c>
      <c r="C5868">
        <v>6110</v>
      </c>
      <c r="D5868" t="s">
        <v>1769</v>
      </c>
      <c r="E5868" t="s">
        <v>5454</v>
      </c>
      <c r="F5868" t="s">
        <v>3572</v>
      </c>
    </row>
    <row r="5869" spans="1:6" hidden="1" x14ac:dyDescent="0.25">
      <c r="A5869" s="140">
        <v>587699</v>
      </c>
      <c r="B5869" t="s">
        <v>4585</v>
      </c>
      <c r="C5869">
        <v>6113</v>
      </c>
      <c r="D5869" t="s">
        <v>4764</v>
      </c>
      <c r="E5869" t="s">
        <v>5454</v>
      </c>
      <c r="F5869" t="s">
        <v>3572</v>
      </c>
    </row>
    <row r="5870" spans="1:6" hidden="1" x14ac:dyDescent="0.25">
      <c r="A5870" s="140">
        <v>591874</v>
      </c>
      <c r="B5870" t="s">
        <v>2394</v>
      </c>
      <c r="C5870">
        <v>6113</v>
      </c>
      <c r="D5870" t="s">
        <v>4764</v>
      </c>
      <c r="E5870" t="s">
        <v>5454</v>
      </c>
      <c r="F5870" t="s">
        <v>3572</v>
      </c>
    </row>
    <row r="5871" spans="1:6" hidden="1" x14ac:dyDescent="0.25">
      <c r="A5871" s="140">
        <v>588083</v>
      </c>
      <c r="B5871" t="s">
        <v>4615</v>
      </c>
      <c r="C5871">
        <v>6112</v>
      </c>
      <c r="D5871" t="s">
        <v>4610</v>
      </c>
      <c r="E5871" t="s">
        <v>5454</v>
      </c>
      <c r="F5871" t="s">
        <v>3572</v>
      </c>
    </row>
    <row r="5872" spans="1:6" hidden="1" x14ac:dyDescent="0.25">
      <c r="A5872" s="140">
        <v>588091</v>
      </c>
      <c r="B5872" t="s">
        <v>4616</v>
      </c>
      <c r="C5872">
        <v>6112</v>
      </c>
      <c r="D5872" t="s">
        <v>4610</v>
      </c>
      <c r="E5872" t="s">
        <v>5454</v>
      </c>
      <c r="F5872" t="s">
        <v>3572</v>
      </c>
    </row>
    <row r="5873" spans="1:6" hidden="1" x14ac:dyDescent="0.25">
      <c r="A5873" s="140">
        <v>588105</v>
      </c>
      <c r="B5873" t="s">
        <v>4617</v>
      </c>
      <c r="C5873">
        <v>6112</v>
      </c>
      <c r="D5873" t="s">
        <v>4610</v>
      </c>
      <c r="E5873" t="s">
        <v>5454</v>
      </c>
      <c r="F5873" t="s">
        <v>3572</v>
      </c>
    </row>
    <row r="5874" spans="1:6" hidden="1" x14ac:dyDescent="0.25">
      <c r="A5874" s="140">
        <v>596949</v>
      </c>
      <c r="B5874" t="s">
        <v>5191</v>
      </c>
      <c r="C5874">
        <v>6115</v>
      </c>
      <c r="D5874" t="s">
        <v>5075</v>
      </c>
      <c r="E5874" t="s">
        <v>5454</v>
      </c>
      <c r="F5874" t="s">
        <v>3572</v>
      </c>
    </row>
    <row r="5875" spans="1:6" hidden="1" x14ac:dyDescent="0.25">
      <c r="A5875" s="140">
        <v>549002</v>
      </c>
      <c r="B5875" t="s">
        <v>1888</v>
      </c>
      <c r="C5875">
        <v>6110</v>
      </c>
      <c r="D5875" t="s">
        <v>1769</v>
      </c>
      <c r="E5875" t="s">
        <v>5454</v>
      </c>
      <c r="F5875" t="s">
        <v>3572</v>
      </c>
    </row>
    <row r="5876" spans="1:6" hidden="1" x14ac:dyDescent="0.25">
      <c r="A5876" s="140">
        <v>596957</v>
      </c>
      <c r="B5876" t="s">
        <v>5192</v>
      </c>
      <c r="C5876">
        <v>6108</v>
      </c>
      <c r="D5876" t="s">
        <v>5144</v>
      </c>
      <c r="E5876" t="s">
        <v>5454</v>
      </c>
      <c r="F5876" t="s">
        <v>3572</v>
      </c>
    </row>
    <row r="5877" spans="1:6" hidden="1" x14ac:dyDescent="0.25">
      <c r="A5877" s="140">
        <v>596965</v>
      </c>
      <c r="B5877" t="s">
        <v>5193</v>
      </c>
      <c r="C5877">
        <v>6101</v>
      </c>
      <c r="D5877" t="s">
        <v>5089</v>
      </c>
      <c r="E5877" t="s">
        <v>5454</v>
      </c>
      <c r="F5877" t="s">
        <v>3572</v>
      </c>
    </row>
    <row r="5878" spans="1:6" hidden="1" x14ac:dyDescent="0.25">
      <c r="A5878" s="140">
        <v>596973</v>
      </c>
      <c r="B5878" t="s">
        <v>5194</v>
      </c>
      <c r="C5878">
        <v>6114</v>
      </c>
      <c r="D5878" t="s">
        <v>5197</v>
      </c>
      <c r="E5878" t="s">
        <v>5454</v>
      </c>
      <c r="F5878" t="s">
        <v>3572</v>
      </c>
    </row>
    <row r="5879" spans="1:6" hidden="1" x14ac:dyDescent="0.25">
      <c r="A5879" s="140">
        <v>549011</v>
      </c>
      <c r="B5879" t="s">
        <v>1889</v>
      </c>
      <c r="C5879">
        <v>6109</v>
      </c>
      <c r="D5879" t="s">
        <v>1850</v>
      </c>
      <c r="E5879" t="s">
        <v>5454</v>
      </c>
      <c r="F5879" t="s">
        <v>3572</v>
      </c>
    </row>
    <row r="5880" spans="1:6" hidden="1" x14ac:dyDescent="0.25">
      <c r="A5880" s="140">
        <v>596981</v>
      </c>
      <c r="B5880" t="s">
        <v>5195</v>
      </c>
      <c r="C5880">
        <v>6115</v>
      </c>
      <c r="D5880" t="s">
        <v>5075</v>
      </c>
      <c r="E5880" t="s">
        <v>5454</v>
      </c>
      <c r="F5880" t="s">
        <v>3572</v>
      </c>
    </row>
    <row r="5881" spans="1:6" hidden="1" x14ac:dyDescent="0.25">
      <c r="A5881" s="140">
        <v>596990</v>
      </c>
      <c r="B5881" t="s">
        <v>5196</v>
      </c>
      <c r="C5881">
        <v>6101</v>
      </c>
      <c r="D5881" t="s">
        <v>5089</v>
      </c>
      <c r="E5881" t="s">
        <v>5454</v>
      </c>
      <c r="F5881" t="s">
        <v>3572</v>
      </c>
    </row>
    <row r="5882" spans="1:6" hidden="1" x14ac:dyDescent="0.25">
      <c r="A5882" s="140">
        <v>597007</v>
      </c>
      <c r="B5882" t="s">
        <v>5197</v>
      </c>
      <c r="C5882">
        <v>6114</v>
      </c>
      <c r="D5882" t="s">
        <v>5197</v>
      </c>
      <c r="E5882" t="s">
        <v>5454</v>
      </c>
      <c r="F5882" t="s">
        <v>3572</v>
      </c>
    </row>
    <row r="5883" spans="1:6" hidden="1" x14ac:dyDescent="0.25">
      <c r="A5883" s="140">
        <v>587893</v>
      </c>
      <c r="B5883" t="s">
        <v>4602</v>
      </c>
      <c r="C5883">
        <v>6101</v>
      </c>
      <c r="D5883" t="s">
        <v>5089</v>
      </c>
      <c r="E5883" t="s">
        <v>5454</v>
      </c>
      <c r="F5883" t="s">
        <v>3572</v>
      </c>
    </row>
    <row r="5884" spans="1:6" hidden="1" x14ac:dyDescent="0.25">
      <c r="A5884" s="140">
        <v>588113</v>
      </c>
      <c r="B5884" t="s">
        <v>4618</v>
      </c>
      <c r="C5884">
        <v>6105</v>
      </c>
      <c r="D5884" t="s">
        <v>4521</v>
      </c>
      <c r="E5884" t="s">
        <v>5454</v>
      </c>
      <c r="F5884" t="s">
        <v>3572</v>
      </c>
    </row>
    <row r="5885" spans="1:6" hidden="1" x14ac:dyDescent="0.25">
      <c r="A5885" s="140">
        <v>549045</v>
      </c>
      <c r="B5885" t="s">
        <v>1891</v>
      </c>
      <c r="C5885">
        <v>6110</v>
      </c>
      <c r="D5885" t="s">
        <v>1769</v>
      </c>
      <c r="E5885" t="s">
        <v>5454</v>
      </c>
      <c r="F5885" t="s">
        <v>3572</v>
      </c>
    </row>
    <row r="5886" spans="1:6" hidden="1" x14ac:dyDescent="0.25">
      <c r="A5886" s="140">
        <v>569674</v>
      </c>
      <c r="B5886" t="s">
        <v>3344</v>
      </c>
      <c r="C5886">
        <v>6104</v>
      </c>
      <c r="D5886" t="s">
        <v>3266</v>
      </c>
      <c r="E5886" t="s">
        <v>5454</v>
      </c>
      <c r="F5886" t="s">
        <v>3572</v>
      </c>
    </row>
    <row r="5887" spans="1:6" hidden="1" x14ac:dyDescent="0.25">
      <c r="A5887" s="140">
        <v>597015</v>
      </c>
      <c r="B5887" t="s">
        <v>5198</v>
      </c>
      <c r="C5887">
        <v>6115</v>
      </c>
      <c r="D5887" t="s">
        <v>5075</v>
      </c>
      <c r="E5887" t="s">
        <v>5454</v>
      </c>
      <c r="F5887" t="s">
        <v>3572</v>
      </c>
    </row>
    <row r="5888" spans="1:6" hidden="1" x14ac:dyDescent="0.25">
      <c r="A5888" s="140">
        <v>549053</v>
      </c>
      <c r="B5888" t="s">
        <v>1892</v>
      </c>
      <c r="C5888">
        <v>6110</v>
      </c>
      <c r="D5888" t="s">
        <v>1769</v>
      </c>
      <c r="E5888" t="s">
        <v>5454</v>
      </c>
      <c r="F5888" t="s">
        <v>3572</v>
      </c>
    </row>
    <row r="5889" spans="1:6" hidden="1" x14ac:dyDescent="0.25">
      <c r="A5889" s="140">
        <v>569682</v>
      </c>
      <c r="B5889" t="s">
        <v>3345</v>
      </c>
      <c r="C5889">
        <v>6102</v>
      </c>
      <c r="D5889" t="s">
        <v>3238</v>
      </c>
      <c r="E5889" t="s">
        <v>5454</v>
      </c>
      <c r="F5889" t="s">
        <v>3572</v>
      </c>
    </row>
    <row r="5890" spans="1:6" hidden="1" x14ac:dyDescent="0.25">
      <c r="A5890" s="140">
        <v>597031</v>
      </c>
      <c r="B5890" t="s">
        <v>5199</v>
      </c>
      <c r="C5890">
        <v>6101</v>
      </c>
      <c r="D5890" t="s">
        <v>5089</v>
      </c>
      <c r="E5890" t="s">
        <v>5454</v>
      </c>
      <c r="F5890" t="s">
        <v>3572</v>
      </c>
    </row>
    <row r="5891" spans="1:6" hidden="1" x14ac:dyDescent="0.25">
      <c r="A5891" s="140">
        <v>588121</v>
      </c>
      <c r="B5891" t="s">
        <v>4619</v>
      </c>
      <c r="C5891">
        <v>6105</v>
      </c>
      <c r="D5891" t="s">
        <v>4521</v>
      </c>
      <c r="E5891" t="s">
        <v>5454</v>
      </c>
      <c r="F5891" t="s">
        <v>3572</v>
      </c>
    </row>
    <row r="5892" spans="1:6" hidden="1" x14ac:dyDescent="0.25">
      <c r="A5892" s="140">
        <v>569691</v>
      </c>
      <c r="B5892" t="s">
        <v>3346</v>
      </c>
      <c r="C5892">
        <v>6102</v>
      </c>
      <c r="D5892" t="s">
        <v>3238</v>
      </c>
      <c r="E5892" t="s">
        <v>5454</v>
      </c>
      <c r="F5892" t="s">
        <v>3572</v>
      </c>
    </row>
    <row r="5893" spans="1:6" hidden="1" x14ac:dyDescent="0.25">
      <c r="A5893" s="140">
        <v>597040</v>
      </c>
      <c r="B5893" t="s">
        <v>1893</v>
      </c>
      <c r="C5893">
        <v>6101</v>
      </c>
      <c r="D5893" t="s">
        <v>5089</v>
      </c>
      <c r="E5893" t="s">
        <v>5454</v>
      </c>
      <c r="F5893" t="s">
        <v>3572</v>
      </c>
    </row>
    <row r="5894" spans="1:6" hidden="1" x14ac:dyDescent="0.25">
      <c r="A5894" s="140">
        <v>549061</v>
      </c>
      <c r="B5894" t="s">
        <v>1893</v>
      </c>
      <c r="C5894">
        <v>6109</v>
      </c>
      <c r="D5894" t="s">
        <v>1850</v>
      </c>
      <c r="E5894" t="s">
        <v>5454</v>
      </c>
      <c r="F5894" t="s">
        <v>3572</v>
      </c>
    </row>
    <row r="5895" spans="1:6" hidden="1" x14ac:dyDescent="0.25">
      <c r="A5895" s="140">
        <v>569704</v>
      </c>
      <c r="B5895" t="s">
        <v>3347</v>
      </c>
      <c r="C5895">
        <v>6102</v>
      </c>
      <c r="D5895" t="s">
        <v>3238</v>
      </c>
      <c r="E5895" t="s">
        <v>5454</v>
      </c>
      <c r="F5895" t="s">
        <v>3572</v>
      </c>
    </row>
    <row r="5896" spans="1:6" hidden="1" x14ac:dyDescent="0.25">
      <c r="A5896" s="140">
        <v>588130</v>
      </c>
      <c r="B5896" t="s">
        <v>3347</v>
      </c>
      <c r="C5896">
        <v>6105</v>
      </c>
      <c r="D5896" t="s">
        <v>4521</v>
      </c>
      <c r="E5896" t="s">
        <v>5454</v>
      </c>
      <c r="F5896" t="s">
        <v>3572</v>
      </c>
    </row>
    <row r="5897" spans="1:6" hidden="1" x14ac:dyDescent="0.25">
      <c r="A5897" s="140">
        <v>588148</v>
      </c>
      <c r="B5897" t="s">
        <v>4620</v>
      </c>
      <c r="C5897">
        <v>6105</v>
      </c>
      <c r="D5897" t="s">
        <v>4521</v>
      </c>
      <c r="E5897" t="s">
        <v>5454</v>
      </c>
      <c r="F5897" t="s">
        <v>3572</v>
      </c>
    </row>
    <row r="5898" spans="1:6" hidden="1" x14ac:dyDescent="0.25">
      <c r="A5898" s="140">
        <v>588342</v>
      </c>
      <c r="B5898" t="s">
        <v>4636</v>
      </c>
      <c r="C5898">
        <v>6106</v>
      </c>
      <c r="D5898" t="s">
        <v>4815</v>
      </c>
      <c r="E5898" t="s">
        <v>5454</v>
      </c>
      <c r="F5898" t="s">
        <v>3572</v>
      </c>
    </row>
    <row r="5899" spans="1:6" hidden="1" x14ac:dyDescent="0.25">
      <c r="A5899" s="140">
        <v>511242</v>
      </c>
      <c r="B5899" t="s">
        <v>184</v>
      </c>
      <c r="C5899">
        <v>6107</v>
      </c>
      <c r="D5899" t="s">
        <v>4817</v>
      </c>
      <c r="E5899" t="s">
        <v>5454</v>
      </c>
      <c r="F5899" t="s">
        <v>3572</v>
      </c>
    </row>
    <row r="5900" spans="1:6" hidden="1" x14ac:dyDescent="0.25">
      <c r="A5900" s="140">
        <v>597058</v>
      </c>
      <c r="B5900" t="s">
        <v>5200</v>
      </c>
      <c r="C5900">
        <v>6114</v>
      </c>
      <c r="D5900" t="s">
        <v>5197</v>
      </c>
      <c r="E5900" t="s">
        <v>5454</v>
      </c>
      <c r="F5900" t="s">
        <v>3572</v>
      </c>
    </row>
    <row r="5901" spans="1:6" hidden="1" x14ac:dyDescent="0.25">
      <c r="A5901" s="140">
        <v>597066</v>
      </c>
      <c r="B5901" t="s">
        <v>5201</v>
      </c>
      <c r="C5901">
        <v>6114</v>
      </c>
      <c r="D5901" t="s">
        <v>5197</v>
      </c>
      <c r="E5901" t="s">
        <v>5454</v>
      </c>
      <c r="F5901" t="s">
        <v>3572</v>
      </c>
    </row>
    <row r="5902" spans="1:6" hidden="1" x14ac:dyDescent="0.25">
      <c r="A5902" s="140">
        <v>588156</v>
      </c>
      <c r="B5902" t="s">
        <v>4621</v>
      </c>
      <c r="C5902">
        <v>6105</v>
      </c>
      <c r="D5902" t="s">
        <v>4521</v>
      </c>
      <c r="E5902" t="s">
        <v>5454</v>
      </c>
      <c r="F5902" t="s">
        <v>3572</v>
      </c>
    </row>
    <row r="5903" spans="1:6" hidden="1" x14ac:dyDescent="0.25">
      <c r="A5903" s="140">
        <v>569712</v>
      </c>
      <c r="B5903" t="s">
        <v>2821</v>
      </c>
      <c r="C5903">
        <v>6104</v>
      </c>
      <c r="D5903" t="s">
        <v>3266</v>
      </c>
      <c r="E5903" t="s">
        <v>5454</v>
      </c>
      <c r="F5903" t="s">
        <v>3572</v>
      </c>
    </row>
    <row r="5904" spans="1:6" hidden="1" x14ac:dyDescent="0.25">
      <c r="A5904" s="140">
        <v>569721</v>
      </c>
      <c r="B5904" t="s">
        <v>3348</v>
      </c>
      <c r="C5904">
        <v>6111</v>
      </c>
      <c r="D5904" t="s">
        <v>3333</v>
      </c>
      <c r="E5904" t="s">
        <v>5454</v>
      </c>
      <c r="F5904" t="s">
        <v>3572</v>
      </c>
    </row>
    <row r="5905" spans="1:6" hidden="1" x14ac:dyDescent="0.25">
      <c r="A5905" s="140">
        <v>597074</v>
      </c>
      <c r="B5905" t="s">
        <v>5202</v>
      </c>
      <c r="C5905">
        <v>6101</v>
      </c>
      <c r="D5905" t="s">
        <v>5089</v>
      </c>
      <c r="E5905" t="s">
        <v>5454</v>
      </c>
      <c r="F5905" t="s">
        <v>3572</v>
      </c>
    </row>
    <row r="5906" spans="1:6" hidden="1" x14ac:dyDescent="0.25">
      <c r="A5906" s="140">
        <v>573582</v>
      </c>
      <c r="B5906" t="s">
        <v>3660</v>
      </c>
      <c r="C5906">
        <v>6104</v>
      </c>
      <c r="D5906" t="s">
        <v>3266</v>
      </c>
      <c r="E5906" t="s">
        <v>5454</v>
      </c>
      <c r="F5906" t="s">
        <v>3572</v>
      </c>
    </row>
    <row r="5907" spans="1:6" hidden="1" x14ac:dyDescent="0.25">
      <c r="A5907" s="140">
        <v>591904</v>
      </c>
      <c r="B5907" t="s">
        <v>4851</v>
      </c>
      <c r="C5907">
        <v>6113</v>
      </c>
      <c r="D5907" t="s">
        <v>4764</v>
      </c>
      <c r="E5907" t="s">
        <v>5454</v>
      </c>
      <c r="F5907" t="s">
        <v>3572</v>
      </c>
    </row>
    <row r="5908" spans="1:6" hidden="1" x14ac:dyDescent="0.25">
      <c r="A5908" s="140">
        <v>587869</v>
      </c>
      <c r="B5908" t="s">
        <v>4452</v>
      </c>
      <c r="C5908">
        <v>6108</v>
      </c>
      <c r="D5908" t="s">
        <v>5144</v>
      </c>
      <c r="E5908" t="s">
        <v>5454</v>
      </c>
      <c r="F5908" t="s">
        <v>3572</v>
      </c>
    </row>
    <row r="5909" spans="1:6" hidden="1" x14ac:dyDescent="0.25">
      <c r="A5909" s="140">
        <v>591912</v>
      </c>
      <c r="B5909" t="s">
        <v>4852</v>
      </c>
      <c r="C5909">
        <v>6113</v>
      </c>
      <c r="D5909" t="s">
        <v>4764</v>
      </c>
      <c r="E5909" t="s">
        <v>5454</v>
      </c>
      <c r="F5909" t="s">
        <v>3572</v>
      </c>
    </row>
    <row r="5910" spans="1:6" hidden="1" x14ac:dyDescent="0.25">
      <c r="A5910" s="140">
        <v>569739</v>
      </c>
      <c r="B5910" t="s">
        <v>3099</v>
      </c>
      <c r="C5910">
        <v>6111</v>
      </c>
      <c r="D5910" t="s">
        <v>3333</v>
      </c>
      <c r="E5910" t="s">
        <v>5454</v>
      </c>
      <c r="F5910" t="s">
        <v>3572</v>
      </c>
    </row>
    <row r="5911" spans="1:6" hidden="1" x14ac:dyDescent="0.25">
      <c r="A5911" s="140">
        <v>597082</v>
      </c>
      <c r="B5911" t="s">
        <v>932</v>
      </c>
      <c r="C5911">
        <v>6114</v>
      </c>
      <c r="D5911" t="s">
        <v>5197</v>
      </c>
      <c r="E5911" t="s">
        <v>5454</v>
      </c>
      <c r="F5911" t="s">
        <v>3572</v>
      </c>
    </row>
    <row r="5912" spans="1:6" hidden="1" x14ac:dyDescent="0.25">
      <c r="A5912" s="140">
        <v>597091</v>
      </c>
      <c r="B5912" t="s">
        <v>5203</v>
      </c>
      <c r="C5912">
        <v>6115</v>
      </c>
      <c r="D5912" t="s">
        <v>5075</v>
      </c>
      <c r="E5912" t="s">
        <v>5454</v>
      </c>
      <c r="F5912" t="s">
        <v>3572</v>
      </c>
    </row>
    <row r="5913" spans="1:6" hidden="1" x14ac:dyDescent="0.25">
      <c r="A5913" s="140">
        <v>549126</v>
      </c>
      <c r="B5913" t="s">
        <v>1898</v>
      </c>
      <c r="C5913">
        <v>6103</v>
      </c>
      <c r="D5913" t="s">
        <v>1807</v>
      </c>
      <c r="E5913" t="s">
        <v>5454</v>
      </c>
      <c r="F5913" t="s">
        <v>3572</v>
      </c>
    </row>
    <row r="5914" spans="1:6" hidden="1" x14ac:dyDescent="0.25">
      <c r="A5914" s="140">
        <v>599239</v>
      </c>
      <c r="B5914" t="s">
        <v>5332</v>
      </c>
      <c r="C5914">
        <v>6110</v>
      </c>
      <c r="D5914" t="s">
        <v>1769</v>
      </c>
      <c r="E5914" t="s">
        <v>5454</v>
      </c>
      <c r="F5914" t="s">
        <v>3572</v>
      </c>
    </row>
    <row r="5915" spans="1:6" hidden="1" x14ac:dyDescent="0.25">
      <c r="A5915" s="140">
        <v>588164</v>
      </c>
      <c r="B5915" t="s">
        <v>1700</v>
      </c>
      <c r="C5915">
        <v>6112</v>
      </c>
      <c r="D5915" t="s">
        <v>4610</v>
      </c>
      <c r="E5915" t="s">
        <v>5454</v>
      </c>
      <c r="F5915" t="s">
        <v>3572</v>
      </c>
    </row>
    <row r="5916" spans="1:6" hidden="1" x14ac:dyDescent="0.25">
      <c r="A5916" s="140">
        <v>591939</v>
      </c>
      <c r="B5916" t="s">
        <v>4853</v>
      </c>
      <c r="C5916">
        <v>6113</v>
      </c>
      <c r="D5916" t="s">
        <v>4764</v>
      </c>
      <c r="E5916" t="s">
        <v>5454</v>
      </c>
      <c r="F5916" t="s">
        <v>3572</v>
      </c>
    </row>
    <row r="5917" spans="1:6" hidden="1" x14ac:dyDescent="0.25">
      <c r="A5917" s="140">
        <v>549134</v>
      </c>
      <c r="B5917" t="s">
        <v>1899</v>
      </c>
      <c r="C5917">
        <v>6109</v>
      </c>
      <c r="D5917" t="s">
        <v>1850</v>
      </c>
      <c r="E5917" t="s">
        <v>5454</v>
      </c>
      <c r="F5917" t="s">
        <v>3572</v>
      </c>
    </row>
    <row r="5918" spans="1:6" hidden="1" x14ac:dyDescent="0.25">
      <c r="A5918" s="140">
        <v>549142</v>
      </c>
      <c r="B5918" t="s">
        <v>1900</v>
      </c>
      <c r="C5918">
        <v>6110</v>
      </c>
      <c r="D5918" t="s">
        <v>1769</v>
      </c>
      <c r="E5918" t="s">
        <v>5454</v>
      </c>
      <c r="F5918" t="s">
        <v>3572</v>
      </c>
    </row>
    <row r="5919" spans="1:6" hidden="1" x14ac:dyDescent="0.25">
      <c r="A5919" s="140">
        <v>588172</v>
      </c>
      <c r="B5919" t="s">
        <v>4622</v>
      </c>
      <c r="C5919">
        <v>6105</v>
      </c>
      <c r="D5919" t="s">
        <v>4521</v>
      </c>
      <c r="E5919" t="s">
        <v>5454</v>
      </c>
      <c r="F5919" t="s">
        <v>3572</v>
      </c>
    </row>
    <row r="5920" spans="1:6" hidden="1" x14ac:dyDescent="0.25">
      <c r="A5920" s="140">
        <v>530654</v>
      </c>
      <c r="B5920" t="s">
        <v>436</v>
      </c>
      <c r="C5920">
        <v>6102</v>
      </c>
      <c r="D5920" t="s">
        <v>3238</v>
      </c>
      <c r="E5920" t="s">
        <v>5454</v>
      </c>
      <c r="F5920" t="s">
        <v>3572</v>
      </c>
    </row>
    <row r="5921" spans="1:6" hidden="1" x14ac:dyDescent="0.25">
      <c r="A5921" s="140">
        <v>561771</v>
      </c>
      <c r="B5921" t="s">
        <v>2715</v>
      </c>
      <c r="C5921">
        <v>6109</v>
      </c>
      <c r="D5921" t="s">
        <v>1850</v>
      </c>
      <c r="E5921" t="s">
        <v>5454</v>
      </c>
      <c r="F5921" t="s">
        <v>3572</v>
      </c>
    </row>
    <row r="5922" spans="1:6" hidden="1" x14ac:dyDescent="0.25">
      <c r="A5922" s="140">
        <v>588334</v>
      </c>
      <c r="B5922" t="s">
        <v>4635</v>
      </c>
      <c r="C5922">
        <v>6115</v>
      </c>
      <c r="D5922" t="s">
        <v>5075</v>
      </c>
      <c r="E5922" t="s">
        <v>5454</v>
      </c>
      <c r="F5922" t="s">
        <v>3572</v>
      </c>
    </row>
    <row r="5923" spans="1:6" hidden="1" x14ac:dyDescent="0.25">
      <c r="A5923" s="140">
        <v>588181</v>
      </c>
      <c r="B5923" t="s">
        <v>4623</v>
      </c>
      <c r="C5923">
        <v>6105</v>
      </c>
      <c r="D5923" t="s">
        <v>4521</v>
      </c>
      <c r="E5923" t="s">
        <v>5454</v>
      </c>
      <c r="F5923" t="s">
        <v>3572</v>
      </c>
    </row>
    <row r="5924" spans="1:6" hidden="1" x14ac:dyDescent="0.25">
      <c r="A5924" s="140">
        <v>588199</v>
      </c>
      <c r="B5924" t="s">
        <v>4624</v>
      </c>
      <c r="C5924">
        <v>6112</v>
      </c>
      <c r="D5924" t="s">
        <v>4610</v>
      </c>
      <c r="E5924" t="s">
        <v>5454</v>
      </c>
      <c r="F5924" t="s">
        <v>3572</v>
      </c>
    </row>
    <row r="5925" spans="1:6" hidden="1" x14ac:dyDescent="0.25">
      <c r="A5925" s="140">
        <v>561797</v>
      </c>
      <c r="B5925" t="s">
        <v>2717</v>
      </c>
      <c r="C5925">
        <v>6103</v>
      </c>
      <c r="D5925" t="s">
        <v>1807</v>
      </c>
      <c r="E5925" t="s">
        <v>5454</v>
      </c>
      <c r="F5925" t="s">
        <v>3572</v>
      </c>
    </row>
    <row r="5926" spans="1:6" hidden="1" x14ac:dyDescent="0.25">
      <c r="A5926" s="140">
        <v>597112</v>
      </c>
      <c r="B5926" t="s">
        <v>151</v>
      </c>
      <c r="C5926">
        <v>6114</v>
      </c>
      <c r="D5926" t="s">
        <v>5197</v>
      </c>
      <c r="E5926" t="s">
        <v>5454</v>
      </c>
      <c r="F5926" t="s">
        <v>3572</v>
      </c>
    </row>
    <row r="5927" spans="1:6" hidden="1" x14ac:dyDescent="0.25">
      <c r="A5927" s="140">
        <v>588202</v>
      </c>
      <c r="B5927" t="s">
        <v>4625</v>
      </c>
      <c r="C5927">
        <v>6105</v>
      </c>
      <c r="D5927" t="s">
        <v>4521</v>
      </c>
      <c r="E5927" t="s">
        <v>5454</v>
      </c>
      <c r="F5927" t="s">
        <v>3572</v>
      </c>
    </row>
    <row r="5928" spans="1:6" hidden="1" x14ac:dyDescent="0.25">
      <c r="A5928" s="140">
        <v>587231</v>
      </c>
      <c r="B5928" t="s">
        <v>4555</v>
      </c>
      <c r="C5928">
        <v>6112</v>
      </c>
      <c r="D5928" t="s">
        <v>4610</v>
      </c>
      <c r="E5928" t="s">
        <v>5454</v>
      </c>
      <c r="F5928" t="s">
        <v>3572</v>
      </c>
    </row>
    <row r="5929" spans="1:6" hidden="1" x14ac:dyDescent="0.25">
      <c r="A5929" s="140">
        <v>597121</v>
      </c>
      <c r="B5929" t="s">
        <v>5205</v>
      </c>
      <c r="C5929">
        <v>6114</v>
      </c>
      <c r="D5929" t="s">
        <v>5197</v>
      </c>
      <c r="E5929" t="s">
        <v>5454</v>
      </c>
      <c r="F5929" t="s">
        <v>3572</v>
      </c>
    </row>
    <row r="5930" spans="1:6" hidden="1" x14ac:dyDescent="0.25">
      <c r="A5930" s="140">
        <v>591947</v>
      </c>
      <c r="B5930" t="s">
        <v>4003</v>
      </c>
      <c r="C5930">
        <v>6107</v>
      </c>
      <c r="D5930" t="s">
        <v>4817</v>
      </c>
      <c r="E5930" t="s">
        <v>5454</v>
      </c>
      <c r="F5930" t="s">
        <v>3572</v>
      </c>
    </row>
    <row r="5931" spans="1:6" hidden="1" x14ac:dyDescent="0.25">
      <c r="A5931" s="140">
        <v>549177</v>
      </c>
      <c r="B5931" t="s">
        <v>1903</v>
      </c>
      <c r="C5931">
        <v>6110</v>
      </c>
      <c r="D5931" t="s">
        <v>1769</v>
      </c>
      <c r="E5931" t="s">
        <v>5454</v>
      </c>
      <c r="F5931" t="s">
        <v>3572</v>
      </c>
    </row>
    <row r="5932" spans="1:6" hidden="1" x14ac:dyDescent="0.25">
      <c r="A5932" s="140">
        <v>561975</v>
      </c>
      <c r="B5932" t="s">
        <v>2732</v>
      </c>
      <c r="C5932">
        <v>6110</v>
      </c>
      <c r="D5932" t="s">
        <v>1769</v>
      </c>
      <c r="E5932" t="s">
        <v>5454</v>
      </c>
      <c r="F5932" t="s">
        <v>3572</v>
      </c>
    </row>
    <row r="5933" spans="1:6" hidden="1" x14ac:dyDescent="0.25">
      <c r="A5933" s="140">
        <v>591955</v>
      </c>
      <c r="B5933" t="s">
        <v>4854</v>
      </c>
      <c r="C5933">
        <v>6113</v>
      </c>
      <c r="D5933" t="s">
        <v>4764</v>
      </c>
      <c r="E5933" t="s">
        <v>5454</v>
      </c>
      <c r="F5933" t="s">
        <v>3572</v>
      </c>
    </row>
    <row r="5934" spans="1:6" hidden="1" x14ac:dyDescent="0.25">
      <c r="A5934" s="140">
        <v>591963</v>
      </c>
      <c r="B5934" t="s">
        <v>4855</v>
      </c>
      <c r="C5934">
        <v>6113</v>
      </c>
      <c r="D5934" t="s">
        <v>4764</v>
      </c>
      <c r="E5934" t="s">
        <v>5454</v>
      </c>
      <c r="F5934" t="s">
        <v>3572</v>
      </c>
    </row>
    <row r="5935" spans="1:6" hidden="1" x14ac:dyDescent="0.25">
      <c r="A5935" s="140">
        <v>588211</v>
      </c>
      <c r="B5935" t="s">
        <v>4626</v>
      </c>
      <c r="C5935">
        <v>6105</v>
      </c>
      <c r="D5935" t="s">
        <v>4521</v>
      </c>
      <c r="E5935" t="s">
        <v>5454</v>
      </c>
      <c r="F5935" t="s">
        <v>3572</v>
      </c>
    </row>
    <row r="5936" spans="1:6" hidden="1" x14ac:dyDescent="0.25">
      <c r="A5936" s="140">
        <v>588229</v>
      </c>
      <c r="B5936" t="s">
        <v>4627</v>
      </c>
      <c r="C5936">
        <v>6105</v>
      </c>
      <c r="D5936" t="s">
        <v>4521</v>
      </c>
      <c r="E5936" t="s">
        <v>5454</v>
      </c>
      <c r="F5936" t="s">
        <v>3572</v>
      </c>
    </row>
    <row r="5937" spans="1:6" hidden="1" x14ac:dyDescent="0.25">
      <c r="A5937" s="140">
        <v>588245</v>
      </c>
      <c r="B5937" t="s">
        <v>4629</v>
      </c>
      <c r="C5937">
        <v>6112</v>
      </c>
      <c r="D5937" t="s">
        <v>4610</v>
      </c>
      <c r="E5937" t="s">
        <v>5454</v>
      </c>
      <c r="F5937" t="s">
        <v>3572</v>
      </c>
    </row>
    <row r="5938" spans="1:6" hidden="1" x14ac:dyDescent="0.25">
      <c r="A5938" s="140">
        <v>588253</v>
      </c>
      <c r="B5938" t="s">
        <v>1406</v>
      </c>
      <c r="C5938">
        <v>6105</v>
      </c>
      <c r="D5938" t="s">
        <v>4521</v>
      </c>
      <c r="E5938" t="s">
        <v>5454</v>
      </c>
      <c r="F5938" t="s">
        <v>3572</v>
      </c>
    </row>
    <row r="5939" spans="1:6" hidden="1" x14ac:dyDescent="0.25">
      <c r="A5939" s="140">
        <v>561363</v>
      </c>
      <c r="B5939" t="s">
        <v>2680</v>
      </c>
      <c r="C5939">
        <v>6109</v>
      </c>
      <c r="D5939" t="s">
        <v>1850</v>
      </c>
      <c r="E5939" t="s">
        <v>5454</v>
      </c>
      <c r="F5939" t="s">
        <v>3572</v>
      </c>
    </row>
    <row r="5940" spans="1:6" hidden="1" x14ac:dyDescent="0.25">
      <c r="A5940" s="140">
        <v>598666</v>
      </c>
      <c r="B5940" t="s">
        <v>5291</v>
      </c>
      <c r="C5940">
        <v>6109</v>
      </c>
      <c r="D5940" t="s">
        <v>1850</v>
      </c>
      <c r="E5940" t="s">
        <v>5454</v>
      </c>
      <c r="F5940" t="s">
        <v>3572</v>
      </c>
    </row>
    <row r="5941" spans="1:6" hidden="1" x14ac:dyDescent="0.25">
      <c r="A5941" s="140">
        <v>597139</v>
      </c>
      <c r="B5941" t="s">
        <v>5206</v>
      </c>
      <c r="C5941">
        <v>6115</v>
      </c>
      <c r="D5941" t="s">
        <v>5075</v>
      </c>
      <c r="E5941" t="s">
        <v>5454</v>
      </c>
      <c r="F5941" t="s">
        <v>3572</v>
      </c>
    </row>
    <row r="5942" spans="1:6" hidden="1" x14ac:dyDescent="0.25">
      <c r="A5942" s="140">
        <v>597147</v>
      </c>
      <c r="B5942" t="s">
        <v>1611</v>
      </c>
      <c r="C5942">
        <v>6108</v>
      </c>
      <c r="D5942" t="s">
        <v>5144</v>
      </c>
      <c r="E5942" t="s">
        <v>5454</v>
      </c>
      <c r="F5942" t="s">
        <v>3572</v>
      </c>
    </row>
    <row r="5943" spans="1:6" hidden="1" x14ac:dyDescent="0.25">
      <c r="A5943" s="140">
        <v>591980</v>
      </c>
      <c r="B5943" t="s">
        <v>4856</v>
      </c>
      <c r="C5943">
        <v>6106</v>
      </c>
      <c r="D5943" t="s">
        <v>4815</v>
      </c>
      <c r="E5943" t="s">
        <v>5454</v>
      </c>
      <c r="F5943" t="s">
        <v>3572</v>
      </c>
    </row>
    <row r="5944" spans="1:6" hidden="1" x14ac:dyDescent="0.25">
      <c r="A5944" s="140">
        <v>548626</v>
      </c>
      <c r="B5944" t="s">
        <v>1859</v>
      </c>
      <c r="C5944">
        <v>6102</v>
      </c>
      <c r="D5944" t="s">
        <v>3238</v>
      </c>
      <c r="E5944" t="s">
        <v>5454</v>
      </c>
      <c r="F5944" t="s">
        <v>3572</v>
      </c>
    </row>
    <row r="5945" spans="1:6" hidden="1" x14ac:dyDescent="0.25">
      <c r="A5945" s="140">
        <v>597155</v>
      </c>
      <c r="B5945" t="s">
        <v>1267</v>
      </c>
      <c r="C5945">
        <v>6101</v>
      </c>
      <c r="D5945" t="s">
        <v>5089</v>
      </c>
      <c r="E5945" t="s">
        <v>5454</v>
      </c>
      <c r="F5945" t="s">
        <v>3572</v>
      </c>
    </row>
    <row r="5946" spans="1:6" hidden="1" x14ac:dyDescent="0.25">
      <c r="A5946" s="140">
        <v>588261</v>
      </c>
      <c r="B5946" t="s">
        <v>4630</v>
      </c>
      <c r="C5946">
        <v>6112</v>
      </c>
      <c r="D5946" t="s">
        <v>4610</v>
      </c>
      <c r="E5946" t="s">
        <v>5454</v>
      </c>
      <c r="F5946" t="s">
        <v>3572</v>
      </c>
    </row>
    <row r="5947" spans="1:6" hidden="1" x14ac:dyDescent="0.25">
      <c r="A5947" s="140">
        <v>588270</v>
      </c>
      <c r="B5947" t="s">
        <v>3158</v>
      </c>
      <c r="C5947">
        <v>6112</v>
      </c>
      <c r="D5947" t="s">
        <v>4610</v>
      </c>
      <c r="E5947" t="s">
        <v>5454</v>
      </c>
      <c r="F5947" t="s">
        <v>3572</v>
      </c>
    </row>
    <row r="5948" spans="1:6" hidden="1" x14ac:dyDescent="0.25">
      <c r="A5948" s="140">
        <v>597163</v>
      </c>
      <c r="B5948" t="s">
        <v>220</v>
      </c>
      <c r="C5948">
        <v>6101</v>
      </c>
      <c r="D5948" t="s">
        <v>5089</v>
      </c>
      <c r="E5948" t="s">
        <v>5454</v>
      </c>
      <c r="F5948" t="s">
        <v>3572</v>
      </c>
    </row>
    <row r="5949" spans="1:6" hidden="1" x14ac:dyDescent="0.25">
      <c r="A5949" s="140">
        <v>595209</v>
      </c>
      <c r="B5949" t="s">
        <v>5075</v>
      </c>
      <c r="C5949">
        <v>6115</v>
      </c>
      <c r="D5949" t="s">
        <v>5075</v>
      </c>
      <c r="E5949" t="s">
        <v>5454</v>
      </c>
      <c r="F5949" t="s">
        <v>3572</v>
      </c>
    </row>
    <row r="5950" spans="1:6" hidden="1" x14ac:dyDescent="0.25">
      <c r="A5950" s="140">
        <v>530662</v>
      </c>
      <c r="B5950" t="s">
        <v>262</v>
      </c>
      <c r="C5950">
        <v>6102</v>
      </c>
      <c r="D5950" t="s">
        <v>3238</v>
      </c>
      <c r="E5950" t="s">
        <v>5454</v>
      </c>
      <c r="F5950" t="s">
        <v>3572</v>
      </c>
    </row>
    <row r="5951" spans="1:6" hidden="1" x14ac:dyDescent="0.25">
      <c r="A5951" s="140">
        <v>588288</v>
      </c>
      <c r="B5951" t="s">
        <v>262</v>
      </c>
      <c r="C5951">
        <v>6105</v>
      </c>
      <c r="D5951" t="s">
        <v>4521</v>
      </c>
      <c r="E5951" t="s">
        <v>5454</v>
      </c>
      <c r="F5951" t="s">
        <v>3572</v>
      </c>
    </row>
    <row r="5952" spans="1:6" hidden="1" x14ac:dyDescent="0.25">
      <c r="A5952" s="140">
        <v>569780</v>
      </c>
      <c r="B5952" t="s">
        <v>3351</v>
      </c>
      <c r="C5952">
        <v>6104</v>
      </c>
      <c r="D5952" t="s">
        <v>3266</v>
      </c>
      <c r="E5952" t="s">
        <v>5454</v>
      </c>
      <c r="F5952" t="s">
        <v>3572</v>
      </c>
    </row>
    <row r="5953" spans="1:6" hidden="1" x14ac:dyDescent="0.25">
      <c r="A5953" s="140">
        <v>591998</v>
      </c>
      <c r="B5953" t="s">
        <v>4857</v>
      </c>
      <c r="C5953">
        <v>6106</v>
      </c>
      <c r="D5953" t="s">
        <v>4815</v>
      </c>
      <c r="E5953" t="s">
        <v>5454</v>
      </c>
      <c r="F5953" t="s">
        <v>3572</v>
      </c>
    </row>
    <row r="5954" spans="1:6" hidden="1" x14ac:dyDescent="0.25">
      <c r="A5954" s="140">
        <v>549215</v>
      </c>
      <c r="B5954" t="s">
        <v>1907</v>
      </c>
      <c r="C5954">
        <v>6103</v>
      </c>
      <c r="D5954" t="s">
        <v>1807</v>
      </c>
      <c r="E5954" t="s">
        <v>5454</v>
      </c>
      <c r="F5954" t="s">
        <v>3572</v>
      </c>
    </row>
    <row r="5955" spans="1:6" hidden="1" x14ac:dyDescent="0.25">
      <c r="A5955" s="140">
        <v>561908</v>
      </c>
      <c r="B5955" t="s">
        <v>2727</v>
      </c>
      <c r="C5955">
        <v>6110</v>
      </c>
      <c r="D5955" t="s">
        <v>1769</v>
      </c>
      <c r="E5955" t="s">
        <v>5454</v>
      </c>
      <c r="F5955" t="s">
        <v>3572</v>
      </c>
    </row>
    <row r="5956" spans="1:6" hidden="1" x14ac:dyDescent="0.25">
      <c r="A5956" s="140">
        <v>549231</v>
      </c>
      <c r="B5956" t="s">
        <v>1909</v>
      </c>
      <c r="C5956">
        <v>6110</v>
      </c>
      <c r="D5956" t="s">
        <v>1769</v>
      </c>
      <c r="E5956" t="s">
        <v>5454</v>
      </c>
      <c r="F5956" t="s">
        <v>3572</v>
      </c>
    </row>
    <row r="5957" spans="1:6" hidden="1" x14ac:dyDescent="0.25">
      <c r="A5957" s="140">
        <v>569801</v>
      </c>
      <c r="B5957" t="s">
        <v>3353</v>
      </c>
      <c r="C5957">
        <v>6102</v>
      </c>
      <c r="D5957" t="s">
        <v>3238</v>
      </c>
      <c r="E5957" t="s">
        <v>5454</v>
      </c>
      <c r="F5957" t="s">
        <v>3572</v>
      </c>
    </row>
    <row r="5958" spans="1:6" hidden="1" x14ac:dyDescent="0.25">
      <c r="A5958" s="140">
        <v>592013</v>
      </c>
      <c r="B5958" t="s">
        <v>1051</v>
      </c>
      <c r="C5958">
        <v>7207</v>
      </c>
      <c r="D5958" t="s">
        <v>4858</v>
      </c>
      <c r="E5958" t="s">
        <v>5431</v>
      </c>
      <c r="F5958" t="s">
        <v>5432</v>
      </c>
    </row>
    <row r="5959" spans="1:6" hidden="1" x14ac:dyDescent="0.25">
      <c r="A5959" s="140">
        <v>592021</v>
      </c>
      <c r="B5959" t="s">
        <v>4859</v>
      </c>
      <c r="C5959">
        <v>7208</v>
      </c>
      <c r="D5959" t="s">
        <v>4907</v>
      </c>
      <c r="E5959" t="s">
        <v>5431</v>
      </c>
      <c r="F5959" t="s">
        <v>5432</v>
      </c>
    </row>
    <row r="5960" spans="1:6" hidden="1" x14ac:dyDescent="0.25">
      <c r="A5960" s="140">
        <v>588300</v>
      </c>
      <c r="B5960" t="s">
        <v>4632</v>
      </c>
      <c r="C5960">
        <v>7203</v>
      </c>
      <c r="D5960" t="s">
        <v>4631</v>
      </c>
      <c r="E5960" t="s">
        <v>5431</v>
      </c>
      <c r="F5960" t="s">
        <v>5432</v>
      </c>
    </row>
    <row r="5961" spans="1:6" hidden="1" x14ac:dyDescent="0.25">
      <c r="A5961" s="140">
        <v>588318</v>
      </c>
      <c r="B5961" t="s">
        <v>4633</v>
      </c>
      <c r="C5961">
        <v>7205</v>
      </c>
      <c r="D5961" t="s">
        <v>4435</v>
      </c>
      <c r="E5961" t="s">
        <v>5431</v>
      </c>
      <c r="F5961" t="s">
        <v>5432</v>
      </c>
    </row>
    <row r="5962" spans="1:6" hidden="1" x14ac:dyDescent="0.25">
      <c r="A5962" s="140">
        <v>588326</v>
      </c>
      <c r="B5962" t="s">
        <v>4634</v>
      </c>
      <c r="C5962">
        <v>7203</v>
      </c>
      <c r="D5962" t="s">
        <v>4631</v>
      </c>
      <c r="E5962" t="s">
        <v>5431</v>
      </c>
      <c r="F5962" t="s">
        <v>5432</v>
      </c>
    </row>
    <row r="5963" spans="1:6" hidden="1" x14ac:dyDescent="0.25">
      <c r="A5963" s="140">
        <v>592030</v>
      </c>
      <c r="B5963" t="s">
        <v>4860</v>
      </c>
      <c r="C5963">
        <v>7207</v>
      </c>
      <c r="D5963" t="s">
        <v>4858</v>
      </c>
      <c r="E5963" t="s">
        <v>5431</v>
      </c>
      <c r="F5963" t="s">
        <v>5432</v>
      </c>
    </row>
    <row r="5964" spans="1:6" hidden="1" x14ac:dyDescent="0.25">
      <c r="A5964" s="140">
        <v>585076</v>
      </c>
      <c r="B5964" t="s">
        <v>3568</v>
      </c>
      <c r="C5964">
        <v>7204</v>
      </c>
      <c r="D5964" t="s">
        <v>4426</v>
      </c>
      <c r="E5964" t="s">
        <v>5431</v>
      </c>
      <c r="F5964" t="s">
        <v>5432</v>
      </c>
    </row>
    <row r="5965" spans="1:6" hidden="1" x14ac:dyDescent="0.25">
      <c r="A5965" s="140">
        <v>542318</v>
      </c>
      <c r="B5965" t="s">
        <v>1476</v>
      </c>
      <c r="C5965">
        <v>7201</v>
      </c>
      <c r="D5965" t="s">
        <v>4639</v>
      </c>
      <c r="E5965" t="s">
        <v>5431</v>
      </c>
      <c r="F5965" t="s">
        <v>5432</v>
      </c>
    </row>
    <row r="5966" spans="1:6" hidden="1" x14ac:dyDescent="0.25">
      <c r="A5966" s="140">
        <v>557102</v>
      </c>
      <c r="B5966" t="s">
        <v>2443</v>
      </c>
      <c r="C5966">
        <v>7204</v>
      </c>
      <c r="D5966" t="s">
        <v>4426</v>
      </c>
      <c r="E5966" t="s">
        <v>5431</v>
      </c>
      <c r="F5966" t="s">
        <v>5432</v>
      </c>
    </row>
    <row r="5967" spans="1:6" hidden="1" x14ac:dyDescent="0.25">
      <c r="A5967" s="140">
        <v>585092</v>
      </c>
      <c r="B5967" t="s">
        <v>4409</v>
      </c>
      <c r="C5967">
        <v>7213</v>
      </c>
      <c r="D5967" t="s">
        <v>4408</v>
      </c>
      <c r="E5967" t="s">
        <v>5431</v>
      </c>
      <c r="F5967" t="s">
        <v>5432</v>
      </c>
    </row>
    <row r="5968" spans="1:6" hidden="1" x14ac:dyDescent="0.25">
      <c r="A5968" s="140">
        <v>592048</v>
      </c>
      <c r="B5968" t="s">
        <v>4861</v>
      </c>
      <c r="C5968">
        <v>7208</v>
      </c>
      <c r="D5968" t="s">
        <v>4907</v>
      </c>
      <c r="E5968" t="s">
        <v>5431</v>
      </c>
      <c r="F5968" t="s">
        <v>5432</v>
      </c>
    </row>
    <row r="5969" spans="1:6" hidden="1" x14ac:dyDescent="0.25">
      <c r="A5969" s="140">
        <v>592064</v>
      </c>
      <c r="B5969" t="s">
        <v>4863</v>
      </c>
      <c r="C5969">
        <v>7207</v>
      </c>
      <c r="D5969" t="s">
        <v>4858</v>
      </c>
      <c r="E5969" t="s">
        <v>5431</v>
      </c>
      <c r="F5969" t="s">
        <v>5432</v>
      </c>
    </row>
    <row r="5970" spans="1:6" hidden="1" x14ac:dyDescent="0.25">
      <c r="A5970" s="140">
        <v>592056</v>
      </c>
      <c r="B5970" t="s">
        <v>4862</v>
      </c>
      <c r="C5970">
        <v>7207</v>
      </c>
      <c r="D5970" t="s">
        <v>4858</v>
      </c>
      <c r="E5970" t="s">
        <v>5431</v>
      </c>
      <c r="F5970" t="s">
        <v>5432</v>
      </c>
    </row>
    <row r="5971" spans="1:6" hidden="1" x14ac:dyDescent="0.25">
      <c r="A5971" s="140">
        <v>549690</v>
      </c>
      <c r="B5971" t="s">
        <v>1949</v>
      </c>
      <c r="C5971">
        <v>7202</v>
      </c>
      <c r="D5971" t="s">
        <v>4641</v>
      </c>
      <c r="E5971" t="s">
        <v>5431</v>
      </c>
      <c r="F5971" t="s">
        <v>5432</v>
      </c>
    </row>
    <row r="5972" spans="1:6" hidden="1" x14ac:dyDescent="0.25">
      <c r="A5972" s="140">
        <v>541648</v>
      </c>
      <c r="B5972" t="s">
        <v>1422</v>
      </c>
      <c r="C5972">
        <v>7210</v>
      </c>
      <c r="D5972" t="s">
        <v>1591</v>
      </c>
      <c r="E5972" t="s">
        <v>5431</v>
      </c>
      <c r="F5972" t="s">
        <v>5432</v>
      </c>
    </row>
    <row r="5973" spans="1:6" hidden="1" x14ac:dyDescent="0.25">
      <c r="A5973" s="140">
        <v>585106</v>
      </c>
      <c r="B5973" t="s">
        <v>4410</v>
      </c>
      <c r="C5973">
        <v>7211</v>
      </c>
      <c r="D5973" t="s">
        <v>4451</v>
      </c>
      <c r="E5973" t="s">
        <v>5431</v>
      </c>
      <c r="F5973" t="s">
        <v>5432</v>
      </c>
    </row>
    <row r="5974" spans="1:6" hidden="1" x14ac:dyDescent="0.25">
      <c r="A5974" s="140">
        <v>585114</v>
      </c>
      <c r="B5974" t="s">
        <v>4411</v>
      </c>
      <c r="C5974">
        <v>7209</v>
      </c>
      <c r="D5974" t="s">
        <v>4449</v>
      </c>
      <c r="E5974" t="s">
        <v>5431</v>
      </c>
      <c r="F5974" t="s">
        <v>5432</v>
      </c>
    </row>
    <row r="5975" spans="1:6" hidden="1" x14ac:dyDescent="0.25">
      <c r="A5975" s="140">
        <v>588377</v>
      </c>
      <c r="B5975" t="s">
        <v>4637</v>
      </c>
      <c r="C5975">
        <v>7201</v>
      </c>
      <c r="D5975" t="s">
        <v>4639</v>
      </c>
      <c r="E5975" t="s">
        <v>5431</v>
      </c>
      <c r="F5975" t="s">
        <v>5432</v>
      </c>
    </row>
    <row r="5976" spans="1:6" hidden="1" x14ac:dyDescent="0.25">
      <c r="A5976" s="140">
        <v>588385</v>
      </c>
      <c r="B5976" t="s">
        <v>4638</v>
      </c>
      <c r="C5976">
        <v>7203</v>
      </c>
      <c r="D5976" t="s">
        <v>4631</v>
      </c>
      <c r="E5976" t="s">
        <v>5431</v>
      </c>
      <c r="F5976" t="s">
        <v>5432</v>
      </c>
    </row>
    <row r="5977" spans="1:6" hidden="1" x14ac:dyDescent="0.25">
      <c r="A5977" s="140">
        <v>592072</v>
      </c>
      <c r="B5977" t="s">
        <v>4864</v>
      </c>
      <c r="C5977">
        <v>7207</v>
      </c>
      <c r="D5977" t="s">
        <v>4858</v>
      </c>
      <c r="E5977" t="s">
        <v>5431</v>
      </c>
      <c r="F5977" t="s">
        <v>5432</v>
      </c>
    </row>
    <row r="5978" spans="1:6" hidden="1" x14ac:dyDescent="0.25">
      <c r="A5978" s="140">
        <v>538744</v>
      </c>
      <c r="B5978" t="s">
        <v>1174</v>
      </c>
      <c r="C5978">
        <v>7213</v>
      </c>
      <c r="D5978" t="s">
        <v>4408</v>
      </c>
      <c r="E5978" t="s">
        <v>5431</v>
      </c>
      <c r="F5978" t="s">
        <v>5432</v>
      </c>
    </row>
    <row r="5979" spans="1:6" hidden="1" x14ac:dyDescent="0.25">
      <c r="A5979" s="140">
        <v>592081</v>
      </c>
      <c r="B5979" t="s">
        <v>4865</v>
      </c>
      <c r="C5979">
        <v>7207</v>
      </c>
      <c r="D5979" t="s">
        <v>4858</v>
      </c>
      <c r="E5979" t="s">
        <v>5431</v>
      </c>
      <c r="F5979" t="s">
        <v>5432</v>
      </c>
    </row>
    <row r="5980" spans="1:6" hidden="1" x14ac:dyDescent="0.25">
      <c r="A5980" s="140">
        <v>592099</v>
      </c>
      <c r="B5980" t="s">
        <v>105</v>
      </c>
      <c r="C5980">
        <v>7208</v>
      </c>
      <c r="D5980" t="s">
        <v>4907</v>
      </c>
      <c r="E5980" t="s">
        <v>5431</v>
      </c>
      <c r="F5980" t="s">
        <v>5432</v>
      </c>
    </row>
    <row r="5981" spans="1:6" hidden="1" x14ac:dyDescent="0.25">
      <c r="A5981" s="140">
        <v>585131</v>
      </c>
      <c r="B5981" t="s">
        <v>105</v>
      </c>
      <c r="C5981">
        <v>7211</v>
      </c>
      <c r="D5981" t="s">
        <v>4451</v>
      </c>
      <c r="E5981" t="s">
        <v>5431</v>
      </c>
      <c r="F5981" t="s">
        <v>5432</v>
      </c>
    </row>
    <row r="5982" spans="1:6" hidden="1" x14ac:dyDescent="0.25">
      <c r="A5982" s="140">
        <v>585149</v>
      </c>
      <c r="B5982" t="s">
        <v>4412</v>
      </c>
      <c r="C5982">
        <v>7213</v>
      </c>
      <c r="D5982" t="s">
        <v>4408</v>
      </c>
      <c r="E5982" t="s">
        <v>5431</v>
      </c>
      <c r="F5982" t="s">
        <v>5432</v>
      </c>
    </row>
    <row r="5983" spans="1:6" hidden="1" x14ac:dyDescent="0.25">
      <c r="A5983" s="140">
        <v>592102</v>
      </c>
      <c r="B5983" t="s">
        <v>4866</v>
      </c>
      <c r="C5983">
        <v>7207</v>
      </c>
      <c r="D5983" t="s">
        <v>4858</v>
      </c>
      <c r="E5983" t="s">
        <v>5431</v>
      </c>
      <c r="F5983" t="s">
        <v>5432</v>
      </c>
    </row>
    <row r="5984" spans="1:6" hidden="1" x14ac:dyDescent="0.25">
      <c r="A5984" s="140">
        <v>588393</v>
      </c>
      <c r="B5984" t="s">
        <v>4639</v>
      </c>
      <c r="C5984">
        <v>7201</v>
      </c>
      <c r="D5984" t="s">
        <v>4639</v>
      </c>
      <c r="E5984" t="s">
        <v>5431</v>
      </c>
      <c r="F5984" t="s">
        <v>5432</v>
      </c>
    </row>
    <row r="5985" spans="1:6" hidden="1" x14ac:dyDescent="0.25">
      <c r="A5985" s="140">
        <v>592111</v>
      </c>
      <c r="B5985" t="s">
        <v>4867</v>
      </c>
      <c r="C5985">
        <v>7208</v>
      </c>
      <c r="D5985" t="s">
        <v>4907</v>
      </c>
      <c r="E5985" t="s">
        <v>5431</v>
      </c>
      <c r="F5985" t="s">
        <v>5432</v>
      </c>
    </row>
    <row r="5986" spans="1:6" hidden="1" x14ac:dyDescent="0.25">
      <c r="A5986" s="140">
        <v>541711</v>
      </c>
      <c r="B5986" t="s">
        <v>1428</v>
      </c>
      <c r="C5986">
        <v>7212</v>
      </c>
      <c r="D5986" t="s">
        <v>1421</v>
      </c>
      <c r="E5986" t="s">
        <v>5431</v>
      </c>
      <c r="F5986" t="s">
        <v>5432</v>
      </c>
    </row>
    <row r="5987" spans="1:6" hidden="1" x14ac:dyDescent="0.25">
      <c r="A5987" s="140">
        <v>588407</v>
      </c>
      <c r="B5987" t="s">
        <v>4640</v>
      </c>
      <c r="C5987">
        <v>7203</v>
      </c>
      <c r="D5987" t="s">
        <v>4631</v>
      </c>
      <c r="E5987" t="s">
        <v>5431</v>
      </c>
      <c r="F5987" t="s">
        <v>5432</v>
      </c>
    </row>
    <row r="5988" spans="1:6" hidden="1" x14ac:dyDescent="0.25">
      <c r="A5988" s="140">
        <v>592137</v>
      </c>
      <c r="B5988" t="s">
        <v>2638</v>
      </c>
      <c r="C5988">
        <v>7207</v>
      </c>
      <c r="D5988" t="s">
        <v>4858</v>
      </c>
      <c r="E5988" t="s">
        <v>5431</v>
      </c>
      <c r="F5988" t="s">
        <v>5432</v>
      </c>
    </row>
    <row r="5989" spans="1:6" hidden="1" x14ac:dyDescent="0.25">
      <c r="A5989" s="140">
        <v>585157</v>
      </c>
      <c r="B5989" t="s">
        <v>1681</v>
      </c>
      <c r="C5989">
        <v>7211</v>
      </c>
      <c r="D5989" t="s">
        <v>4451</v>
      </c>
      <c r="E5989" t="s">
        <v>5431</v>
      </c>
      <c r="F5989" t="s">
        <v>5432</v>
      </c>
    </row>
    <row r="5990" spans="1:6" hidden="1" x14ac:dyDescent="0.25">
      <c r="A5990" s="140">
        <v>585165</v>
      </c>
      <c r="B5990" t="s">
        <v>4413</v>
      </c>
      <c r="C5990">
        <v>7213</v>
      </c>
      <c r="D5990" t="s">
        <v>4408</v>
      </c>
      <c r="E5990" t="s">
        <v>5431</v>
      </c>
      <c r="F5990" t="s">
        <v>5432</v>
      </c>
    </row>
    <row r="5991" spans="1:6" hidden="1" x14ac:dyDescent="0.25">
      <c r="A5991" s="140">
        <v>541800</v>
      </c>
      <c r="B5991" t="s">
        <v>1436</v>
      </c>
      <c r="C5991">
        <v>7206</v>
      </c>
      <c r="D5991" t="s">
        <v>1572</v>
      </c>
      <c r="E5991" t="s">
        <v>5431</v>
      </c>
      <c r="F5991" t="s">
        <v>5432</v>
      </c>
    </row>
    <row r="5992" spans="1:6" hidden="1" x14ac:dyDescent="0.25">
      <c r="A5992" s="140">
        <v>585173</v>
      </c>
      <c r="B5992" t="s">
        <v>113</v>
      </c>
      <c r="C5992">
        <v>7204</v>
      </c>
      <c r="D5992" t="s">
        <v>4426</v>
      </c>
      <c r="E5992" t="s">
        <v>5431</v>
      </c>
      <c r="F5992" t="s">
        <v>5432</v>
      </c>
    </row>
    <row r="5993" spans="1:6" hidden="1" x14ac:dyDescent="0.25">
      <c r="A5993" s="140">
        <v>592145</v>
      </c>
      <c r="B5993" t="s">
        <v>4868</v>
      </c>
      <c r="C5993">
        <v>7208</v>
      </c>
      <c r="D5993" t="s">
        <v>4907</v>
      </c>
      <c r="E5993" t="s">
        <v>5431</v>
      </c>
      <c r="F5993" t="s">
        <v>5432</v>
      </c>
    </row>
    <row r="5994" spans="1:6" hidden="1" x14ac:dyDescent="0.25">
      <c r="A5994" s="140">
        <v>585181</v>
      </c>
      <c r="B5994" t="s">
        <v>4414</v>
      </c>
      <c r="C5994">
        <v>7213</v>
      </c>
      <c r="D5994" t="s">
        <v>4408</v>
      </c>
      <c r="E5994" t="s">
        <v>5431</v>
      </c>
      <c r="F5994" t="s">
        <v>5432</v>
      </c>
    </row>
    <row r="5995" spans="1:6" hidden="1" x14ac:dyDescent="0.25">
      <c r="A5995" s="140">
        <v>585190</v>
      </c>
      <c r="B5995" t="s">
        <v>4175</v>
      </c>
      <c r="C5995">
        <v>7209</v>
      </c>
      <c r="D5995" t="s">
        <v>4449</v>
      </c>
      <c r="E5995" t="s">
        <v>5431</v>
      </c>
      <c r="F5995" t="s">
        <v>5432</v>
      </c>
    </row>
    <row r="5996" spans="1:6" hidden="1" x14ac:dyDescent="0.25">
      <c r="A5996" s="140">
        <v>592153</v>
      </c>
      <c r="B5996" t="s">
        <v>1045</v>
      </c>
      <c r="C5996">
        <v>7208</v>
      </c>
      <c r="D5996" t="s">
        <v>4907</v>
      </c>
      <c r="E5996" t="s">
        <v>5431</v>
      </c>
      <c r="F5996" t="s">
        <v>5432</v>
      </c>
    </row>
    <row r="5997" spans="1:6" hidden="1" x14ac:dyDescent="0.25">
      <c r="A5997" s="140">
        <v>585203</v>
      </c>
      <c r="B5997" t="s">
        <v>4415</v>
      </c>
      <c r="C5997">
        <v>7213</v>
      </c>
      <c r="D5997" t="s">
        <v>4408</v>
      </c>
      <c r="E5997" t="s">
        <v>5431</v>
      </c>
      <c r="F5997" t="s">
        <v>5432</v>
      </c>
    </row>
    <row r="5998" spans="1:6" hidden="1" x14ac:dyDescent="0.25">
      <c r="A5998" s="140">
        <v>588431</v>
      </c>
      <c r="B5998" t="s">
        <v>592</v>
      </c>
      <c r="C5998">
        <v>7203</v>
      </c>
      <c r="D5998" t="s">
        <v>4631</v>
      </c>
      <c r="E5998" t="s">
        <v>5431</v>
      </c>
      <c r="F5998" t="s">
        <v>5432</v>
      </c>
    </row>
    <row r="5999" spans="1:6" hidden="1" x14ac:dyDescent="0.25">
      <c r="A5999" s="140">
        <v>542644</v>
      </c>
      <c r="B5999" t="s">
        <v>1505</v>
      </c>
      <c r="C5999">
        <v>7212</v>
      </c>
      <c r="D5999" t="s">
        <v>1421</v>
      </c>
      <c r="E5999" t="s">
        <v>5431</v>
      </c>
      <c r="F5999" t="s">
        <v>5432</v>
      </c>
    </row>
    <row r="6000" spans="1:6" hidden="1" x14ac:dyDescent="0.25">
      <c r="A6000" s="140">
        <v>585211</v>
      </c>
      <c r="B6000" t="s">
        <v>4416</v>
      </c>
      <c r="C6000">
        <v>7213</v>
      </c>
      <c r="D6000" t="s">
        <v>4408</v>
      </c>
      <c r="E6000" t="s">
        <v>5431</v>
      </c>
      <c r="F6000" t="s">
        <v>5432</v>
      </c>
    </row>
    <row r="6001" spans="1:6" hidden="1" x14ac:dyDescent="0.25">
      <c r="A6001" s="140">
        <v>542679</v>
      </c>
      <c r="B6001" t="s">
        <v>1506</v>
      </c>
      <c r="C6001">
        <v>7212</v>
      </c>
      <c r="D6001" t="s">
        <v>1421</v>
      </c>
      <c r="E6001" t="s">
        <v>5431</v>
      </c>
      <c r="F6001" t="s">
        <v>5432</v>
      </c>
    </row>
    <row r="6002" spans="1:6" hidden="1" x14ac:dyDescent="0.25">
      <c r="A6002" s="140">
        <v>585220</v>
      </c>
      <c r="B6002" t="s">
        <v>4417</v>
      </c>
      <c r="C6002">
        <v>7205</v>
      </c>
      <c r="D6002" t="s">
        <v>4435</v>
      </c>
      <c r="E6002" t="s">
        <v>5431</v>
      </c>
      <c r="F6002" t="s">
        <v>5432</v>
      </c>
    </row>
    <row r="6003" spans="1:6" hidden="1" x14ac:dyDescent="0.25">
      <c r="A6003" s="140">
        <v>585238</v>
      </c>
      <c r="B6003" t="s">
        <v>4418</v>
      </c>
      <c r="C6003">
        <v>7209</v>
      </c>
      <c r="D6003" t="s">
        <v>4449</v>
      </c>
      <c r="E6003" t="s">
        <v>5431</v>
      </c>
      <c r="F6003" t="s">
        <v>5432</v>
      </c>
    </row>
    <row r="6004" spans="1:6" hidden="1" x14ac:dyDescent="0.25">
      <c r="A6004" s="140">
        <v>592170</v>
      </c>
      <c r="B6004" t="s">
        <v>4869</v>
      </c>
      <c r="C6004">
        <v>7207</v>
      </c>
      <c r="D6004" t="s">
        <v>4858</v>
      </c>
      <c r="E6004" t="s">
        <v>5431</v>
      </c>
      <c r="F6004" t="s">
        <v>5432</v>
      </c>
    </row>
    <row r="6005" spans="1:6" hidden="1" x14ac:dyDescent="0.25">
      <c r="A6005" s="140">
        <v>588458</v>
      </c>
      <c r="B6005" t="s">
        <v>4641</v>
      </c>
      <c r="C6005">
        <v>7202</v>
      </c>
      <c r="D6005" t="s">
        <v>4641</v>
      </c>
      <c r="E6005" t="s">
        <v>5431</v>
      </c>
      <c r="F6005" t="s">
        <v>5432</v>
      </c>
    </row>
    <row r="6006" spans="1:6" hidden="1" x14ac:dyDescent="0.25">
      <c r="A6006" s="140">
        <v>542342</v>
      </c>
      <c r="B6006" t="s">
        <v>1479</v>
      </c>
      <c r="C6006">
        <v>7203</v>
      </c>
      <c r="D6006" t="s">
        <v>4631</v>
      </c>
      <c r="E6006" t="s">
        <v>5431</v>
      </c>
      <c r="F6006" t="s">
        <v>5432</v>
      </c>
    </row>
    <row r="6007" spans="1:6" hidden="1" x14ac:dyDescent="0.25">
      <c r="A6007" s="140">
        <v>542687</v>
      </c>
      <c r="B6007" t="s">
        <v>1507</v>
      </c>
      <c r="C6007">
        <v>7206</v>
      </c>
      <c r="D6007" t="s">
        <v>1572</v>
      </c>
      <c r="E6007" t="s">
        <v>5431</v>
      </c>
      <c r="F6007" t="s">
        <v>5432</v>
      </c>
    </row>
    <row r="6008" spans="1:6" hidden="1" x14ac:dyDescent="0.25">
      <c r="A6008" s="140">
        <v>588474</v>
      </c>
      <c r="B6008" t="s">
        <v>4642</v>
      </c>
      <c r="C6008">
        <v>7202</v>
      </c>
      <c r="D6008" t="s">
        <v>4641</v>
      </c>
      <c r="E6008" t="s">
        <v>5431</v>
      </c>
      <c r="F6008" t="s">
        <v>5432</v>
      </c>
    </row>
    <row r="6009" spans="1:6" hidden="1" x14ac:dyDescent="0.25">
      <c r="A6009" s="140">
        <v>585246</v>
      </c>
      <c r="B6009" t="s">
        <v>3327</v>
      </c>
      <c r="C6009">
        <v>7204</v>
      </c>
      <c r="D6009" t="s">
        <v>4426</v>
      </c>
      <c r="E6009" t="s">
        <v>5431</v>
      </c>
      <c r="F6009" t="s">
        <v>5432</v>
      </c>
    </row>
    <row r="6010" spans="1:6" hidden="1" x14ac:dyDescent="0.25">
      <c r="A6010" s="140">
        <v>542725</v>
      </c>
      <c r="B6010" t="s">
        <v>1508</v>
      </c>
      <c r="C6010">
        <v>7212</v>
      </c>
      <c r="D6010" t="s">
        <v>1421</v>
      </c>
      <c r="E6010" t="s">
        <v>5431</v>
      </c>
      <c r="F6010" t="s">
        <v>5432</v>
      </c>
    </row>
    <row r="6011" spans="1:6" hidden="1" x14ac:dyDescent="0.25">
      <c r="A6011" s="140">
        <v>592188</v>
      </c>
      <c r="B6011" t="s">
        <v>4870</v>
      </c>
      <c r="C6011">
        <v>7208</v>
      </c>
      <c r="D6011" t="s">
        <v>4907</v>
      </c>
      <c r="E6011" t="s">
        <v>5431</v>
      </c>
      <c r="F6011" t="s">
        <v>5432</v>
      </c>
    </row>
    <row r="6012" spans="1:6" hidden="1" x14ac:dyDescent="0.25">
      <c r="A6012" s="140">
        <v>592196</v>
      </c>
      <c r="B6012" t="s">
        <v>4871</v>
      </c>
      <c r="C6012">
        <v>7207</v>
      </c>
      <c r="D6012" t="s">
        <v>4858</v>
      </c>
      <c r="E6012" t="s">
        <v>5431</v>
      </c>
      <c r="F6012" t="s">
        <v>5432</v>
      </c>
    </row>
    <row r="6013" spans="1:6" hidden="1" x14ac:dyDescent="0.25">
      <c r="A6013" s="140">
        <v>550736</v>
      </c>
      <c r="B6013" t="s">
        <v>2038</v>
      </c>
      <c r="C6013">
        <v>7208</v>
      </c>
      <c r="D6013" t="s">
        <v>4907</v>
      </c>
      <c r="E6013" t="s">
        <v>5431</v>
      </c>
      <c r="F6013" t="s">
        <v>5432</v>
      </c>
    </row>
    <row r="6014" spans="1:6" hidden="1" x14ac:dyDescent="0.25">
      <c r="A6014" s="140">
        <v>585254</v>
      </c>
      <c r="B6014" t="s">
        <v>4419</v>
      </c>
      <c r="C6014">
        <v>7213</v>
      </c>
      <c r="D6014" t="s">
        <v>4408</v>
      </c>
      <c r="E6014" t="s">
        <v>5431</v>
      </c>
      <c r="F6014" t="s">
        <v>5432</v>
      </c>
    </row>
    <row r="6015" spans="1:6" hidden="1" x14ac:dyDescent="0.25">
      <c r="A6015" s="140">
        <v>542750</v>
      </c>
      <c r="B6015" t="s">
        <v>1509</v>
      </c>
      <c r="C6015">
        <v>7212</v>
      </c>
      <c r="D6015" t="s">
        <v>1421</v>
      </c>
      <c r="E6015" t="s">
        <v>5431</v>
      </c>
      <c r="F6015" t="s">
        <v>5432</v>
      </c>
    </row>
    <row r="6016" spans="1:6" hidden="1" x14ac:dyDescent="0.25">
      <c r="A6016" s="140">
        <v>588482</v>
      </c>
      <c r="B6016" t="s">
        <v>2057</v>
      </c>
      <c r="C6016">
        <v>7203</v>
      </c>
      <c r="D6016" t="s">
        <v>4631</v>
      </c>
      <c r="E6016" t="s">
        <v>5431</v>
      </c>
      <c r="F6016" t="s">
        <v>5432</v>
      </c>
    </row>
    <row r="6017" spans="1:6" hidden="1" x14ac:dyDescent="0.25">
      <c r="A6017" s="140">
        <v>542768</v>
      </c>
      <c r="B6017" t="s">
        <v>1510</v>
      </c>
      <c r="C6017">
        <v>7212</v>
      </c>
      <c r="D6017" t="s">
        <v>1421</v>
      </c>
      <c r="E6017" t="s">
        <v>5431</v>
      </c>
      <c r="F6017" t="s">
        <v>5432</v>
      </c>
    </row>
    <row r="6018" spans="1:6" hidden="1" x14ac:dyDescent="0.25">
      <c r="A6018" s="140">
        <v>592200</v>
      </c>
      <c r="B6018" t="s">
        <v>4872</v>
      </c>
      <c r="C6018">
        <v>7208</v>
      </c>
      <c r="D6018" t="s">
        <v>4907</v>
      </c>
      <c r="E6018" t="s">
        <v>5431</v>
      </c>
      <c r="F6018" t="s">
        <v>5432</v>
      </c>
    </row>
    <row r="6019" spans="1:6" hidden="1" x14ac:dyDescent="0.25">
      <c r="A6019" s="140">
        <v>585262</v>
      </c>
      <c r="B6019" t="s">
        <v>3764</v>
      </c>
      <c r="C6019">
        <v>7211</v>
      </c>
      <c r="D6019" t="s">
        <v>4451</v>
      </c>
      <c r="E6019" t="s">
        <v>5431</v>
      </c>
      <c r="F6019" t="s">
        <v>5432</v>
      </c>
    </row>
    <row r="6020" spans="1:6" hidden="1" x14ac:dyDescent="0.25">
      <c r="A6020" s="140">
        <v>585271</v>
      </c>
      <c r="B6020" t="s">
        <v>4420</v>
      </c>
      <c r="C6020">
        <v>7213</v>
      </c>
      <c r="D6020" t="s">
        <v>4408</v>
      </c>
      <c r="E6020" t="s">
        <v>5431</v>
      </c>
      <c r="F6020" t="s">
        <v>5432</v>
      </c>
    </row>
    <row r="6021" spans="1:6" hidden="1" x14ac:dyDescent="0.25">
      <c r="A6021" s="140">
        <v>588491</v>
      </c>
      <c r="B6021" t="s">
        <v>4643</v>
      </c>
      <c r="C6021">
        <v>7203</v>
      </c>
      <c r="D6021" t="s">
        <v>4631</v>
      </c>
      <c r="E6021" t="s">
        <v>5431</v>
      </c>
      <c r="F6021" t="s">
        <v>5432</v>
      </c>
    </row>
    <row r="6022" spans="1:6" hidden="1" x14ac:dyDescent="0.25">
      <c r="A6022" s="140">
        <v>542784</v>
      </c>
      <c r="B6022" t="s">
        <v>1511</v>
      </c>
      <c r="C6022">
        <v>7212</v>
      </c>
      <c r="D6022" t="s">
        <v>1421</v>
      </c>
      <c r="E6022" t="s">
        <v>5431</v>
      </c>
      <c r="F6022" t="s">
        <v>5432</v>
      </c>
    </row>
    <row r="6023" spans="1:6" hidden="1" x14ac:dyDescent="0.25">
      <c r="A6023" s="140">
        <v>592218</v>
      </c>
      <c r="B6023" t="s">
        <v>4873</v>
      </c>
      <c r="C6023">
        <v>7207</v>
      </c>
      <c r="D6023" t="s">
        <v>4858</v>
      </c>
      <c r="E6023" t="s">
        <v>5431</v>
      </c>
      <c r="F6023" t="s">
        <v>5432</v>
      </c>
    </row>
    <row r="6024" spans="1:6" hidden="1" x14ac:dyDescent="0.25">
      <c r="A6024" s="140">
        <v>542814</v>
      </c>
      <c r="B6024" t="s">
        <v>1512</v>
      </c>
      <c r="C6024">
        <v>7206</v>
      </c>
      <c r="D6024" t="s">
        <v>1572</v>
      </c>
      <c r="E6024" t="s">
        <v>5431</v>
      </c>
      <c r="F6024" t="s">
        <v>5432</v>
      </c>
    </row>
    <row r="6025" spans="1:6" hidden="1" x14ac:dyDescent="0.25">
      <c r="A6025" s="140">
        <v>585289</v>
      </c>
      <c r="B6025" t="s">
        <v>4421</v>
      </c>
      <c r="C6025">
        <v>7213</v>
      </c>
      <c r="D6025" t="s">
        <v>4408</v>
      </c>
      <c r="E6025" t="s">
        <v>5431</v>
      </c>
      <c r="F6025" t="s">
        <v>5432</v>
      </c>
    </row>
    <row r="6026" spans="1:6" hidden="1" x14ac:dyDescent="0.25">
      <c r="A6026" s="140">
        <v>588504</v>
      </c>
      <c r="B6026" t="s">
        <v>4644</v>
      </c>
      <c r="C6026">
        <v>7201</v>
      </c>
      <c r="D6026" t="s">
        <v>4639</v>
      </c>
      <c r="E6026" t="s">
        <v>5431</v>
      </c>
      <c r="F6026" t="s">
        <v>5432</v>
      </c>
    </row>
    <row r="6027" spans="1:6" hidden="1" x14ac:dyDescent="0.25">
      <c r="A6027" s="140">
        <v>542831</v>
      </c>
      <c r="B6027" t="s">
        <v>1513</v>
      </c>
      <c r="C6027">
        <v>7210</v>
      </c>
      <c r="D6027" t="s">
        <v>1591</v>
      </c>
      <c r="E6027" t="s">
        <v>5431</v>
      </c>
      <c r="F6027" t="s">
        <v>5432</v>
      </c>
    </row>
    <row r="6028" spans="1:6" hidden="1" x14ac:dyDescent="0.25">
      <c r="A6028" s="140">
        <v>588512</v>
      </c>
      <c r="B6028" t="s">
        <v>4645</v>
      </c>
      <c r="C6028">
        <v>7203</v>
      </c>
      <c r="D6028" t="s">
        <v>4631</v>
      </c>
      <c r="E6028" t="s">
        <v>5431</v>
      </c>
      <c r="F6028" t="s">
        <v>5432</v>
      </c>
    </row>
    <row r="6029" spans="1:6" hidden="1" x14ac:dyDescent="0.25">
      <c r="A6029" s="140">
        <v>506737</v>
      </c>
      <c r="B6029" t="s">
        <v>115</v>
      </c>
      <c r="C6029">
        <v>7201</v>
      </c>
      <c r="D6029" t="s">
        <v>4639</v>
      </c>
      <c r="E6029" t="s">
        <v>5431</v>
      </c>
      <c r="F6029" t="s">
        <v>5432</v>
      </c>
    </row>
    <row r="6030" spans="1:6" hidden="1" x14ac:dyDescent="0.25">
      <c r="A6030" s="140">
        <v>588547</v>
      </c>
      <c r="B6030" t="s">
        <v>4647</v>
      </c>
      <c r="C6030">
        <v>7203</v>
      </c>
      <c r="D6030" t="s">
        <v>4631</v>
      </c>
      <c r="E6030" t="s">
        <v>5431</v>
      </c>
      <c r="F6030" t="s">
        <v>5432</v>
      </c>
    </row>
    <row r="6031" spans="1:6" hidden="1" x14ac:dyDescent="0.25">
      <c r="A6031" s="140">
        <v>542865</v>
      </c>
      <c r="B6031" t="s">
        <v>1514</v>
      </c>
      <c r="C6031">
        <v>7212</v>
      </c>
      <c r="D6031" t="s">
        <v>1421</v>
      </c>
      <c r="E6031" t="s">
        <v>5431</v>
      </c>
      <c r="F6031" t="s">
        <v>5432</v>
      </c>
    </row>
    <row r="6032" spans="1:6" hidden="1" x14ac:dyDescent="0.25">
      <c r="A6032" s="140">
        <v>592226</v>
      </c>
      <c r="B6032" t="s">
        <v>4874</v>
      </c>
      <c r="C6032">
        <v>7207</v>
      </c>
      <c r="D6032" t="s">
        <v>4858</v>
      </c>
      <c r="E6032" t="s">
        <v>5431</v>
      </c>
      <c r="F6032" t="s">
        <v>5432</v>
      </c>
    </row>
    <row r="6033" spans="1:6" hidden="1" x14ac:dyDescent="0.25">
      <c r="A6033" s="140">
        <v>588555</v>
      </c>
      <c r="B6033" t="s">
        <v>3769</v>
      </c>
      <c r="C6033">
        <v>7202</v>
      </c>
      <c r="D6033" t="s">
        <v>4641</v>
      </c>
      <c r="E6033" t="s">
        <v>5431</v>
      </c>
      <c r="F6033" t="s">
        <v>5432</v>
      </c>
    </row>
    <row r="6034" spans="1:6" hidden="1" x14ac:dyDescent="0.25">
      <c r="A6034" s="140">
        <v>592234</v>
      </c>
      <c r="B6034" t="s">
        <v>3769</v>
      </c>
      <c r="C6034">
        <v>7207</v>
      </c>
      <c r="D6034" t="s">
        <v>4858</v>
      </c>
      <c r="E6034" t="s">
        <v>5431</v>
      </c>
      <c r="F6034" t="s">
        <v>5432</v>
      </c>
    </row>
    <row r="6035" spans="1:6" hidden="1" x14ac:dyDescent="0.25">
      <c r="A6035" s="140">
        <v>570346</v>
      </c>
      <c r="B6035" t="s">
        <v>3403</v>
      </c>
      <c r="C6035">
        <v>7212</v>
      </c>
      <c r="D6035" t="s">
        <v>1421</v>
      </c>
      <c r="E6035" t="s">
        <v>5431</v>
      </c>
      <c r="F6035" t="s">
        <v>5432</v>
      </c>
    </row>
    <row r="6036" spans="1:6" hidden="1" x14ac:dyDescent="0.25">
      <c r="A6036" s="140">
        <v>542903</v>
      </c>
      <c r="B6036" t="s">
        <v>1515</v>
      </c>
      <c r="C6036">
        <v>7210</v>
      </c>
      <c r="D6036" t="s">
        <v>1591</v>
      </c>
      <c r="E6036" t="s">
        <v>5431</v>
      </c>
      <c r="F6036" t="s">
        <v>5432</v>
      </c>
    </row>
    <row r="6037" spans="1:6" hidden="1" x14ac:dyDescent="0.25">
      <c r="A6037" s="140">
        <v>588563</v>
      </c>
      <c r="B6037" t="s">
        <v>4648</v>
      </c>
      <c r="C6037">
        <v>7203</v>
      </c>
      <c r="D6037" t="s">
        <v>4631</v>
      </c>
      <c r="E6037" t="s">
        <v>5431</v>
      </c>
      <c r="F6037" t="s">
        <v>5432</v>
      </c>
    </row>
    <row r="6038" spans="1:6" hidden="1" x14ac:dyDescent="0.25">
      <c r="A6038" s="140">
        <v>585301</v>
      </c>
      <c r="B6038" t="s">
        <v>3704</v>
      </c>
      <c r="C6038">
        <v>7211</v>
      </c>
      <c r="D6038" t="s">
        <v>4451</v>
      </c>
      <c r="E6038" t="s">
        <v>5431</v>
      </c>
      <c r="F6038" t="s">
        <v>5432</v>
      </c>
    </row>
    <row r="6039" spans="1:6" hidden="1" x14ac:dyDescent="0.25">
      <c r="A6039" s="140">
        <v>585319</v>
      </c>
      <c r="B6039" t="s">
        <v>4422</v>
      </c>
      <c r="C6039">
        <v>7209</v>
      </c>
      <c r="D6039" t="s">
        <v>4449</v>
      </c>
      <c r="E6039" t="s">
        <v>5431</v>
      </c>
      <c r="F6039" t="s">
        <v>5432</v>
      </c>
    </row>
    <row r="6040" spans="1:6" hidden="1" x14ac:dyDescent="0.25">
      <c r="A6040" s="140">
        <v>585327</v>
      </c>
      <c r="B6040" t="s">
        <v>4423</v>
      </c>
      <c r="C6040">
        <v>7213</v>
      </c>
      <c r="D6040" t="s">
        <v>4408</v>
      </c>
      <c r="E6040" t="s">
        <v>5431</v>
      </c>
      <c r="F6040" t="s">
        <v>5432</v>
      </c>
    </row>
    <row r="6041" spans="1:6" hidden="1" x14ac:dyDescent="0.25">
      <c r="A6041" s="140">
        <v>587052</v>
      </c>
      <c r="B6041" t="s">
        <v>3901</v>
      </c>
      <c r="C6041">
        <v>7213</v>
      </c>
      <c r="D6041" t="s">
        <v>4408</v>
      </c>
      <c r="E6041" t="s">
        <v>5431</v>
      </c>
      <c r="F6041" t="s">
        <v>5432</v>
      </c>
    </row>
    <row r="6042" spans="1:6" hidden="1" x14ac:dyDescent="0.25">
      <c r="A6042" s="140">
        <v>587354</v>
      </c>
      <c r="B6042" t="s">
        <v>4563</v>
      </c>
      <c r="C6042">
        <v>7203</v>
      </c>
      <c r="D6042" t="s">
        <v>4631</v>
      </c>
      <c r="E6042" t="s">
        <v>5431</v>
      </c>
      <c r="F6042" t="s">
        <v>5432</v>
      </c>
    </row>
    <row r="6043" spans="1:6" hidden="1" x14ac:dyDescent="0.25">
      <c r="A6043" s="140">
        <v>542911</v>
      </c>
      <c r="B6043" t="s">
        <v>1516</v>
      </c>
      <c r="C6043">
        <v>7212</v>
      </c>
      <c r="D6043" t="s">
        <v>1421</v>
      </c>
      <c r="E6043" t="s">
        <v>5431</v>
      </c>
      <c r="F6043" t="s">
        <v>5432</v>
      </c>
    </row>
    <row r="6044" spans="1:6" hidden="1" x14ac:dyDescent="0.25">
      <c r="A6044" s="140">
        <v>585343</v>
      </c>
      <c r="B6044" t="s">
        <v>4424</v>
      </c>
      <c r="C6044">
        <v>7213</v>
      </c>
      <c r="D6044" t="s">
        <v>4408</v>
      </c>
      <c r="E6044" t="s">
        <v>5431</v>
      </c>
      <c r="F6044" t="s">
        <v>5432</v>
      </c>
    </row>
    <row r="6045" spans="1:6" hidden="1" x14ac:dyDescent="0.25">
      <c r="A6045" s="140">
        <v>542946</v>
      </c>
      <c r="B6045" t="s">
        <v>1517</v>
      </c>
      <c r="C6045">
        <v>7212</v>
      </c>
      <c r="D6045" t="s">
        <v>1421</v>
      </c>
      <c r="E6045" t="s">
        <v>5431</v>
      </c>
      <c r="F6045" t="s">
        <v>5432</v>
      </c>
    </row>
    <row r="6046" spans="1:6" hidden="1" x14ac:dyDescent="0.25">
      <c r="A6046" s="140">
        <v>542989</v>
      </c>
      <c r="B6046" t="s">
        <v>1518</v>
      </c>
      <c r="C6046">
        <v>7210</v>
      </c>
      <c r="D6046" t="s">
        <v>1591</v>
      </c>
      <c r="E6046" t="s">
        <v>5431</v>
      </c>
      <c r="F6046" t="s">
        <v>5432</v>
      </c>
    </row>
    <row r="6047" spans="1:6" hidden="1" x14ac:dyDescent="0.25">
      <c r="A6047" s="140">
        <v>592251</v>
      </c>
      <c r="B6047" t="s">
        <v>4875</v>
      </c>
      <c r="C6047">
        <v>7213</v>
      </c>
      <c r="D6047" t="s">
        <v>4408</v>
      </c>
      <c r="E6047" t="s">
        <v>5431</v>
      </c>
      <c r="F6047" t="s">
        <v>5432</v>
      </c>
    </row>
    <row r="6048" spans="1:6" hidden="1" x14ac:dyDescent="0.25">
      <c r="A6048" s="140">
        <v>542997</v>
      </c>
      <c r="B6048" t="s">
        <v>1519</v>
      </c>
      <c r="C6048">
        <v>7210</v>
      </c>
      <c r="D6048" t="s">
        <v>1591</v>
      </c>
      <c r="E6048" t="s">
        <v>5431</v>
      </c>
      <c r="F6048" t="s">
        <v>5432</v>
      </c>
    </row>
    <row r="6049" spans="1:6" hidden="1" x14ac:dyDescent="0.25">
      <c r="A6049" s="140">
        <v>592269</v>
      </c>
      <c r="B6049" t="s">
        <v>4876</v>
      </c>
      <c r="C6049">
        <v>7207</v>
      </c>
      <c r="D6049" t="s">
        <v>4858</v>
      </c>
      <c r="E6049" t="s">
        <v>5431</v>
      </c>
      <c r="F6049" t="s">
        <v>5432</v>
      </c>
    </row>
    <row r="6050" spans="1:6" hidden="1" x14ac:dyDescent="0.25">
      <c r="A6050" s="140">
        <v>588598</v>
      </c>
      <c r="B6050" t="s">
        <v>4649</v>
      </c>
      <c r="C6050">
        <v>7201</v>
      </c>
      <c r="D6050" t="s">
        <v>4639</v>
      </c>
      <c r="E6050" t="s">
        <v>5431</v>
      </c>
      <c r="F6050" t="s">
        <v>5432</v>
      </c>
    </row>
    <row r="6051" spans="1:6" hidden="1" x14ac:dyDescent="0.25">
      <c r="A6051" s="140">
        <v>549436</v>
      </c>
      <c r="B6051" t="s">
        <v>500</v>
      </c>
      <c r="C6051">
        <v>7205</v>
      </c>
      <c r="D6051" t="s">
        <v>4435</v>
      </c>
      <c r="E6051" t="s">
        <v>5431</v>
      </c>
      <c r="F6051" t="s">
        <v>5432</v>
      </c>
    </row>
    <row r="6052" spans="1:6" hidden="1" x14ac:dyDescent="0.25">
      <c r="A6052" s="140">
        <v>592277</v>
      </c>
      <c r="B6052" t="s">
        <v>4877</v>
      </c>
      <c r="C6052">
        <v>7208</v>
      </c>
      <c r="D6052" t="s">
        <v>4907</v>
      </c>
      <c r="E6052" t="s">
        <v>5431</v>
      </c>
      <c r="F6052" t="s">
        <v>5432</v>
      </c>
    </row>
    <row r="6053" spans="1:6" hidden="1" x14ac:dyDescent="0.25">
      <c r="A6053" s="140">
        <v>588601</v>
      </c>
      <c r="B6053" t="s">
        <v>4650</v>
      </c>
      <c r="C6053">
        <v>7203</v>
      </c>
      <c r="D6053" t="s">
        <v>4631</v>
      </c>
      <c r="E6053" t="s">
        <v>5431</v>
      </c>
      <c r="F6053" t="s">
        <v>5432</v>
      </c>
    </row>
    <row r="6054" spans="1:6" hidden="1" x14ac:dyDescent="0.25">
      <c r="A6054" s="140">
        <v>592285</v>
      </c>
      <c r="B6054" t="s">
        <v>4878</v>
      </c>
      <c r="C6054">
        <v>7208</v>
      </c>
      <c r="D6054" t="s">
        <v>4907</v>
      </c>
      <c r="E6054" t="s">
        <v>5431</v>
      </c>
      <c r="F6054" t="s">
        <v>5432</v>
      </c>
    </row>
    <row r="6055" spans="1:6" hidden="1" x14ac:dyDescent="0.25">
      <c r="A6055" s="140">
        <v>588521</v>
      </c>
      <c r="B6055" t="s">
        <v>4646</v>
      </c>
      <c r="C6055">
        <v>7203</v>
      </c>
      <c r="D6055" t="s">
        <v>4631</v>
      </c>
      <c r="E6055" t="s">
        <v>5431</v>
      </c>
      <c r="F6055" t="s">
        <v>5432</v>
      </c>
    </row>
    <row r="6056" spans="1:6" hidden="1" x14ac:dyDescent="0.25">
      <c r="A6056" s="140">
        <v>592293</v>
      </c>
      <c r="B6056" t="s">
        <v>4879</v>
      </c>
      <c r="C6056">
        <v>7207</v>
      </c>
      <c r="D6056" t="s">
        <v>4858</v>
      </c>
      <c r="E6056" t="s">
        <v>5431</v>
      </c>
      <c r="F6056" t="s">
        <v>5432</v>
      </c>
    </row>
    <row r="6057" spans="1:6" hidden="1" x14ac:dyDescent="0.25">
      <c r="A6057" s="140">
        <v>588610</v>
      </c>
      <c r="B6057" t="s">
        <v>4651</v>
      </c>
      <c r="C6057">
        <v>7202</v>
      </c>
      <c r="D6057" t="s">
        <v>4641</v>
      </c>
      <c r="E6057" t="s">
        <v>5431</v>
      </c>
      <c r="F6057" t="s">
        <v>5432</v>
      </c>
    </row>
    <row r="6058" spans="1:6" hidden="1" x14ac:dyDescent="0.25">
      <c r="A6058" s="140">
        <v>592307</v>
      </c>
      <c r="B6058" t="s">
        <v>4880</v>
      </c>
      <c r="C6058">
        <v>7207</v>
      </c>
      <c r="D6058" t="s">
        <v>4858</v>
      </c>
      <c r="E6058" t="s">
        <v>5431</v>
      </c>
      <c r="F6058" t="s">
        <v>5432</v>
      </c>
    </row>
    <row r="6059" spans="1:6" hidden="1" x14ac:dyDescent="0.25">
      <c r="A6059" s="140">
        <v>500062</v>
      </c>
      <c r="B6059" t="s">
        <v>35</v>
      </c>
      <c r="C6059">
        <v>7210</v>
      </c>
      <c r="D6059" t="s">
        <v>1591</v>
      </c>
      <c r="E6059" t="s">
        <v>5431</v>
      </c>
      <c r="F6059" t="s">
        <v>5432</v>
      </c>
    </row>
    <row r="6060" spans="1:6" hidden="1" x14ac:dyDescent="0.25">
      <c r="A6060" s="140">
        <v>588296</v>
      </c>
      <c r="B6060" t="s">
        <v>4631</v>
      </c>
      <c r="C6060">
        <v>7203</v>
      </c>
      <c r="D6060" t="s">
        <v>4631</v>
      </c>
      <c r="E6060" t="s">
        <v>5431</v>
      </c>
      <c r="F6060" t="s">
        <v>5432</v>
      </c>
    </row>
    <row r="6061" spans="1:6" hidden="1" x14ac:dyDescent="0.25">
      <c r="A6061" s="140">
        <v>586960</v>
      </c>
      <c r="B6061" t="s">
        <v>4530</v>
      </c>
      <c r="C6061">
        <v>7209</v>
      </c>
      <c r="D6061" t="s">
        <v>4449</v>
      </c>
      <c r="E6061" t="s">
        <v>5431</v>
      </c>
      <c r="F6061" t="s">
        <v>5432</v>
      </c>
    </row>
    <row r="6062" spans="1:6" hidden="1" x14ac:dyDescent="0.25">
      <c r="A6062" s="140">
        <v>592323</v>
      </c>
      <c r="B6062" t="s">
        <v>4881</v>
      </c>
      <c r="C6062">
        <v>7207</v>
      </c>
      <c r="D6062" t="s">
        <v>4858</v>
      </c>
      <c r="E6062" t="s">
        <v>5431</v>
      </c>
      <c r="F6062" t="s">
        <v>5432</v>
      </c>
    </row>
    <row r="6063" spans="1:6" hidden="1" x14ac:dyDescent="0.25">
      <c r="A6063" s="140">
        <v>588628</v>
      </c>
      <c r="B6063" t="s">
        <v>4652</v>
      </c>
      <c r="C6063">
        <v>7203</v>
      </c>
      <c r="D6063" t="s">
        <v>4631</v>
      </c>
      <c r="E6063" t="s">
        <v>5431</v>
      </c>
      <c r="F6063" t="s">
        <v>5432</v>
      </c>
    </row>
    <row r="6064" spans="1:6" hidden="1" x14ac:dyDescent="0.25">
      <c r="A6064" s="140">
        <v>550744</v>
      </c>
      <c r="B6064" t="s">
        <v>1520</v>
      </c>
      <c r="C6064">
        <v>7207</v>
      </c>
      <c r="D6064" t="s">
        <v>4858</v>
      </c>
      <c r="E6064" t="s">
        <v>5431</v>
      </c>
      <c r="F6064" t="s">
        <v>5432</v>
      </c>
    </row>
    <row r="6065" spans="1:6" hidden="1" x14ac:dyDescent="0.25">
      <c r="A6065" s="140">
        <v>543021</v>
      </c>
      <c r="B6065" t="s">
        <v>1520</v>
      </c>
      <c r="C6065">
        <v>7210</v>
      </c>
      <c r="D6065" t="s">
        <v>1591</v>
      </c>
      <c r="E6065" t="s">
        <v>5431</v>
      </c>
      <c r="F6065" t="s">
        <v>5432</v>
      </c>
    </row>
    <row r="6066" spans="1:6" hidden="1" x14ac:dyDescent="0.25">
      <c r="A6066" s="140">
        <v>588636</v>
      </c>
      <c r="B6066" t="s">
        <v>4653</v>
      </c>
      <c r="C6066">
        <v>7202</v>
      </c>
      <c r="D6066" t="s">
        <v>4641</v>
      </c>
      <c r="E6066" t="s">
        <v>5431</v>
      </c>
      <c r="F6066" t="s">
        <v>5432</v>
      </c>
    </row>
    <row r="6067" spans="1:6" hidden="1" x14ac:dyDescent="0.25">
      <c r="A6067" s="140">
        <v>588644</v>
      </c>
      <c r="B6067" t="s">
        <v>4654</v>
      </c>
      <c r="C6067">
        <v>7203</v>
      </c>
      <c r="D6067" t="s">
        <v>4631</v>
      </c>
      <c r="E6067" t="s">
        <v>5431</v>
      </c>
      <c r="F6067" t="s">
        <v>5432</v>
      </c>
    </row>
    <row r="6068" spans="1:6" hidden="1" x14ac:dyDescent="0.25">
      <c r="A6068" s="140">
        <v>588652</v>
      </c>
      <c r="B6068" t="s">
        <v>4655</v>
      </c>
      <c r="C6068">
        <v>7203</v>
      </c>
      <c r="D6068" t="s">
        <v>4631</v>
      </c>
      <c r="E6068" t="s">
        <v>5431</v>
      </c>
      <c r="F6068" t="s">
        <v>5432</v>
      </c>
    </row>
    <row r="6069" spans="1:6" hidden="1" x14ac:dyDescent="0.25">
      <c r="A6069" s="140">
        <v>543098</v>
      </c>
      <c r="B6069" t="s">
        <v>1521</v>
      </c>
      <c r="C6069">
        <v>7212</v>
      </c>
      <c r="D6069" t="s">
        <v>1421</v>
      </c>
      <c r="E6069" t="s">
        <v>5431</v>
      </c>
      <c r="F6069" t="s">
        <v>5432</v>
      </c>
    </row>
    <row r="6070" spans="1:6" hidden="1" x14ac:dyDescent="0.25">
      <c r="A6070" s="140">
        <v>588661</v>
      </c>
      <c r="B6070" t="s">
        <v>4656</v>
      </c>
      <c r="C6070">
        <v>7202</v>
      </c>
      <c r="D6070" t="s">
        <v>4641</v>
      </c>
      <c r="E6070" t="s">
        <v>5431</v>
      </c>
      <c r="F6070" t="s">
        <v>5432</v>
      </c>
    </row>
    <row r="6071" spans="1:6" hidden="1" x14ac:dyDescent="0.25">
      <c r="A6071" s="140">
        <v>544264</v>
      </c>
      <c r="B6071" t="s">
        <v>1525</v>
      </c>
      <c r="C6071">
        <v>7212</v>
      </c>
      <c r="D6071" t="s">
        <v>1421</v>
      </c>
      <c r="E6071" t="s">
        <v>5431</v>
      </c>
      <c r="F6071" t="s">
        <v>5432</v>
      </c>
    </row>
    <row r="6072" spans="1:6" hidden="1" x14ac:dyDescent="0.25">
      <c r="A6072" s="140">
        <v>544302</v>
      </c>
      <c r="B6072" t="s">
        <v>1528</v>
      </c>
      <c r="C6072">
        <v>7210</v>
      </c>
      <c r="D6072" t="s">
        <v>1591</v>
      </c>
      <c r="E6072" t="s">
        <v>5431</v>
      </c>
      <c r="F6072" t="s">
        <v>5432</v>
      </c>
    </row>
    <row r="6073" spans="1:6" hidden="1" x14ac:dyDescent="0.25">
      <c r="A6073" s="140">
        <v>573434</v>
      </c>
      <c r="B6073" t="s">
        <v>213</v>
      </c>
      <c r="C6073">
        <v>7213</v>
      </c>
      <c r="D6073" t="s">
        <v>4408</v>
      </c>
      <c r="E6073" t="s">
        <v>5431</v>
      </c>
      <c r="F6073" t="s">
        <v>5432</v>
      </c>
    </row>
    <row r="6074" spans="1:6" hidden="1" x14ac:dyDescent="0.25">
      <c r="A6074" s="140">
        <v>556866</v>
      </c>
      <c r="B6074" t="s">
        <v>2427</v>
      </c>
      <c r="C6074">
        <v>7212</v>
      </c>
      <c r="D6074" t="s">
        <v>1421</v>
      </c>
      <c r="E6074" t="s">
        <v>5431</v>
      </c>
      <c r="F6074" t="s">
        <v>5432</v>
      </c>
    </row>
    <row r="6075" spans="1:6" hidden="1" x14ac:dyDescent="0.25">
      <c r="A6075" s="140">
        <v>549550</v>
      </c>
      <c r="B6075" t="s">
        <v>1937</v>
      </c>
      <c r="C6075">
        <v>7211</v>
      </c>
      <c r="D6075" t="s">
        <v>4451</v>
      </c>
      <c r="E6075" t="s">
        <v>5431</v>
      </c>
      <c r="F6075" t="s">
        <v>5432</v>
      </c>
    </row>
    <row r="6076" spans="1:6" hidden="1" x14ac:dyDescent="0.25">
      <c r="A6076" s="140">
        <v>544370</v>
      </c>
      <c r="B6076" t="s">
        <v>1533</v>
      </c>
      <c r="C6076">
        <v>7212</v>
      </c>
      <c r="D6076" t="s">
        <v>1421</v>
      </c>
      <c r="E6076" t="s">
        <v>5431</v>
      </c>
      <c r="F6076" t="s">
        <v>5432</v>
      </c>
    </row>
    <row r="6077" spans="1:6" hidden="1" x14ac:dyDescent="0.25">
      <c r="A6077" s="140">
        <v>549622</v>
      </c>
      <c r="B6077" t="s">
        <v>1943</v>
      </c>
      <c r="C6077">
        <v>7213</v>
      </c>
      <c r="D6077" t="s">
        <v>4408</v>
      </c>
      <c r="E6077" t="s">
        <v>5431</v>
      </c>
      <c r="F6077" t="s">
        <v>5432</v>
      </c>
    </row>
    <row r="6078" spans="1:6" hidden="1" x14ac:dyDescent="0.25">
      <c r="A6078" s="140">
        <v>586871</v>
      </c>
      <c r="B6078" t="s">
        <v>268</v>
      </c>
      <c r="C6078">
        <v>7204</v>
      </c>
      <c r="D6078" t="s">
        <v>4426</v>
      </c>
      <c r="E6078" t="s">
        <v>5431</v>
      </c>
      <c r="F6078" t="s">
        <v>5432</v>
      </c>
    </row>
    <row r="6079" spans="1:6" hidden="1" x14ac:dyDescent="0.25">
      <c r="A6079" s="140">
        <v>544396</v>
      </c>
      <c r="B6079" t="s">
        <v>1535</v>
      </c>
      <c r="C6079">
        <v>7212</v>
      </c>
      <c r="D6079" t="s">
        <v>1421</v>
      </c>
      <c r="E6079" t="s">
        <v>5431</v>
      </c>
      <c r="F6079" t="s">
        <v>5432</v>
      </c>
    </row>
    <row r="6080" spans="1:6" hidden="1" x14ac:dyDescent="0.25">
      <c r="A6080" s="140">
        <v>588695</v>
      </c>
      <c r="B6080" t="s">
        <v>4657</v>
      </c>
      <c r="C6080">
        <v>7203</v>
      </c>
      <c r="D6080" t="s">
        <v>4631</v>
      </c>
      <c r="E6080" t="s">
        <v>5431</v>
      </c>
      <c r="F6080" t="s">
        <v>5432</v>
      </c>
    </row>
    <row r="6081" spans="1:6" hidden="1" x14ac:dyDescent="0.25">
      <c r="A6081" s="140">
        <v>592340</v>
      </c>
      <c r="B6081" t="s">
        <v>4882</v>
      </c>
      <c r="C6081">
        <v>7208</v>
      </c>
      <c r="D6081" t="s">
        <v>4907</v>
      </c>
      <c r="E6081" t="s">
        <v>5431</v>
      </c>
      <c r="F6081" t="s">
        <v>5432</v>
      </c>
    </row>
    <row r="6082" spans="1:6" hidden="1" x14ac:dyDescent="0.25">
      <c r="A6082" s="140">
        <v>585432</v>
      </c>
      <c r="B6082" t="s">
        <v>1537</v>
      </c>
      <c r="C6082">
        <v>7209</v>
      </c>
      <c r="D6082" t="s">
        <v>4449</v>
      </c>
      <c r="E6082" t="s">
        <v>5431</v>
      </c>
      <c r="F6082" t="s">
        <v>5432</v>
      </c>
    </row>
    <row r="6083" spans="1:6" hidden="1" x14ac:dyDescent="0.25">
      <c r="A6083" s="140">
        <v>544418</v>
      </c>
      <c r="B6083" t="s">
        <v>1537</v>
      </c>
      <c r="C6083">
        <v>7210</v>
      </c>
      <c r="D6083" t="s">
        <v>1591</v>
      </c>
      <c r="E6083" t="s">
        <v>5431</v>
      </c>
      <c r="F6083" t="s">
        <v>5432</v>
      </c>
    </row>
    <row r="6084" spans="1:6" hidden="1" x14ac:dyDescent="0.25">
      <c r="A6084" s="140">
        <v>588709</v>
      </c>
      <c r="B6084" t="s">
        <v>3428</v>
      </c>
      <c r="C6084">
        <v>7201</v>
      </c>
      <c r="D6084" t="s">
        <v>4639</v>
      </c>
      <c r="E6084" t="s">
        <v>5431</v>
      </c>
      <c r="F6084" t="s">
        <v>5432</v>
      </c>
    </row>
    <row r="6085" spans="1:6" hidden="1" x14ac:dyDescent="0.25">
      <c r="A6085" s="140">
        <v>588717</v>
      </c>
      <c r="B6085" t="s">
        <v>1453</v>
      </c>
      <c r="C6085">
        <v>7203</v>
      </c>
      <c r="D6085" t="s">
        <v>4631</v>
      </c>
      <c r="E6085" t="s">
        <v>5431</v>
      </c>
      <c r="F6085" t="s">
        <v>5432</v>
      </c>
    </row>
    <row r="6086" spans="1:6" hidden="1" x14ac:dyDescent="0.25">
      <c r="A6086" s="140">
        <v>585441</v>
      </c>
      <c r="B6086" t="s">
        <v>4425</v>
      </c>
      <c r="C6086">
        <v>7204</v>
      </c>
      <c r="D6086" t="s">
        <v>4426</v>
      </c>
      <c r="E6086" t="s">
        <v>5431</v>
      </c>
      <c r="F6086" t="s">
        <v>5432</v>
      </c>
    </row>
    <row r="6087" spans="1:6" hidden="1" x14ac:dyDescent="0.25">
      <c r="A6087" s="140">
        <v>588725</v>
      </c>
      <c r="B6087" t="s">
        <v>4658</v>
      </c>
      <c r="C6087">
        <v>7202</v>
      </c>
      <c r="D6087" t="s">
        <v>4641</v>
      </c>
      <c r="E6087" t="s">
        <v>5431</v>
      </c>
      <c r="F6087" t="s">
        <v>5432</v>
      </c>
    </row>
    <row r="6088" spans="1:6" hidden="1" x14ac:dyDescent="0.25">
      <c r="A6088" s="140">
        <v>585459</v>
      </c>
      <c r="B6088" t="s">
        <v>4426</v>
      </c>
      <c r="C6088">
        <v>7204</v>
      </c>
      <c r="D6088" t="s">
        <v>4426</v>
      </c>
      <c r="E6088" t="s">
        <v>5431</v>
      </c>
      <c r="F6088" t="s">
        <v>5432</v>
      </c>
    </row>
    <row r="6089" spans="1:6" hidden="1" x14ac:dyDescent="0.25">
      <c r="A6089" s="140">
        <v>585467</v>
      </c>
      <c r="B6089" t="s">
        <v>1736</v>
      </c>
      <c r="C6089">
        <v>7213</v>
      </c>
      <c r="D6089" t="s">
        <v>4408</v>
      </c>
      <c r="E6089" t="s">
        <v>5431</v>
      </c>
      <c r="F6089" t="s">
        <v>5432</v>
      </c>
    </row>
    <row r="6090" spans="1:6" hidden="1" x14ac:dyDescent="0.25">
      <c r="A6090" s="140">
        <v>557145</v>
      </c>
      <c r="B6090" t="s">
        <v>2447</v>
      </c>
      <c r="C6090">
        <v>7213</v>
      </c>
      <c r="D6090" t="s">
        <v>4408</v>
      </c>
      <c r="E6090" t="s">
        <v>5431</v>
      </c>
      <c r="F6090" t="s">
        <v>5432</v>
      </c>
    </row>
    <row r="6091" spans="1:6" hidden="1" x14ac:dyDescent="0.25">
      <c r="A6091" s="140">
        <v>585483</v>
      </c>
      <c r="B6091" t="s">
        <v>4427</v>
      </c>
      <c r="C6091">
        <v>7211</v>
      </c>
      <c r="D6091" t="s">
        <v>4451</v>
      </c>
      <c r="E6091" t="s">
        <v>5431</v>
      </c>
      <c r="F6091" t="s">
        <v>5432</v>
      </c>
    </row>
    <row r="6092" spans="1:6" hidden="1" x14ac:dyDescent="0.25">
      <c r="A6092" s="140">
        <v>588733</v>
      </c>
      <c r="B6092" t="s">
        <v>4659</v>
      </c>
      <c r="C6092">
        <v>7203</v>
      </c>
      <c r="D6092" t="s">
        <v>4631</v>
      </c>
      <c r="E6092" t="s">
        <v>5431</v>
      </c>
      <c r="F6092" t="s">
        <v>5432</v>
      </c>
    </row>
    <row r="6093" spans="1:6" hidden="1" x14ac:dyDescent="0.25">
      <c r="A6093" s="140">
        <v>544434</v>
      </c>
      <c r="B6093" t="s">
        <v>1454</v>
      </c>
      <c r="C6093">
        <v>7212</v>
      </c>
      <c r="D6093" t="s">
        <v>1421</v>
      </c>
      <c r="E6093" t="s">
        <v>5431</v>
      </c>
      <c r="F6093" t="s">
        <v>5432</v>
      </c>
    </row>
    <row r="6094" spans="1:6" hidden="1" x14ac:dyDescent="0.25">
      <c r="A6094" s="140">
        <v>585491</v>
      </c>
      <c r="B6094" t="s">
        <v>4428</v>
      </c>
      <c r="C6094">
        <v>7213</v>
      </c>
      <c r="D6094" t="s">
        <v>4408</v>
      </c>
      <c r="E6094" t="s">
        <v>5431</v>
      </c>
      <c r="F6094" t="s">
        <v>5432</v>
      </c>
    </row>
    <row r="6095" spans="1:6" hidden="1" x14ac:dyDescent="0.25">
      <c r="A6095" s="140">
        <v>544469</v>
      </c>
      <c r="B6095" t="s">
        <v>1541</v>
      </c>
      <c r="C6095">
        <v>7212</v>
      </c>
      <c r="D6095" t="s">
        <v>1421</v>
      </c>
      <c r="E6095" t="s">
        <v>5431</v>
      </c>
      <c r="F6095" t="s">
        <v>5432</v>
      </c>
    </row>
    <row r="6096" spans="1:6" hidden="1" x14ac:dyDescent="0.25">
      <c r="A6096" s="140">
        <v>588741</v>
      </c>
      <c r="B6096" t="s">
        <v>4660</v>
      </c>
      <c r="C6096">
        <v>7202</v>
      </c>
      <c r="D6096" t="s">
        <v>4641</v>
      </c>
      <c r="E6096" t="s">
        <v>5431</v>
      </c>
      <c r="F6096" t="s">
        <v>5432</v>
      </c>
    </row>
    <row r="6097" spans="1:6" hidden="1" x14ac:dyDescent="0.25">
      <c r="A6097" s="140">
        <v>592366</v>
      </c>
      <c r="B6097" t="s">
        <v>1984</v>
      </c>
      <c r="C6097">
        <v>7207</v>
      </c>
      <c r="D6097" t="s">
        <v>4858</v>
      </c>
      <c r="E6097" t="s">
        <v>5431</v>
      </c>
      <c r="F6097" t="s">
        <v>5432</v>
      </c>
    </row>
    <row r="6098" spans="1:6" hidden="1" x14ac:dyDescent="0.25">
      <c r="A6098" s="140">
        <v>544507</v>
      </c>
      <c r="B6098" t="s">
        <v>1545</v>
      </c>
      <c r="C6098">
        <v>7210</v>
      </c>
      <c r="D6098" t="s">
        <v>1591</v>
      </c>
      <c r="E6098" t="s">
        <v>5431</v>
      </c>
      <c r="F6098" t="s">
        <v>5432</v>
      </c>
    </row>
    <row r="6099" spans="1:6" hidden="1" x14ac:dyDescent="0.25">
      <c r="A6099" s="140">
        <v>592382</v>
      </c>
      <c r="B6099" t="s">
        <v>4883</v>
      </c>
      <c r="C6099">
        <v>7207</v>
      </c>
      <c r="D6099" t="s">
        <v>4858</v>
      </c>
      <c r="E6099" t="s">
        <v>5431</v>
      </c>
      <c r="F6099" t="s">
        <v>5432</v>
      </c>
    </row>
    <row r="6100" spans="1:6" hidden="1" x14ac:dyDescent="0.25">
      <c r="A6100" s="140">
        <v>588750</v>
      </c>
      <c r="B6100" t="s">
        <v>4661</v>
      </c>
      <c r="C6100">
        <v>7202</v>
      </c>
      <c r="D6100" t="s">
        <v>4641</v>
      </c>
      <c r="E6100" t="s">
        <v>5431</v>
      </c>
      <c r="F6100" t="s">
        <v>5432</v>
      </c>
    </row>
    <row r="6101" spans="1:6" hidden="1" x14ac:dyDescent="0.25">
      <c r="A6101" s="140">
        <v>592391</v>
      </c>
      <c r="B6101" t="s">
        <v>4884</v>
      </c>
      <c r="C6101">
        <v>7207</v>
      </c>
      <c r="D6101" t="s">
        <v>4858</v>
      </c>
      <c r="E6101" t="s">
        <v>5431</v>
      </c>
      <c r="F6101" t="s">
        <v>5432</v>
      </c>
    </row>
    <row r="6102" spans="1:6" hidden="1" x14ac:dyDescent="0.25">
      <c r="A6102" s="140">
        <v>588768</v>
      </c>
      <c r="B6102" t="s">
        <v>4662</v>
      </c>
      <c r="C6102">
        <v>7203</v>
      </c>
      <c r="D6102" t="s">
        <v>4631</v>
      </c>
      <c r="E6102" t="s">
        <v>5431</v>
      </c>
      <c r="F6102" t="s">
        <v>5432</v>
      </c>
    </row>
    <row r="6103" spans="1:6" hidden="1" x14ac:dyDescent="0.25">
      <c r="A6103" s="140">
        <v>553905</v>
      </c>
      <c r="B6103" t="s">
        <v>2284</v>
      </c>
      <c r="C6103">
        <v>7201</v>
      </c>
      <c r="D6103" t="s">
        <v>4639</v>
      </c>
      <c r="E6103" t="s">
        <v>5431</v>
      </c>
      <c r="F6103" t="s">
        <v>5432</v>
      </c>
    </row>
    <row r="6104" spans="1:6" hidden="1" x14ac:dyDescent="0.25">
      <c r="A6104" s="140">
        <v>585505</v>
      </c>
      <c r="B6104" t="s">
        <v>4429</v>
      </c>
      <c r="C6104">
        <v>7213</v>
      </c>
      <c r="D6104" t="s">
        <v>4408</v>
      </c>
      <c r="E6104" t="s">
        <v>5431</v>
      </c>
      <c r="F6104" t="s">
        <v>5432</v>
      </c>
    </row>
    <row r="6105" spans="1:6" hidden="1" x14ac:dyDescent="0.25">
      <c r="A6105" s="140">
        <v>585513</v>
      </c>
      <c r="B6105" t="s">
        <v>4430</v>
      </c>
      <c r="C6105">
        <v>7205</v>
      </c>
      <c r="D6105" t="s">
        <v>4435</v>
      </c>
      <c r="E6105" t="s">
        <v>5431</v>
      </c>
      <c r="F6105" t="s">
        <v>5432</v>
      </c>
    </row>
    <row r="6106" spans="1:6" hidden="1" x14ac:dyDescent="0.25">
      <c r="A6106" s="140">
        <v>585521</v>
      </c>
      <c r="B6106" t="s">
        <v>4431</v>
      </c>
      <c r="C6106">
        <v>7209</v>
      </c>
      <c r="D6106" t="s">
        <v>4449</v>
      </c>
      <c r="E6106" t="s">
        <v>5431</v>
      </c>
      <c r="F6106" t="s">
        <v>5432</v>
      </c>
    </row>
    <row r="6107" spans="1:6" hidden="1" x14ac:dyDescent="0.25">
      <c r="A6107" s="140">
        <v>592404</v>
      </c>
      <c r="B6107" t="s">
        <v>4885</v>
      </c>
      <c r="C6107">
        <v>7207</v>
      </c>
      <c r="D6107" t="s">
        <v>4858</v>
      </c>
      <c r="E6107" t="s">
        <v>5431</v>
      </c>
      <c r="F6107" t="s">
        <v>5432</v>
      </c>
    </row>
    <row r="6108" spans="1:6" hidden="1" x14ac:dyDescent="0.25">
      <c r="A6108" s="140">
        <v>592412</v>
      </c>
      <c r="B6108" t="s">
        <v>4886</v>
      </c>
      <c r="C6108">
        <v>7207</v>
      </c>
      <c r="D6108" t="s">
        <v>4858</v>
      </c>
      <c r="E6108" t="s">
        <v>5431</v>
      </c>
      <c r="F6108" t="s">
        <v>5432</v>
      </c>
    </row>
    <row r="6109" spans="1:6" hidden="1" x14ac:dyDescent="0.25">
      <c r="A6109" s="140">
        <v>585530</v>
      </c>
      <c r="B6109" t="s">
        <v>4432</v>
      </c>
      <c r="C6109">
        <v>7209</v>
      </c>
      <c r="D6109" t="s">
        <v>4449</v>
      </c>
      <c r="E6109" t="s">
        <v>5431</v>
      </c>
      <c r="F6109" t="s">
        <v>5432</v>
      </c>
    </row>
    <row r="6110" spans="1:6" hidden="1" x14ac:dyDescent="0.25">
      <c r="A6110" s="140">
        <v>585548</v>
      </c>
      <c r="B6110" t="s">
        <v>4433</v>
      </c>
      <c r="C6110">
        <v>7209</v>
      </c>
      <c r="D6110" t="s">
        <v>4449</v>
      </c>
      <c r="E6110" t="s">
        <v>5431</v>
      </c>
      <c r="F6110" t="s">
        <v>5432</v>
      </c>
    </row>
    <row r="6111" spans="1:6" hidden="1" x14ac:dyDescent="0.25">
      <c r="A6111" s="140">
        <v>588784</v>
      </c>
      <c r="B6111" t="s">
        <v>969</v>
      </c>
      <c r="C6111">
        <v>7202</v>
      </c>
      <c r="D6111" t="s">
        <v>4641</v>
      </c>
      <c r="E6111" t="s">
        <v>5431</v>
      </c>
      <c r="F6111" t="s">
        <v>5432</v>
      </c>
    </row>
    <row r="6112" spans="1:6" hidden="1" x14ac:dyDescent="0.25">
      <c r="A6112" s="140">
        <v>585556</v>
      </c>
      <c r="B6112" t="s">
        <v>4434</v>
      </c>
      <c r="C6112">
        <v>7211</v>
      </c>
      <c r="D6112" t="s">
        <v>4451</v>
      </c>
      <c r="E6112" t="s">
        <v>5431</v>
      </c>
      <c r="F6112" t="s">
        <v>5432</v>
      </c>
    </row>
    <row r="6113" spans="1:6" hidden="1" x14ac:dyDescent="0.25">
      <c r="A6113" s="140">
        <v>592421</v>
      </c>
      <c r="B6113" t="s">
        <v>4887</v>
      </c>
      <c r="C6113">
        <v>7208</v>
      </c>
      <c r="D6113" t="s">
        <v>4907</v>
      </c>
      <c r="E6113" t="s">
        <v>5431</v>
      </c>
      <c r="F6113" t="s">
        <v>5432</v>
      </c>
    </row>
    <row r="6114" spans="1:6" hidden="1" x14ac:dyDescent="0.25">
      <c r="A6114" s="140">
        <v>588806</v>
      </c>
      <c r="B6114" t="s">
        <v>4663</v>
      </c>
      <c r="C6114">
        <v>7203</v>
      </c>
      <c r="D6114" t="s">
        <v>4631</v>
      </c>
      <c r="E6114" t="s">
        <v>5431</v>
      </c>
      <c r="F6114" t="s">
        <v>5432</v>
      </c>
    </row>
    <row r="6115" spans="1:6" hidden="1" x14ac:dyDescent="0.25">
      <c r="A6115" s="140">
        <v>592439</v>
      </c>
      <c r="B6115" t="s">
        <v>4888</v>
      </c>
      <c r="C6115">
        <v>7208</v>
      </c>
      <c r="D6115" t="s">
        <v>4907</v>
      </c>
      <c r="E6115" t="s">
        <v>5431</v>
      </c>
      <c r="F6115" t="s">
        <v>5432</v>
      </c>
    </row>
    <row r="6116" spans="1:6" hidden="1" x14ac:dyDescent="0.25">
      <c r="A6116" s="140">
        <v>588814</v>
      </c>
      <c r="B6116" t="s">
        <v>4664</v>
      </c>
      <c r="C6116">
        <v>7203</v>
      </c>
      <c r="D6116" t="s">
        <v>4631</v>
      </c>
      <c r="E6116" t="s">
        <v>5431</v>
      </c>
      <c r="F6116" t="s">
        <v>5432</v>
      </c>
    </row>
    <row r="6117" spans="1:6" hidden="1" x14ac:dyDescent="0.25">
      <c r="A6117" s="140">
        <v>544566</v>
      </c>
      <c r="B6117" t="s">
        <v>1550</v>
      </c>
      <c r="C6117">
        <v>7212</v>
      </c>
      <c r="D6117" t="s">
        <v>1421</v>
      </c>
      <c r="E6117" t="s">
        <v>5431</v>
      </c>
      <c r="F6117" t="s">
        <v>5432</v>
      </c>
    </row>
    <row r="6118" spans="1:6" hidden="1" x14ac:dyDescent="0.25">
      <c r="A6118" s="140">
        <v>549444</v>
      </c>
      <c r="B6118" t="s">
        <v>1927</v>
      </c>
      <c r="C6118">
        <v>7205</v>
      </c>
      <c r="D6118" t="s">
        <v>4435</v>
      </c>
      <c r="E6118" t="s">
        <v>5431</v>
      </c>
      <c r="F6118" t="s">
        <v>5432</v>
      </c>
    </row>
    <row r="6119" spans="1:6" hidden="1" x14ac:dyDescent="0.25">
      <c r="A6119" s="140">
        <v>592447</v>
      </c>
      <c r="B6119" t="s">
        <v>4301</v>
      </c>
      <c r="C6119">
        <v>7207</v>
      </c>
      <c r="D6119" t="s">
        <v>4858</v>
      </c>
      <c r="E6119" t="s">
        <v>5431</v>
      </c>
      <c r="F6119" t="s">
        <v>5432</v>
      </c>
    </row>
    <row r="6120" spans="1:6" hidden="1" x14ac:dyDescent="0.25">
      <c r="A6120" s="140">
        <v>588822</v>
      </c>
      <c r="B6120" t="s">
        <v>4665</v>
      </c>
      <c r="C6120">
        <v>7201</v>
      </c>
      <c r="D6120" t="s">
        <v>4639</v>
      </c>
      <c r="E6120" t="s">
        <v>5431</v>
      </c>
      <c r="F6120" t="s">
        <v>5432</v>
      </c>
    </row>
    <row r="6121" spans="1:6" hidden="1" x14ac:dyDescent="0.25">
      <c r="A6121" s="140">
        <v>557170</v>
      </c>
      <c r="B6121" t="s">
        <v>2449</v>
      </c>
      <c r="C6121">
        <v>7213</v>
      </c>
      <c r="D6121" t="s">
        <v>4408</v>
      </c>
      <c r="E6121" t="s">
        <v>5431</v>
      </c>
      <c r="F6121" t="s">
        <v>5432</v>
      </c>
    </row>
    <row r="6122" spans="1:6" hidden="1" x14ac:dyDescent="0.25">
      <c r="A6122" s="140">
        <v>592455</v>
      </c>
      <c r="B6122" t="s">
        <v>4889</v>
      </c>
      <c r="C6122">
        <v>7207</v>
      </c>
      <c r="D6122" t="s">
        <v>4858</v>
      </c>
      <c r="E6122" t="s">
        <v>5431</v>
      </c>
      <c r="F6122" t="s">
        <v>5432</v>
      </c>
    </row>
    <row r="6123" spans="1:6" hidden="1" x14ac:dyDescent="0.25">
      <c r="A6123" s="140">
        <v>592463</v>
      </c>
      <c r="B6123" t="s">
        <v>4890</v>
      </c>
      <c r="C6123">
        <v>7207</v>
      </c>
      <c r="D6123" t="s">
        <v>4858</v>
      </c>
      <c r="E6123" t="s">
        <v>5431</v>
      </c>
      <c r="F6123" t="s">
        <v>5432</v>
      </c>
    </row>
    <row r="6124" spans="1:6" hidden="1" x14ac:dyDescent="0.25">
      <c r="A6124" s="140">
        <v>592471</v>
      </c>
      <c r="B6124" t="s">
        <v>4891</v>
      </c>
      <c r="C6124">
        <v>7207</v>
      </c>
      <c r="D6124" t="s">
        <v>4858</v>
      </c>
      <c r="E6124" t="s">
        <v>5431</v>
      </c>
      <c r="F6124" t="s">
        <v>5432</v>
      </c>
    </row>
    <row r="6125" spans="1:6" hidden="1" x14ac:dyDescent="0.25">
      <c r="A6125" s="140">
        <v>585599</v>
      </c>
      <c r="B6125" t="s">
        <v>4435</v>
      </c>
      <c r="C6125">
        <v>7205</v>
      </c>
      <c r="D6125" t="s">
        <v>4435</v>
      </c>
      <c r="E6125" t="s">
        <v>5431</v>
      </c>
      <c r="F6125" t="s">
        <v>5432</v>
      </c>
    </row>
    <row r="6126" spans="1:6" hidden="1" x14ac:dyDescent="0.25">
      <c r="A6126" s="140">
        <v>544574</v>
      </c>
      <c r="B6126" t="s">
        <v>1551</v>
      </c>
      <c r="C6126">
        <v>7210</v>
      </c>
      <c r="D6126" t="s">
        <v>1591</v>
      </c>
      <c r="E6126" t="s">
        <v>5431</v>
      </c>
      <c r="F6126" t="s">
        <v>5432</v>
      </c>
    </row>
    <row r="6127" spans="1:6" hidden="1" x14ac:dyDescent="0.25">
      <c r="A6127" s="140">
        <v>588831</v>
      </c>
      <c r="B6127" t="s">
        <v>4666</v>
      </c>
      <c r="C6127">
        <v>7202</v>
      </c>
      <c r="D6127" t="s">
        <v>4641</v>
      </c>
      <c r="E6127" t="s">
        <v>5431</v>
      </c>
      <c r="F6127" t="s">
        <v>5432</v>
      </c>
    </row>
    <row r="6128" spans="1:6" hidden="1" x14ac:dyDescent="0.25">
      <c r="A6128" s="140">
        <v>588849</v>
      </c>
      <c r="B6128" t="s">
        <v>4667</v>
      </c>
      <c r="C6128">
        <v>7203</v>
      </c>
      <c r="D6128" t="s">
        <v>4631</v>
      </c>
      <c r="E6128" t="s">
        <v>5431</v>
      </c>
      <c r="F6128" t="s">
        <v>5432</v>
      </c>
    </row>
    <row r="6129" spans="1:6" hidden="1" x14ac:dyDescent="0.25">
      <c r="A6129" s="140">
        <v>592480</v>
      </c>
      <c r="B6129" t="s">
        <v>4892</v>
      </c>
      <c r="C6129">
        <v>7208</v>
      </c>
      <c r="D6129" t="s">
        <v>4907</v>
      </c>
      <c r="E6129" t="s">
        <v>5431</v>
      </c>
      <c r="F6129" t="s">
        <v>5432</v>
      </c>
    </row>
    <row r="6130" spans="1:6" hidden="1" x14ac:dyDescent="0.25">
      <c r="A6130" s="140">
        <v>556874</v>
      </c>
      <c r="B6130" t="s">
        <v>2428</v>
      </c>
      <c r="C6130">
        <v>7204</v>
      </c>
      <c r="D6130" t="s">
        <v>4426</v>
      </c>
      <c r="E6130" t="s">
        <v>5431</v>
      </c>
      <c r="F6130" t="s">
        <v>5432</v>
      </c>
    </row>
    <row r="6131" spans="1:6" hidden="1" x14ac:dyDescent="0.25">
      <c r="A6131" s="140">
        <v>592498</v>
      </c>
      <c r="B6131" t="s">
        <v>4893</v>
      </c>
      <c r="C6131">
        <v>7208</v>
      </c>
      <c r="D6131" t="s">
        <v>4907</v>
      </c>
      <c r="E6131" t="s">
        <v>5431</v>
      </c>
      <c r="F6131" t="s">
        <v>5432</v>
      </c>
    </row>
    <row r="6132" spans="1:6" hidden="1" x14ac:dyDescent="0.25">
      <c r="A6132" s="140">
        <v>588865</v>
      </c>
      <c r="B6132" t="s">
        <v>4668</v>
      </c>
      <c r="C6132">
        <v>7203</v>
      </c>
      <c r="D6132" t="s">
        <v>4631</v>
      </c>
      <c r="E6132" t="s">
        <v>5431</v>
      </c>
      <c r="F6132" t="s">
        <v>5432</v>
      </c>
    </row>
    <row r="6133" spans="1:6" hidden="1" x14ac:dyDescent="0.25">
      <c r="A6133" s="140">
        <v>534811</v>
      </c>
      <c r="B6133" t="s">
        <v>834</v>
      </c>
      <c r="C6133">
        <v>7204</v>
      </c>
      <c r="D6133" t="s">
        <v>4426</v>
      </c>
      <c r="E6133" t="s">
        <v>5431</v>
      </c>
      <c r="F6133" t="s">
        <v>5432</v>
      </c>
    </row>
    <row r="6134" spans="1:6" hidden="1" x14ac:dyDescent="0.25">
      <c r="A6134" s="140">
        <v>588873</v>
      </c>
      <c r="B6134" t="s">
        <v>4669</v>
      </c>
      <c r="C6134">
        <v>7201</v>
      </c>
      <c r="D6134" t="s">
        <v>4639</v>
      </c>
      <c r="E6134" t="s">
        <v>5431</v>
      </c>
      <c r="F6134" t="s">
        <v>5432</v>
      </c>
    </row>
    <row r="6135" spans="1:6" hidden="1" x14ac:dyDescent="0.25">
      <c r="A6135" s="140">
        <v>585611</v>
      </c>
      <c r="B6135" t="s">
        <v>4436</v>
      </c>
      <c r="C6135">
        <v>7211</v>
      </c>
      <c r="D6135" t="s">
        <v>4451</v>
      </c>
      <c r="E6135" t="s">
        <v>5431</v>
      </c>
      <c r="F6135" t="s">
        <v>5432</v>
      </c>
    </row>
    <row r="6136" spans="1:6" hidden="1" x14ac:dyDescent="0.25">
      <c r="A6136" s="140">
        <v>592501</v>
      </c>
      <c r="B6136" t="s">
        <v>282</v>
      </c>
      <c r="C6136">
        <v>7207</v>
      </c>
      <c r="D6136" t="s">
        <v>4858</v>
      </c>
      <c r="E6136" t="s">
        <v>5431</v>
      </c>
      <c r="F6136" t="s">
        <v>5432</v>
      </c>
    </row>
    <row r="6137" spans="1:6" hidden="1" x14ac:dyDescent="0.25">
      <c r="A6137" s="140">
        <v>569496</v>
      </c>
      <c r="B6137" t="s">
        <v>282</v>
      </c>
      <c r="C6137">
        <v>7210</v>
      </c>
      <c r="D6137" t="s">
        <v>1591</v>
      </c>
      <c r="E6137" t="s">
        <v>5431</v>
      </c>
      <c r="F6137" t="s">
        <v>5432</v>
      </c>
    </row>
    <row r="6138" spans="1:6" hidden="1" x14ac:dyDescent="0.25">
      <c r="A6138" s="140">
        <v>549461</v>
      </c>
      <c r="B6138" t="s">
        <v>1929</v>
      </c>
      <c r="C6138">
        <v>7205</v>
      </c>
      <c r="D6138" t="s">
        <v>4435</v>
      </c>
      <c r="E6138" t="s">
        <v>5431</v>
      </c>
      <c r="F6138" t="s">
        <v>5432</v>
      </c>
    </row>
    <row r="6139" spans="1:6" hidden="1" x14ac:dyDescent="0.25">
      <c r="A6139" s="140">
        <v>592510</v>
      </c>
      <c r="B6139" t="s">
        <v>4894</v>
      </c>
      <c r="C6139">
        <v>7207</v>
      </c>
      <c r="D6139" t="s">
        <v>4858</v>
      </c>
      <c r="E6139" t="s">
        <v>5431</v>
      </c>
      <c r="F6139" t="s">
        <v>5432</v>
      </c>
    </row>
    <row r="6140" spans="1:6" hidden="1" x14ac:dyDescent="0.25">
      <c r="A6140" s="140">
        <v>544621</v>
      </c>
      <c r="B6140" t="s">
        <v>1339</v>
      </c>
      <c r="C6140">
        <v>7210</v>
      </c>
      <c r="D6140" t="s">
        <v>1591</v>
      </c>
      <c r="E6140" t="s">
        <v>5431</v>
      </c>
      <c r="F6140" t="s">
        <v>5432</v>
      </c>
    </row>
    <row r="6141" spans="1:6" hidden="1" x14ac:dyDescent="0.25">
      <c r="A6141" s="140">
        <v>500071</v>
      </c>
      <c r="B6141" t="s">
        <v>36</v>
      </c>
      <c r="C6141">
        <v>7210</v>
      </c>
      <c r="D6141" t="s">
        <v>1591</v>
      </c>
      <c r="E6141" t="s">
        <v>5431</v>
      </c>
      <c r="F6141" t="s">
        <v>5432</v>
      </c>
    </row>
    <row r="6142" spans="1:6" hidden="1" x14ac:dyDescent="0.25">
      <c r="A6142" s="140">
        <v>592528</v>
      </c>
      <c r="B6142" t="s">
        <v>625</v>
      </c>
      <c r="C6142">
        <v>7207</v>
      </c>
      <c r="D6142" t="s">
        <v>4858</v>
      </c>
      <c r="E6142" t="s">
        <v>5431</v>
      </c>
      <c r="F6142" t="s">
        <v>5432</v>
      </c>
    </row>
    <row r="6143" spans="1:6" hidden="1" x14ac:dyDescent="0.25">
      <c r="A6143" s="140">
        <v>549533</v>
      </c>
      <c r="B6143" t="s">
        <v>1935</v>
      </c>
      <c r="C6143">
        <v>7209</v>
      </c>
      <c r="D6143" t="s">
        <v>4449</v>
      </c>
      <c r="E6143" t="s">
        <v>5431</v>
      </c>
      <c r="F6143" t="s">
        <v>5432</v>
      </c>
    </row>
    <row r="6144" spans="1:6" hidden="1" x14ac:dyDescent="0.25">
      <c r="A6144" s="140">
        <v>544655</v>
      </c>
      <c r="B6144" t="s">
        <v>1556</v>
      </c>
      <c r="C6144">
        <v>7212</v>
      </c>
      <c r="D6144" t="s">
        <v>1421</v>
      </c>
      <c r="E6144" t="s">
        <v>5431</v>
      </c>
      <c r="F6144" t="s">
        <v>5432</v>
      </c>
    </row>
    <row r="6145" spans="1:6" hidden="1" x14ac:dyDescent="0.25">
      <c r="A6145" s="140">
        <v>549401</v>
      </c>
      <c r="B6145" t="s">
        <v>1924</v>
      </c>
      <c r="C6145">
        <v>7204</v>
      </c>
      <c r="D6145" t="s">
        <v>4426</v>
      </c>
      <c r="E6145" t="s">
        <v>5431</v>
      </c>
      <c r="F6145" t="s">
        <v>5432</v>
      </c>
    </row>
    <row r="6146" spans="1:6" hidden="1" x14ac:dyDescent="0.25">
      <c r="A6146" s="140">
        <v>592536</v>
      </c>
      <c r="B6146" t="s">
        <v>4895</v>
      </c>
      <c r="C6146">
        <v>7208</v>
      </c>
      <c r="D6146" t="s">
        <v>4907</v>
      </c>
      <c r="E6146" t="s">
        <v>5431</v>
      </c>
      <c r="F6146" t="s">
        <v>5432</v>
      </c>
    </row>
    <row r="6147" spans="1:6" hidden="1" x14ac:dyDescent="0.25">
      <c r="A6147" s="140">
        <v>587397</v>
      </c>
      <c r="B6147" t="s">
        <v>4565</v>
      </c>
      <c r="C6147">
        <v>7203</v>
      </c>
      <c r="D6147" t="s">
        <v>4631</v>
      </c>
      <c r="E6147" t="s">
        <v>5431</v>
      </c>
      <c r="F6147" t="s">
        <v>5432</v>
      </c>
    </row>
    <row r="6148" spans="1:6" hidden="1" x14ac:dyDescent="0.25">
      <c r="A6148" s="140">
        <v>588890</v>
      </c>
      <c r="B6148" t="s">
        <v>4670</v>
      </c>
      <c r="C6148">
        <v>7203</v>
      </c>
      <c r="D6148" t="s">
        <v>4631</v>
      </c>
      <c r="E6148" t="s">
        <v>5431</v>
      </c>
      <c r="F6148" t="s">
        <v>5432</v>
      </c>
    </row>
    <row r="6149" spans="1:6" hidden="1" x14ac:dyDescent="0.25">
      <c r="A6149" s="140">
        <v>544671</v>
      </c>
      <c r="B6149" t="s">
        <v>1557</v>
      </c>
      <c r="C6149">
        <v>7212</v>
      </c>
      <c r="D6149" t="s">
        <v>1421</v>
      </c>
      <c r="E6149" t="s">
        <v>5431</v>
      </c>
      <c r="F6149" t="s">
        <v>5432</v>
      </c>
    </row>
    <row r="6150" spans="1:6" hidden="1" x14ac:dyDescent="0.25">
      <c r="A6150" s="140">
        <v>544698</v>
      </c>
      <c r="B6150" t="s">
        <v>1559</v>
      </c>
      <c r="C6150">
        <v>7206</v>
      </c>
      <c r="D6150" t="s">
        <v>1572</v>
      </c>
      <c r="E6150" t="s">
        <v>5431</v>
      </c>
      <c r="F6150" t="s">
        <v>5432</v>
      </c>
    </row>
    <row r="6151" spans="1:6" hidden="1" x14ac:dyDescent="0.25">
      <c r="A6151" s="140">
        <v>585661</v>
      </c>
      <c r="B6151" t="s">
        <v>4437</v>
      </c>
      <c r="C6151">
        <v>7213</v>
      </c>
      <c r="D6151" t="s">
        <v>4408</v>
      </c>
      <c r="E6151" t="s">
        <v>5431</v>
      </c>
      <c r="F6151" t="s">
        <v>5432</v>
      </c>
    </row>
    <row r="6152" spans="1:6" hidden="1" x14ac:dyDescent="0.25">
      <c r="A6152" s="140">
        <v>588903</v>
      </c>
      <c r="B6152" t="s">
        <v>4671</v>
      </c>
      <c r="C6152">
        <v>7202</v>
      </c>
      <c r="D6152" t="s">
        <v>4641</v>
      </c>
      <c r="E6152" t="s">
        <v>5431</v>
      </c>
      <c r="F6152" t="s">
        <v>5432</v>
      </c>
    </row>
    <row r="6153" spans="1:6" hidden="1" x14ac:dyDescent="0.25">
      <c r="A6153" s="140">
        <v>544728</v>
      </c>
      <c r="B6153" t="s">
        <v>123</v>
      </c>
      <c r="C6153">
        <v>7212</v>
      </c>
      <c r="D6153" t="s">
        <v>1421</v>
      </c>
      <c r="E6153" t="s">
        <v>5431</v>
      </c>
      <c r="F6153" t="s">
        <v>5432</v>
      </c>
    </row>
    <row r="6154" spans="1:6" hidden="1" x14ac:dyDescent="0.25">
      <c r="A6154" s="140">
        <v>549720</v>
      </c>
      <c r="B6154" t="s">
        <v>1952</v>
      </c>
      <c r="C6154">
        <v>7202</v>
      </c>
      <c r="D6154" t="s">
        <v>4641</v>
      </c>
      <c r="E6154" t="s">
        <v>5431</v>
      </c>
      <c r="F6154" t="s">
        <v>5432</v>
      </c>
    </row>
    <row r="6155" spans="1:6" hidden="1" x14ac:dyDescent="0.25">
      <c r="A6155" s="140">
        <v>585670</v>
      </c>
      <c r="B6155" t="s">
        <v>4438</v>
      </c>
      <c r="C6155">
        <v>7213</v>
      </c>
      <c r="D6155" t="s">
        <v>4408</v>
      </c>
      <c r="E6155" t="s">
        <v>5431</v>
      </c>
      <c r="F6155" t="s">
        <v>5432</v>
      </c>
    </row>
    <row r="6156" spans="1:6" hidden="1" x14ac:dyDescent="0.25">
      <c r="A6156" s="140">
        <v>588920</v>
      </c>
      <c r="B6156" t="s">
        <v>4672</v>
      </c>
      <c r="C6156">
        <v>7201</v>
      </c>
      <c r="D6156" t="s">
        <v>4639</v>
      </c>
      <c r="E6156" t="s">
        <v>5431</v>
      </c>
      <c r="F6156" t="s">
        <v>5432</v>
      </c>
    </row>
    <row r="6157" spans="1:6" hidden="1" x14ac:dyDescent="0.25">
      <c r="A6157" s="140">
        <v>588938</v>
      </c>
      <c r="B6157" t="s">
        <v>425</v>
      </c>
      <c r="C6157">
        <v>7203</v>
      </c>
      <c r="D6157" t="s">
        <v>4631</v>
      </c>
      <c r="E6157" t="s">
        <v>5431</v>
      </c>
      <c r="F6157" t="s">
        <v>5432</v>
      </c>
    </row>
    <row r="6158" spans="1:6" hidden="1" x14ac:dyDescent="0.25">
      <c r="A6158" s="140">
        <v>544787</v>
      </c>
      <c r="B6158" t="s">
        <v>141</v>
      </c>
      <c r="C6158">
        <v>7212</v>
      </c>
      <c r="D6158" t="s">
        <v>1421</v>
      </c>
      <c r="E6158" t="s">
        <v>5431</v>
      </c>
      <c r="F6158" t="s">
        <v>5432</v>
      </c>
    </row>
    <row r="6159" spans="1:6" hidden="1" x14ac:dyDescent="0.25">
      <c r="A6159" s="140">
        <v>556980</v>
      </c>
      <c r="B6159" t="s">
        <v>296</v>
      </c>
      <c r="C6159">
        <v>7209</v>
      </c>
      <c r="D6159" t="s">
        <v>4449</v>
      </c>
      <c r="E6159" t="s">
        <v>5431</v>
      </c>
      <c r="F6159" t="s">
        <v>5432</v>
      </c>
    </row>
    <row r="6160" spans="1:6" hidden="1" x14ac:dyDescent="0.25">
      <c r="A6160" s="140">
        <v>588946</v>
      </c>
      <c r="B6160" t="s">
        <v>4673</v>
      </c>
      <c r="C6160">
        <v>7202</v>
      </c>
      <c r="D6160" t="s">
        <v>4641</v>
      </c>
      <c r="E6160" t="s">
        <v>5431</v>
      </c>
      <c r="F6160" t="s">
        <v>5432</v>
      </c>
    </row>
    <row r="6161" spans="1:6" hidden="1" x14ac:dyDescent="0.25">
      <c r="A6161" s="140">
        <v>588954</v>
      </c>
      <c r="B6161" t="s">
        <v>4674</v>
      </c>
      <c r="C6161">
        <v>7203</v>
      </c>
      <c r="D6161" t="s">
        <v>4631</v>
      </c>
      <c r="E6161" t="s">
        <v>5431</v>
      </c>
      <c r="F6161" t="s">
        <v>5432</v>
      </c>
    </row>
    <row r="6162" spans="1:6" hidden="1" x14ac:dyDescent="0.25">
      <c r="A6162" s="140">
        <v>544841</v>
      </c>
      <c r="B6162" t="s">
        <v>1572</v>
      </c>
      <c r="C6162">
        <v>7206</v>
      </c>
      <c r="D6162" t="s">
        <v>1572</v>
      </c>
      <c r="E6162" t="s">
        <v>5431</v>
      </c>
      <c r="F6162" t="s">
        <v>5432</v>
      </c>
    </row>
    <row r="6163" spans="1:6" hidden="1" x14ac:dyDescent="0.25">
      <c r="A6163" s="140">
        <v>592552</v>
      </c>
      <c r="B6163" t="s">
        <v>4218</v>
      </c>
      <c r="C6163">
        <v>7208</v>
      </c>
      <c r="D6163" t="s">
        <v>4907</v>
      </c>
      <c r="E6163" t="s">
        <v>5431</v>
      </c>
      <c r="F6163" t="s">
        <v>5432</v>
      </c>
    </row>
    <row r="6164" spans="1:6" hidden="1" x14ac:dyDescent="0.25">
      <c r="A6164" s="140">
        <v>586919</v>
      </c>
      <c r="B6164" t="s">
        <v>4526</v>
      </c>
      <c r="C6164">
        <v>7204</v>
      </c>
      <c r="D6164" t="s">
        <v>4426</v>
      </c>
      <c r="E6164" t="s">
        <v>5431</v>
      </c>
      <c r="F6164" t="s">
        <v>5432</v>
      </c>
    </row>
    <row r="6165" spans="1:6" hidden="1" x14ac:dyDescent="0.25">
      <c r="A6165" s="140">
        <v>588962</v>
      </c>
      <c r="B6165" t="s">
        <v>4675</v>
      </c>
      <c r="C6165">
        <v>7201</v>
      </c>
      <c r="D6165" t="s">
        <v>4639</v>
      </c>
      <c r="E6165" t="s">
        <v>5431</v>
      </c>
      <c r="F6165" t="s">
        <v>5432</v>
      </c>
    </row>
    <row r="6166" spans="1:6" hidden="1" x14ac:dyDescent="0.25">
      <c r="A6166" s="140">
        <v>544850</v>
      </c>
      <c r="B6166" t="s">
        <v>1573</v>
      </c>
      <c r="C6166">
        <v>7212</v>
      </c>
      <c r="D6166" t="s">
        <v>1421</v>
      </c>
      <c r="E6166" t="s">
        <v>5431</v>
      </c>
      <c r="F6166" t="s">
        <v>5432</v>
      </c>
    </row>
    <row r="6167" spans="1:6" hidden="1" x14ac:dyDescent="0.25">
      <c r="A6167" s="140">
        <v>588971</v>
      </c>
      <c r="B6167" t="s">
        <v>4676</v>
      </c>
      <c r="C6167">
        <v>7202</v>
      </c>
      <c r="D6167" t="s">
        <v>4641</v>
      </c>
      <c r="E6167" t="s">
        <v>5431</v>
      </c>
      <c r="F6167" t="s">
        <v>5432</v>
      </c>
    </row>
    <row r="6168" spans="1:6" hidden="1" x14ac:dyDescent="0.25">
      <c r="A6168" s="140">
        <v>592561</v>
      </c>
      <c r="B6168" t="s">
        <v>4896</v>
      </c>
      <c r="C6168">
        <v>7207</v>
      </c>
      <c r="D6168" t="s">
        <v>4858</v>
      </c>
      <c r="E6168" t="s">
        <v>5431</v>
      </c>
      <c r="F6168" t="s">
        <v>5432</v>
      </c>
    </row>
    <row r="6169" spans="1:6" hidden="1" x14ac:dyDescent="0.25">
      <c r="A6169" s="140">
        <v>585726</v>
      </c>
      <c r="B6169" t="s">
        <v>4439</v>
      </c>
      <c r="C6169">
        <v>7213</v>
      </c>
      <c r="D6169" t="s">
        <v>4408</v>
      </c>
      <c r="E6169" t="s">
        <v>5431</v>
      </c>
      <c r="F6169" t="s">
        <v>5432</v>
      </c>
    </row>
    <row r="6170" spans="1:6" hidden="1" x14ac:dyDescent="0.25">
      <c r="A6170" s="140">
        <v>585734</v>
      </c>
      <c r="B6170" t="s">
        <v>4440</v>
      </c>
      <c r="C6170">
        <v>7204</v>
      </c>
      <c r="D6170" t="s">
        <v>4426</v>
      </c>
      <c r="E6170" t="s">
        <v>5431</v>
      </c>
      <c r="F6170" t="s">
        <v>5432</v>
      </c>
    </row>
    <row r="6171" spans="1:6" hidden="1" x14ac:dyDescent="0.25">
      <c r="A6171" s="140">
        <v>544906</v>
      </c>
      <c r="B6171" t="s">
        <v>1578</v>
      </c>
      <c r="C6171">
        <v>7212</v>
      </c>
      <c r="D6171" t="s">
        <v>1421</v>
      </c>
      <c r="E6171" t="s">
        <v>5431</v>
      </c>
      <c r="F6171" t="s">
        <v>5432</v>
      </c>
    </row>
    <row r="6172" spans="1:6" hidden="1" x14ac:dyDescent="0.25">
      <c r="A6172" s="140">
        <v>588989</v>
      </c>
      <c r="B6172" t="s">
        <v>4677</v>
      </c>
      <c r="C6172">
        <v>7203</v>
      </c>
      <c r="D6172" t="s">
        <v>4631</v>
      </c>
      <c r="E6172" t="s">
        <v>5431</v>
      </c>
      <c r="F6172" t="s">
        <v>5432</v>
      </c>
    </row>
    <row r="6173" spans="1:6" hidden="1" x14ac:dyDescent="0.25">
      <c r="A6173" s="140">
        <v>585751</v>
      </c>
      <c r="B6173" t="s">
        <v>4441</v>
      </c>
      <c r="C6173">
        <v>7204</v>
      </c>
      <c r="D6173" t="s">
        <v>4426</v>
      </c>
      <c r="E6173" t="s">
        <v>5431</v>
      </c>
      <c r="F6173" t="s">
        <v>5432</v>
      </c>
    </row>
    <row r="6174" spans="1:6" hidden="1" x14ac:dyDescent="0.25">
      <c r="A6174" s="140">
        <v>592579</v>
      </c>
      <c r="B6174" t="s">
        <v>168</v>
      </c>
      <c r="C6174">
        <v>7208</v>
      </c>
      <c r="D6174" t="s">
        <v>4907</v>
      </c>
      <c r="E6174" t="s">
        <v>5431</v>
      </c>
      <c r="F6174" t="s">
        <v>5432</v>
      </c>
    </row>
    <row r="6175" spans="1:6" hidden="1" x14ac:dyDescent="0.25">
      <c r="A6175" s="140">
        <v>588997</v>
      </c>
      <c r="B6175" t="s">
        <v>4678</v>
      </c>
      <c r="C6175">
        <v>7201</v>
      </c>
      <c r="D6175" t="s">
        <v>4639</v>
      </c>
      <c r="E6175" t="s">
        <v>5431</v>
      </c>
      <c r="F6175" t="s">
        <v>5432</v>
      </c>
    </row>
    <row r="6176" spans="1:6" hidden="1" x14ac:dyDescent="0.25">
      <c r="A6176" s="140">
        <v>585769</v>
      </c>
      <c r="B6176" t="s">
        <v>4442</v>
      </c>
      <c r="C6176">
        <v>7204</v>
      </c>
      <c r="D6176" t="s">
        <v>4426</v>
      </c>
      <c r="E6176" t="s">
        <v>5431</v>
      </c>
      <c r="F6176" t="s">
        <v>5432</v>
      </c>
    </row>
    <row r="6177" spans="1:6" hidden="1" x14ac:dyDescent="0.25">
      <c r="A6177" s="140">
        <v>585777</v>
      </c>
      <c r="B6177" t="s">
        <v>4443</v>
      </c>
      <c r="C6177">
        <v>7211</v>
      </c>
      <c r="D6177" t="s">
        <v>4451</v>
      </c>
      <c r="E6177" t="s">
        <v>5431</v>
      </c>
      <c r="F6177" t="s">
        <v>5432</v>
      </c>
    </row>
    <row r="6178" spans="1:6" hidden="1" x14ac:dyDescent="0.25">
      <c r="A6178" s="140">
        <v>589004</v>
      </c>
      <c r="B6178" t="s">
        <v>4679</v>
      </c>
      <c r="C6178">
        <v>7203</v>
      </c>
      <c r="D6178" t="s">
        <v>4631</v>
      </c>
      <c r="E6178" t="s">
        <v>5431</v>
      </c>
      <c r="F6178" t="s">
        <v>5432</v>
      </c>
    </row>
    <row r="6179" spans="1:6" hidden="1" x14ac:dyDescent="0.25">
      <c r="A6179" s="140">
        <v>585793</v>
      </c>
      <c r="B6179" t="s">
        <v>4444</v>
      </c>
      <c r="C6179">
        <v>7205</v>
      </c>
      <c r="D6179" t="s">
        <v>4435</v>
      </c>
      <c r="E6179" t="s">
        <v>5431</v>
      </c>
      <c r="F6179" t="s">
        <v>5432</v>
      </c>
    </row>
    <row r="6180" spans="1:6" hidden="1" x14ac:dyDescent="0.25">
      <c r="A6180" s="140">
        <v>592587</v>
      </c>
      <c r="B6180" t="s">
        <v>4897</v>
      </c>
      <c r="C6180">
        <v>7207</v>
      </c>
      <c r="D6180" t="s">
        <v>4858</v>
      </c>
      <c r="E6180" t="s">
        <v>5431</v>
      </c>
      <c r="F6180" t="s">
        <v>5432</v>
      </c>
    </row>
    <row r="6181" spans="1:6" hidden="1" x14ac:dyDescent="0.25">
      <c r="A6181" s="140">
        <v>550752</v>
      </c>
      <c r="B6181" t="s">
        <v>1368</v>
      </c>
      <c r="C6181">
        <v>7207</v>
      </c>
      <c r="D6181" t="s">
        <v>4858</v>
      </c>
      <c r="E6181" t="s">
        <v>5431</v>
      </c>
      <c r="F6181" t="s">
        <v>5432</v>
      </c>
    </row>
    <row r="6182" spans="1:6" hidden="1" x14ac:dyDescent="0.25">
      <c r="A6182" s="140">
        <v>592609</v>
      </c>
      <c r="B6182" t="s">
        <v>4898</v>
      </c>
      <c r="C6182">
        <v>7208</v>
      </c>
      <c r="D6182" t="s">
        <v>4907</v>
      </c>
      <c r="E6182" t="s">
        <v>5431</v>
      </c>
      <c r="F6182" t="s">
        <v>5432</v>
      </c>
    </row>
    <row r="6183" spans="1:6" hidden="1" x14ac:dyDescent="0.25">
      <c r="A6183" s="140">
        <v>592617</v>
      </c>
      <c r="B6183" t="s">
        <v>4899</v>
      </c>
      <c r="C6183">
        <v>7208</v>
      </c>
      <c r="D6183" t="s">
        <v>4907</v>
      </c>
      <c r="E6183" t="s">
        <v>5431</v>
      </c>
      <c r="F6183" t="s">
        <v>5432</v>
      </c>
    </row>
    <row r="6184" spans="1:6" hidden="1" x14ac:dyDescent="0.25">
      <c r="A6184" s="140">
        <v>544914</v>
      </c>
      <c r="B6184" t="s">
        <v>1579</v>
      </c>
      <c r="C6184">
        <v>7212</v>
      </c>
      <c r="D6184" t="s">
        <v>1421</v>
      </c>
      <c r="E6184" t="s">
        <v>5431</v>
      </c>
      <c r="F6184" t="s">
        <v>5432</v>
      </c>
    </row>
    <row r="6185" spans="1:6" hidden="1" x14ac:dyDescent="0.25">
      <c r="A6185" s="140">
        <v>592625</v>
      </c>
      <c r="B6185" t="s">
        <v>2189</v>
      </c>
      <c r="C6185">
        <v>7207</v>
      </c>
      <c r="D6185" t="s">
        <v>4858</v>
      </c>
      <c r="E6185" t="s">
        <v>5431</v>
      </c>
      <c r="F6185" t="s">
        <v>5432</v>
      </c>
    </row>
    <row r="6186" spans="1:6" hidden="1" x14ac:dyDescent="0.25">
      <c r="A6186" s="140">
        <v>589039</v>
      </c>
      <c r="B6186" t="s">
        <v>4680</v>
      </c>
      <c r="C6186">
        <v>7203</v>
      </c>
      <c r="D6186" t="s">
        <v>4631</v>
      </c>
      <c r="E6186" t="s">
        <v>5431</v>
      </c>
      <c r="F6186" t="s">
        <v>5432</v>
      </c>
    </row>
    <row r="6187" spans="1:6" hidden="1" x14ac:dyDescent="0.25">
      <c r="A6187" s="140">
        <v>544922</v>
      </c>
      <c r="B6187" t="s">
        <v>1580</v>
      </c>
      <c r="C6187">
        <v>7210</v>
      </c>
      <c r="D6187" t="s">
        <v>1591</v>
      </c>
      <c r="E6187" t="s">
        <v>5431</v>
      </c>
      <c r="F6187" t="s">
        <v>5432</v>
      </c>
    </row>
    <row r="6188" spans="1:6" hidden="1" x14ac:dyDescent="0.25">
      <c r="A6188" s="140">
        <v>589047</v>
      </c>
      <c r="B6188" t="s">
        <v>147</v>
      </c>
      <c r="C6188">
        <v>7203</v>
      </c>
      <c r="D6188" t="s">
        <v>4631</v>
      </c>
      <c r="E6188" t="s">
        <v>5431</v>
      </c>
      <c r="F6188" t="s">
        <v>5432</v>
      </c>
    </row>
    <row r="6189" spans="1:6" hidden="1" x14ac:dyDescent="0.25">
      <c r="A6189" s="140">
        <v>592633</v>
      </c>
      <c r="B6189" t="s">
        <v>4900</v>
      </c>
      <c r="C6189">
        <v>7207</v>
      </c>
      <c r="D6189" t="s">
        <v>4858</v>
      </c>
      <c r="E6189" t="s">
        <v>5431</v>
      </c>
      <c r="F6189" t="s">
        <v>5432</v>
      </c>
    </row>
    <row r="6190" spans="1:6" hidden="1" x14ac:dyDescent="0.25">
      <c r="A6190" s="140">
        <v>592641</v>
      </c>
      <c r="B6190" t="s">
        <v>4901</v>
      </c>
      <c r="C6190">
        <v>7208</v>
      </c>
      <c r="D6190" t="s">
        <v>4907</v>
      </c>
      <c r="E6190" t="s">
        <v>5431</v>
      </c>
      <c r="F6190" t="s">
        <v>5432</v>
      </c>
    </row>
    <row r="6191" spans="1:6" hidden="1" x14ac:dyDescent="0.25">
      <c r="A6191" s="140">
        <v>589055</v>
      </c>
      <c r="B6191" t="s">
        <v>4681</v>
      </c>
      <c r="C6191">
        <v>7203</v>
      </c>
      <c r="D6191" t="s">
        <v>4631</v>
      </c>
      <c r="E6191" t="s">
        <v>5431</v>
      </c>
      <c r="F6191" t="s">
        <v>5432</v>
      </c>
    </row>
    <row r="6192" spans="1:6" hidden="1" x14ac:dyDescent="0.25">
      <c r="A6192" s="140">
        <v>592650</v>
      </c>
      <c r="B6192" t="s">
        <v>304</v>
      </c>
      <c r="C6192">
        <v>7207</v>
      </c>
      <c r="D6192" t="s">
        <v>4858</v>
      </c>
      <c r="E6192" t="s">
        <v>5431</v>
      </c>
      <c r="F6192" t="s">
        <v>5432</v>
      </c>
    </row>
    <row r="6193" spans="1:6" hidden="1" x14ac:dyDescent="0.25">
      <c r="A6193" s="140">
        <v>592668</v>
      </c>
      <c r="B6193" t="s">
        <v>4902</v>
      </c>
      <c r="C6193">
        <v>7207</v>
      </c>
      <c r="D6193" t="s">
        <v>4858</v>
      </c>
      <c r="E6193" t="s">
        <v>5431</v>
      </c>
      <c r="F6193" t="s">
        <v>5432</v>
      </c>
    </row>
    <row r="6194" spans="1:6" hidden="1" x14ac:dyDescent="0.25">
      <c r="A6194" s="140">
        <v>585807</v>
      </c>
      <c r="B6194" t="s">
        <v>1492</v>
      </c>
      <c r="C6194">
        <v>7204</v>
      </c>
      <c r="D6194" t="s">
        <v>4426</v>
      </c>
      <c r="E6194" t="s">
        <v>5431</v>
      </c>
      <c r="F6194" t="s">
        <v>5432</v>
      </c>
    </row>
    <row r="6195" spans="1:6" hidden="1" x14ac:dyDescent="0.25">
      <c r="A6195" s="140">
        <v>585815</v>
      </c>
      <c r="B6195" t="s">
        <v>4445</v>
      </c>
      <c r="C6195">
        <v>7213</v>
      </c>
      <c r="D6195" t="s">
        <v>4408</v>
      </c>
      <c r="E6195" t="s">
        <v>5431</v>
      </c>
      <c r="F6195" t="s">
        <v>5432</v>
      </c>
    </row>
    <row r="6196" spans="1:6" hidden="1" x14ac:dyDescent="0.25">
      <c r="A6196" s="140">
        <v>557188</v>
      </c>
      <c r="B6196" t="s">
        <v>2450</v>
      </c>
      <c r="C6196">
        <v>7203</v>
      </c>
      <c r="D6196" t="s">
        <v>4631</v>
      </c>
      <c r="E6196" t="s">
        <v>5431</v>
      </c>
      <c r="F6196" t="s">
        <v>5432</v>
      </c>
    </row>
    <row r="6197" spans="1:6" hidden="1" x14ac:dyDescent="0.25">
      <c r="A6197" s="140">
        <v>585831</v>
      </c>
      <c r="B6197" t="s">
        <v>4446</v>
      </c>
      <c r="C6197">
        <v>7209</v>
      </c>
      <c r="D6197" t="s">
        <v>4449</v>
      </c>
      <c r="E6197" t="s">
        <v>5431</v>
      </c>
      <c r="F6197" t="s">
        <v>5432</v>
      </c>
    </row>
    <row r="6198" spans="1:6" hidden="1" x14ac:dyDescent="0.25">
      <c r="A6198" s="140">
        <v>544931</v>
      </c>
      <c r="B6198" t="s">
        <v>1581</v>
      </c>
      <c r="C6198">
        <v>7209</v>
      </c>
      <c r="D6198" t="s">
        <v>4449</v>
      </c>
      <c r="E6198" t="s">
        <v>5431</v>
      </c>
      <c r="F6198" t="s">
        <v>5432</v>
      </c>
    </row>
    <row r="6199" spans="1:6" hidden="1" x14ac:dyDescent="0.25">
      <c r="A6199" s="140">
        <v>592676</v>
      </c>
      <c r="B6199" t="s">
        <v>4903</v>
      </c>
      <c r="C6199">
        <v>7208</v>
      </c>
      <c r="D6199" t="s">
        <v>4907</v>
      </c>
      <c r="E6199" t="s">
        <v>5431</v>
      </c>
      <c r="F6199" t="s">
        <v>5432</v>
      </c>
    </row>
    <row r="6200" spans="1:6" hidden="1" x14ac:dyDescent="0.25">
      <c r="A6200" s="140">
        <v>549649</v>
      </c>
      <c r="B6200" t="s">
        <v>1945</v>
      </c>
      <c r="C6200">
        <v>7213</v>
      </c>
      <c r="D6200" t="s">
        <v>4408</v>
      </c>
      <c r="E6200" t="s">
        <v>5431</v>
      </c>
      <c r="F6200" t="s">
        <v>5432</v>
      </c>
    </row>
    <row r="6201" spans="1:6" hidden="1" x14ac:dyDescent="0.25">
      <c r="A6201" s="140">
        <v>535184</v>
      </c>
      <c r="B6201" t="s">
        <v>868</v>
      </c>
      <c r="C6201">
        <v>7209</v>
      </c>
      <c r="D6201" t="s">
        <v>4449</v>
      </c>
      <c r="E6201" t="s">
        <v>5431</v>
      </c>
      <c r="F6201" t="s">
        <v>5432</v>
      </c>
    </row>
    <row r="6202" spans="1:6" hidden="1" x14ac:dyDescent="0.25">
      <c r="A6202" s="140">
        <v>585858</v>
      </c>
      <c r="B6202" t="s">
        <v>2316</v>
      </c>
      <c r="C6202">
        <v>7205</v>
      </c>
      <c r="D6202" t="s">
        <v>4435</v>
      </c>
      <c r="E6202" t="s">
        <v>5431</v>
      </c>
      <c r="F6202" t="s">
        <v>5432</v>
      </c>
    </row>
    <row r="6203" spans="1:6" hidden="1" x14ac:dyDescent="0.25">
      <c r="A6203" s="140">
        <v>592692</v>
      </c>
      <c r="B6203" t="s">
        <v>4904</v>
      </c>
      <c r="C6203">
        <v>7207</v>
      </c>
      <c r="D6203" t="s">
        <v>4858</v>
      </c>
      <c r="E6203" t="s">
        <v>5431</v>
      </c>
      <c r="F6203" t="s">
        <v>5432</v>
      </c>
    </row>
    <row r="6204" spans="1:6" hidden="1" x14ac:dyDescent="0.25">
      <c r="A6204" s="140">
        <v>592706</v>
      </c>
      <c r="B6204" t="s">
        <v>4905</v>
      </c>
      <c r="C6204">
        <v>7207</v>
      </c>
      <c r="D6204" t="s">
        <v>4858</v>
      </c>
      <c r="E6204" t="s">
        <v>5431</v>
      </c>
      <c r="F6204" t="s">
        <v>5432</v>
      </c>
    </row>
    <row r="6205" spans="1:6" hidden="1" x14ac:dyDescent="0.25">
      <c r="A6205" s="140">
        <v>585866</v>
      </c>
      <c r="B6205" t="s">
        <v>4447</v>
      </c>
      <c r="C6205">
        <v>7211</v>
      </c>
      <c r="D6205" t="s">
        <v>4451</v>
      </c>
      <c r="E6205" t="s">
        <v>5431</v>
      </c>
      <c r="F6205" t="s">
        <v>5432</v>
      </c>
    </row>
    <row r="6206" spans="1:6" hidden="1" x14ac:dyDescent="0.25">
      <c r="A6206" s="140">
        <v>589080</v>
      </c>
      <c r="B6206" t="s">
        <v>4682</v>
      </c>
      <c r="C6206">
        <v>7203</v>
      </c>
      <c r="D6206" t="s">
        <v>4631</v>
      </c>
      <c r="E6206" t="s">
        <v>5431</v>
      </c>
      <c r="F6206" t="s">
        <v>5432</v>
      </c>
    </row>
    <row r="6207" spans="1:6" hidden="1" x14ac:dyDescent="0.25">
      <c r="A6207" s="140">
        <v>589098</v>
      </c>
      <c r="B6207" t="s">
        <v>2763</v>
      </c>
      <c r="C6207">
        <v>7202</v>
      </c>
      <c r="D6207" t="s">
        <v>4641</v>
      </c>
      <c r="E6207" t="s">
        <v>5431</v>
      </c>
      <c r="F6207" t="s">
        <v>5432</v>
      </c>
    </row>
    <row r="6208" spans="1:6" hidden="1" x14ac:dyDescent="0.25">
      <c r="A6208" s="140">
        <v>592714</v>
      </c>
      <c r="B6208" t="s">
        <v>2222</v>
      </c>
      <c r="C6208">
        <v>7207</v>
      </c>
      <c r="D6208" t="s">
        <v>4858</v>
      </c>
      <c r="E6208" t="s">
        <v>5431</v>
      </c>
      <c r="F6208" t="s">
        <v>5432</v>
      </c>
    </row>
    <row r="6209" spans="1:6" hidden="1" x14ac:dyDescent="0.25">
      <c r="A6209" s="140">
        <v>592722</v>
      </c>
      <c r="B6209" t="s">
        <v>4906</v>
      </c>
      <c r="C6209">
        <v>7207</v>
      </c>
      <c r="D6209" t="s">
        <v>4858</v>
      </c>
      <c r="E6209" t="s">
        <v>5431</v>
      </c>
      <c r="F6209" t="s">
        <v>5432</v>
      </c>
    </row>
    <row r="6210" spans="1:6" hidden="1" x14ac:dyDescent="0.25">
      <c r="A6210" s="140">
        <v>585874</v>
      </c>
      <c r="B6210" t="s">
        <v>4448</v>
      </c>
      <c r="C6210">
        <v>7211</v>
      </c>
      <c r="D6210" t="s">
        <v>4451</v>
      </c>
      <c r="E6210" t="s">
        <v>5431</v>
      </c>
      <c r="F6210" t="s">
        <v>5432</v>
      </c>
    </row>
    <row r="6211" spans="1:6" hidden="1" x14ac:dyDescent="0.25">
      <c r="A6211" s="140">
        <v>592005</v>
      </c>
      <c r="B6211" t="s">
        <v>4858</v>
      </c>
      <c r="C6211">
        <v>7207</v>
      </c>
      <c r="D6211" t="s">
        <v>4858</v>
      </c>
      <c r="E6211" t="s">
        <v>5431</v>
      </c>
      <c r="F6211" t="s">
        <v>5432</v>
      </c>
    </row>
    <row r="6212" spans="1:6" hidden="1" x14ac:dyDescent="0.25">
      <c r="A6212" s="140">
        <v>592731</v>
      </c>
      <c r="B6212" t="s">
        <v>4907</v>
      </c>
      <c r="C6212">
        <v>7208</v>
      </c>
      <c r="D6212" t="s">
        <v>4907</v>
      </c>
      <c r="E6212" t="s">
        <v>5431</v>
      </c>
      <c r="F6212" t="s">
        <v>5432</v>
      </c>
    </row>
    <row r="6213" spans="1:6" hidden="1" x14ac:dyDescent="0.25">
      <c r="A6213" s="140">
        <v>592749</v>
      </c>
      <c r="B6213" t="s">
        <v>4908</v>
      </c>
      <c r="C6213">
        <v>7207</v>
      </c>
      <c r="D6213" t="s">
        <v>4858</v>
      </c>
      <c r="E6213" t="s">
        <v>5431</v>
      </c>
      <c r="F6213" t="s">
        <v>5432</v>
      </c>
    </row>
    <row r="6214" spans="1:6" hidden="1" x14ac:dyDescent="0.25">
      <c r="A6214" s="140">
        <v>589110</v>
      </c>
      <c r="B6214" t="s">
        <v>1989</v>
      </c>
      <c r="C6214">
        <v>7203</v>
      </c>
      <c r="D6214" t="s">
        <v>4631</v>
      </c>
      <c r="E6214" t="s">
        <v>5431</v>
      </c>
      <c r="F6214" t="s">
        <v>5432</v>
      </c>
    </row>
    <row r="6215" spans="1:6" hidden="1" x14ac:dyDescent="0.25">
      <c r="A6215" s="140">
        <v>585882</v>
      </c>
      <c r="B6215" t="s">
        <v>93</v>
      </c>
      <c r="C6215">
        <v>7209</v>
      </c>
      <c r="D6215" t="s">
        <v>4449</v>
      </c>
      <c r="E6215" t="s">
        <v>5431</v>
      </c>
      <c r="F6215" t="s">
        <v>5432</v>
      </c>
    </row>
    <row r="6216" spans="1:6" hidden="1" x14ac:dyDescent="0.25">
      <c r="A6216" s="140">
        <v>592757</v>
      </c>
      <c r="B6216" t="s">
        <v>136</v>
      </c>
      <c r="C6216">
        <v>7207</v>
      </c>
      <c r="D6216" t="s">
        <v>4858</v>
      </c>
      <c r="E6216" t="s">
        <v>5431</v>
      </c>
      <c r="F6216" t="s">
        <v>5432</v>
      </c>
    </row>
    <row r="6217" spans="1:6" hidden="1" x14ac:dyDescent="0.25">
      <c r="A6217" s="140">
        <v>570371</v>
      </c>
      <c r="B6217" t="s">
        <v>309</v>
      </c>
      <c r="C6217">
        <v>7212</v>
      </c>
      <c r="D6217" t="s">
        <v>1421</v>
      </c>
      <c r="E6217" t="s">
        <v>5431</v>
      </c>
      <c r="F6217" t="s">
        <v>5432</v>
      </c>
    </row>
    <row r="6218" spans="1:6" hidden="1" x14ac:dyDescent="0.25">
      <c r="A6218" s="140">
        <v>544949</v>
      </c>
      <c r="B6218" t="s">
        <v>1582</v>
      </c>
      <c r="C6218">
        <v>7206</v>
      </c>
      <c r="D6218" t="s">
        <v>1572</v>
      </c>
      <c r="E6218" t="s">
        <v>5431</v>
      </c>
      <c r="F6218" t="s">
        <v>5432</v>
      </c>
    </row>
    <row r="6219" spans="1:6" hidden="1" x14ac:dyDescent="0.25">
      <c r="A6219" s="140">
        <v>544990</v>
      </c>
      <c r="B6219" t="s">
        <v>1586</v>
      </c>
      <c r="C6219">
        <v>7212</v>
      </c>
      <c r="D6219" t="s">
        <v>1421</v>
      </c>
      <c r="E6219" t="s">
        <v>5431</v>
      </c>
      <c r="F6219" t="s">
        <v>5432</v>
      </c>
    </row>
    <row r="6220" spans="1:6" hidden="1" x14ac:dyDescent="0.25">
      <c r="A6220" s="140">
        <v>553026</v>
      </c>
      <c r="B6220" t="s">
        <v>2201</v>
      </c>
      <c r="C6220">
        <v>7212</v>
      </c>
      <c r="D6220" t="s">
        <v>1421</v>
      </c>
      <c r="E6220" t="s">
        <v>5431</v>
      </c>
      <c r="F6220" t="s">
        <v>5432</v>
      </c>
    </row>
    <row r="6221" spans="1:6" hidden="1" x14ac:dyDescent="0.25">
      <c r="A6221" s="140">
        <v>585891</v>
      </c>
      <c r="B6221" t="s">
        <v>4449</v>
      </c>
      <c r="C6221">
        <v>7209</v>
      </c>
      <c r="D6221" t="s">
        <v>4449</v>
      </c>
      <c r="E6221" t="s">
        <v>5431</v>
      </c>
      <c r="F6221" t="s">
        <v>5432</v>
      </c>
    </row>
    <row r="6222" spans="1:6" hidden="1" x14ac:dyDescent="0.25">
      <c r="A6222" s="140">
        <v>545058</v>
      </c>
      <c r="B6222" t="s">
        <v>1591</v>
      </c>
      <c r="C6222">
        <v>7210</v>
      </c>
      <c r="D6222" t="s">
        <v>1591</v>
      </c>
      <c r="E6222" t="s">
        <v>5431</v>
      </c>
      <c r="F6222" t="s">
        <v>5432</v>
      </c>
    </row>
    <row r="6223" spans="1:6" hidden="1" x14ac:dyDescent="0.25">
      <c r="A6223" s="140">
        <v>545112</v>
      </c>
      <c r="B6223" t="s">
        <v>1597</v>
      </c>
      <c r="C6223">
        <v>7209</v>
      </c>
      <c r="D6223" t="s">
        <v>4449</v>
      </c>
      <c r="E6223" t="s">
        <v>5431</v>
      </c>
      <c r="F6223" t="s">
        <v>5432</v>
      </c>
    </row>
    <row r="6224" spans="1:6" hidden="1" x14ac:dyDescent="0.25">
      <c r="A6224" s="140">
        <v>592773</v>
      </c>
      <c r="B6224" t="s">
        <v>4909</v>
      </c>
      <c r="C6224">
        <v>7208</v>
      </c>
      <c r="D6224" t="s">
        <v>4907</v>
      </c>
      <c r="E6224" t="s">
        <v>5431</v>
      </c>
      <c r="F6224" t="s">
        <v>5432</v>
      </c>
    </row>
    <row r="6225" spans="1:6" hidden="1" x14ac:dyDescent="0.25">
      <c r="A6225" s="140">
        <v>592781</v>
      </c>
      <c r="B6225" t="s">
        <v>4239</v>
      </c>
      <c r="C6225">
        <v>7207</v>
      </c>
      <c r="D6225" t="s">
        <v>4858</v>
      </c>
      <c r="E6225" t="s">
        <v>5431</v>
      </c>
      <c r="F6225" t="s">
        <v>5432</v>
      </c>
    </row>
    <row r="6226" spans="1:6" hidden="1" x14ac:dyDescent="0.25">
      <c r="A6226" s="140">
        <v>592790</v>
      </c>
      <c r="B6226" t="s">
        <v>4910</v>
      </c>
      <c r="C6226">
        <v>7207</v>
      </c>
      <c r="D6226" t="s">
        <v>4858</v>
      </c>
      <c r="E6226" t="s">
        <v>5431</v>
      </c>
      <c r="F6226" t="s">
        <v>5432</v>
      </c>
    </row>
    <row r="6227" spans="1:6" hidden="1" x14ac:dyDescent="0.25">
      <c r="A6227" s="140">
        <v>592803</v>
      </c>
      <c r="B6227" t="s">
        <v>4911</v>
      </c>
      <c r="C6227">
        <v>7208</v>
      </c>
      <c r="D6227" t="s">
        <v>4907</v>
      </c>
      <c r="E6227" t="s">
        <v>5431</v>
      </c>
      <c r="F6227" t="s">
        <v>5432</v>
      </c>
    </row>
    <row r="6228" spans="1:6" hidden="1" x14ac:dyDescent="0.25">
      <c r="A6228" s="140">
        <v>545147</v>
      </c>
      <c r="B6228" t="s">
        <v>1600</v>
      </c>
      <c r="C6228">
        <v>7210</v>
      </c>
      <c r="D6228" t="s">
        <v>1591</v>
      </c>
      <c r="E6228" t="s">
        <v>5431</v>
      </c>
      <c r="F6228" t="s">
        <v>5432</v>
      </c>
    </row>
    <row r="6229" spans="1:6" hidden="1" x14ac:dyDescent="0.25">
      <c r="A6229" s="140">
        <v>545163</v>
      </c>
      <c r="B6229" t="s">
        <v>1602</v>
      </c>
      <c r="C6229">
        <v>7212</v>
      </c>
      <c r="D6229" t="s">
        <v>1421</v>
      </c>
      <c r="E6229" t="s">
        <v>5431</v>
      </c>
      <c r="F6229" t="s">
        <v>5432</v>
      </c>
    </row>
    <row r="6230" spans="1:6" hidden="1" x14ac:dyDescent="0.25">
      <c r="A6230" s="140">
        <v>585912</v>
      </c>
      <c r="B6230" t="s">
        <v>4450</v>
      </c>
      <c r="C6230">
        <v>7213</v>
      </c>
      <c r="D6230" t="s">
        <v>4408</v>
      </c>
      <c r="E6230" t="s">
        <v>5431</v>
      </c>
      <c r="F6230" t="s">
        <v>5432</v>
      </c>
    </row>
    <row r="6231" spans="1:6" hidden="1" x14ac:dyDescent="0.25">
      <c r="A6231" s="140">
        <v>585921</v>
      </c>
      <c r="B6231" t="s">
        <v>1892</v>
      </c>
      <c r="C6231">
        <v>7211</v>
      </c>
      <c r="D6231" t="s">
        <v>4451</v>
      </c>
      <c r="E6231" t="s">
        <v>5431</v>
      </c>
      <c r="F6231" t="s">
        <v>5432</v>
      </c>
    </row>
    <row r="6232" spans="1:6" hidden="1" x14ac:dyDescent="0.25">
      <c r="A6232" s="140">
        <v>589128</v>
      </c>
      <c r="B6232" t="s">
        <v>2177</v>
      </c>
      <c r="C6232">
        <v>7203</v>
      </c>
      <c r="D6232" t="s">
        <v>4631</v>
      </c>
      <c r="E6232" t="s">
        <v>5431</v>
      </c>
      <c r="F6232" t="s">
        <v>5432</v>
      </c>
    </row>
    <row r="6233" spans="1:6" hidden="1" x14ac:dyDescent="0.25">
      <c r="A6233" s="140">
        <v>545198</v>
      </c>
      <c r="B6233" t="s">
        <v>1605</v>
      </c>
      <c r="C6233">
        <v>7206</v>
      </c>
      <c r="D6233" t="s">
        <v>1572</v>
      </c>
      <c r="E6233" t="s">
        <v>5431</v>
      </c>
      <c r="F6233" t="s">
        <v>5432</v>
      </c>
    </row>
    <row r="6234" spans="1:6" hidden="1" x14ac:dyDescent="0.25">
      <c r="A6234" s="140">
        <v>545210</v>
      </c>
      <c r="B6234" t="s">
        <v>1607</v>
      </c>
      <c r="C6234">
        <v>7206</v>
      </c>
      <c r="D6234" t="s">
        <v>1572</v>
      </c>
      <c r="E6234" t="s">
        <v>5431</v>
      </c>
      <c r="F6234" t="s">
        <v>5432</v>
      </c>
    </row>
    <row r="6235" spans="1:6" hidden="1" x14ac:dyDescent="0.25">
      <c r="A6235" s="140">
        <v>589136</v>
      </c>
      <c r="B6235" t="s">
        <v>4683</v>
      </c>
      <c r="C6235">
        <v>7201</v>
      </c>
      <c r="D6235" t="s">
        <v>4639</v>
      </c>
      <c r="E6235" t="s">
        <v>5431</v>
      </c>
      <c r="F6235" t="s">
        <v>5432</v>
      </c>
    </row>
    <row r="6236" spans="1:6" hidden="1" x14ac:dyDescent="0.25">
      <c r="A6236" s="140">
        <v>585939</v>
      </c>
      <c r="B6236" t="s">
        <v>4451</v>
      </c>
      <c r="C6236">
        <v>7211</v>
      </c>
      <c r="D6236" t="s">
        <v>4451</v>
      </c>
      <c r="E6236" t="s">
        <v>5431</v>
      </c>
      <c r="F6236" t="s">
        <v>5432</v>
      </c>
    </row>
    <row r="6237" spans="1:6" hidden="1" x14ac:dyDescent="0.25">
      <c r="A6237" s="140">
        <v>586994</v>
      </c>
      <c r="B6237" t="s">
        <v>4533</v>
      </c>
      <c r="C6237">
        <v>7209</v>
      </c>
      <c r="D6237" t="s">
        <v>4449</v>
      </c>
      <c r="E6237" t="s">
        <v>5431</v>
      </c>
      <c r="F6237" t="s">
        <v>5432</v>
      </c>
    </row>
    <row r="6238" spans="1:6" hidden="1" x14ac:dyDescent="0.25">
      <c r="A6238" s="140">
        <v>585955</v>
      </c>
      <c r="B6238" t="s">
        <v>4452</v>
      </c>
      <c r="C6238">
        <v>7209</v>
      </c>
      <c r="D6238" t="s">
        <v>4449</v>
      </c>
      <c r="E6238" t="s">
        <v>5431</v>
      </c>
      <c r="F6238" t="s">
        <v>5432</v>
      </c>
    </row>
    <row r="6239" spans="1:6" hidden="1" x14ac:dyDescent="0.25">
      <c r="A6239" s="140">
        <v>585963</v>
      </c>
      <c r="B6239" t="s">
        <v>4453</v>
      </c>
      <c r="C6239">
        <v>7213</v>
      </c>
      <c r="D6239" t="s">
        <v>4408</v>
      </c>
      <c r="E6239" t="s">
        <v>5431</v>
      </c>
      <c r="F6239" t="s">
        <v>5432</v>
      </c>
    </row>
    <row r="6240" spans="1:6" hidden="1" x14ac:dyDescent="0.25">
      <c r="A6240" s="140">
        <v>592820</v>
      </c>
      <c r="B6240" t="s">
        <v>4912</v>
      </c>
      <c r="C6240">
        <v>7208</v>
      </c>
      <c r="D6240" t="s">
        <v>4907</v>
      </c>
      <c r="E6240" t="s">
        <v>5431</v>
      </c>
      <c r="F6240" t="s">
        <v>5432</v>
      </c>
    </row>
    <row r="6241" spans="1:6" hidden="1" x14ac:dyDescent="0.25">
      <c r="A6241" s="140">
        <v>542393</v>
      </c>
      <c r="B6241" t="s">
        <v>1484</v>
      </c>
      <c r="C6241">
        <v>7203</v>
      </c>
      <c r="D6241" t="s">
        <v>4631</v>
      </c>
      <c r="E6241" t="s">
        <v>5431</v>
      </c>
      <c r="F6241" t="s">
        <v>5432</v>
      </c>
    </row>
    <row r="6242" spans="1:6" hidden="1" x14ac:dyDescent="0.25">
      <c r="A6242" s="140">
        <v>541630</v>
      </c>
      <c r="B6242" t="s">
        <v>1421</v>
      </c>
      <c r="C6242">
        <v>7212</v>
      </c>
      <c r="D6242" t="s">
        <v>1421</v>
      </c>
      <c r="E6242" t="s">
        <v>5431</v>
      </c>
      <c r="F6242" t="s">
        <v>5432</v>
      </c>
    </row>
    <row r="6243" spans="1:6" hidden="1" x14ac:dyDescent="0.25">
      <c r="A6243" s="140">
        <v>585971</v>
      </c>
      <c r="B6243" t="s">
        <v>4454</v>
      </c>
      <c r="C6243">
        <v>7211</v>
      </c>
      <c r="D6243" t="s">
        <v>4451</v>
      </c>
      <c r="E6243" t="s">
        <v>5431</v>
      </c>
      <c r="F6243" t="s">
        <v>5432</v>
      </c>
    </row>
    <row r="6244" spans="1:6" hidden="1" x14ac:dyDescent="0.25">
      <c r="A6244" s="140">
        <v>585980</v>
      </c>
      <c r="B6244" t="s">
        <v>4455</v>
      </c>
      <c r="C6244">
        <v>7209</v>
      </c>
      <c r="D6244" t="s">
        <v>4449</v>
      </c>
      <c r="E6244" t="s">
        <v>5431</v>
      </c>
      <c r="F6244" t="s">
        <v>5432</v>
      </c>
    </row>
    <row r="6245" spans="1:6" hidden="1" x14ac:dyDescent="0.25">
      <c r="A6245" s="140">
        <v>592838</v>
      </c>
      <c r="B6245" t="s">
        <v>4913</v>
      </c>
      <c r="C6245">
        <v>7208</v>
      </c>
      <c r="D6245" t="s">
        <v>4907</v>
      </c>
      <c r="E6245" t="s">
        <v>5431</v>
      </c>
      <c r="F6245" t="s">
        <v>5432</v>
      </c>
    </row>
    <row r="6246" spans="1:6" hidden="1" x14ac:dyDescent="0.25">
      <c r="A6246" s="140">
        <v>585998</v>
      </c>
      <c r="B6246" t="s">
        <v>4456</v>
      </c>
      <c r="C6246">
        <v>7211</v>
      </c>
      <c r="D6246" t="s">
        <v>4451</v>
      </c>
      <c r="E6246" t="s">
        <v>5431</v>
      </c>
      <c r="F6246" t="s">
        <v>5432</v>
      </c>
    </row>
    <row r="6247" spans="1:6" hidden="1" x14ac:dyDescent="0.25">
      <c r="A6247" s="140">
        <v>589152</v>
      </c>
      <c r="B6247" t="s">
        <v>4684</v>
      </c>
      <c r="C6247">
        <v>7202</v>
      </c>
      <c r="D6247" t="s">
        <v>4641</v>
      </c>
      <c r="E6247" t="s">
        <v>5431</v>
      </c>
      <c r="F6247" t="s">
        <v>5432</v>
      </c>
    </row>
    <row r="6248" spans="1:6" hidden="1" x14ac:dyDescent="0.25">
      <c r="A6248" s="140">
        <v>592846</v>
      </c>
      <c r="B6248" t="s">
        <v>4914</v>
      </c>
      <c r="C6248">
        <v>7208</v>
      </c>
      <c r="D6248" t="s">
        <v>4907</v>
      </c>
      <c r="E6248" t="s">
        <v>5431</v>
      </c>
      <c r="F6248" t="s">
        <v>5432</v>
      </c>
    </row>
    <row r="6249" spans="1:6" hidden="1" x14ac:dyDescent="0.25">
      <c r="A6249" s="140">
        <v>589161</v>
      </c>
      <c r="B6249" t="s">
        <v>4685</v>
      </c>
      <c r="C6249">
        <v>7203</v>
      </c>
      <c r="D6249" t="s">
        <v>4631</v>
      </c>
      <c r="E6249" t="s">
        <v>5431</v>
      </c>
      <c r="F6249" t="s">
        <v>5432</v>
      </c>
    </row>
    <row r="6250" spans="1:6" hidden="1" x14ac:dyDescent="0.25">
      <c r="A6250" s="140">
        <v>587257</v>
      </c>
      <c r="B6250" t="s">
        <v>4557</v>
      </c>
      <c r="C6250">
        <v>7203</v>
      </c>
      <c r="D6250" t="s">
        <v>4631</v>
      </c>
      <c r="E6250" t="s">
        <v>5431</v>
      </c>
      <c r="F6250" t="s">
        <v>5432</v>
      </c>
    </row>
    <row r="6251" spans="1:6" hidden="1" x14ac:dyDescent="0.25">
      <c r="A6251" s="140">
        <v>545236</v>
      </c>
      <c r="B6251" t="s">
        <v>1609</v>
      </c>
      <c r="C6251">
        <v>7210</v>
      </c>
      <c r="D6251" t="s">
        <v>1591</v>
      </c>
      <c r="E6251" t="s">
        <v>5431</v>
      </c>
      <c r="F6251" t="s">
        <v>5432</v>
      </c>
    </row>
    <row r="6252" spans="1:6" hidden="1" x14ac:dyDescent="0.25">
      <c r="A6252" s="140">
        <v>589187</v>
      </c>
      <c r="B6252" t="s">
        <v>4686</v>
      </c>
      <c r="C6252">
        <v>7203</v>
      </c>
      <c r="D6252" t="s">
        <v>4631</v>
      </c>
      <c r="E6252" t="s">
        <v>5431</v>
      </c>
      <c r="F6252" t="s">
        <v>5432</v>
      </c>
    </row>
    <row r="6253" spans="1:6" hidden="1" x14ac:dyDescent="0.25">
      <c r="A6253" s="140">
        <v>545244</v>
      </c>
      <c r="B6253" t="s">
        <v>1610</v>
      </c>
      <c r="C6253">
        <v>7212</v>
      </c>
      <c r="D6253" t="s">
        <v>1421</v>
      </c>
      <c r="E6253" t="s">
        <v>5431</v>
      </c>
      <c r="F6253" t="s">
        <v>5432</v>
      </c>
    </row>
    <row r="6254" spans="1:6" hidden="1" x14ac:dyDescent="0.25">
      <c r="A6254" s="140">
        <v>589195</v>
      </c>
      <c r="B6254" t="s">
        <v>4687</v>
      </c>
      <c r="C6254">
        <v>7203</v>
      </c>
      <c r="D6254" t="s">
        <v>4631</v>
      </c>
      <c r="E6254" t="s">
        <v>5431</v>
      </c>
      <c r="F6254" t="s">
        <v>5432</v>
      </c>
    </row>
    <row r="6255" spans="1:6" hidden="1" x14ac:dyDescent="0.25">
      <c r="A6255" s="140">
        <v>592854</v>
      </c>
      <c r="B6255" t="s">
        <v>4915</v>
      </c>
      <c r="C6255">
        <v>7207</v>
      </c>
      <c r="D6255" t="s">
        <v>4858</v>
      </c>
      <c r="E6255" t="s">
        <v>5431</v>
      </c>
      <c r="F6255" t="s">
        <v>5432</v>
      </c>
    </row>
    <row r="6256" spans="1:6" hidden="1" x14ac:dyDescent="0.25">
      <c r="A6256" s="140">
        <v>592862</v>
      </c>
      <c r="B6256" t="s">
        <v>4916</v>
      </c>
      <c r="C6256">
        <v>7207</v>
      </c>
      <c r="D6256" t="s">
        <v>4858</v>
      </c>
      <c r="E6256" t="s">
        <v>5431</v>
      </c>
      <c r="F6256" t="s">
        <v>5432</v>
      </c>
    </row>
    <row r="6257" spans="1:6" hidden="1" x14ac:dyDescent="0.25">
      <c r="A6257" s="140">
        <v>585068</v>
      </c>
      <c r="B6257" t="s">
        <v>4408</v>
      </c>
      <c r="C6257">
        <v>7213</v>
      </c>
      <c r="D6257" t="s">
        <v>4408</v>
      </c>
      <c r="E6257" t="s">
        <v>5431</v>
      </c>
      <c r="F6257" t="s">
        <v>5432</v>
      </c>
    </row>
    <row r="6258" spans="1:6" hidden="1" x14ac:dyDescent="0.25">
      <c r="A6258" s="140">
        <v>589217</v>
      </c>
      <c r="B6258" t="s">
        <v>4688</v>
      </c>
      <c r="C6258">
        <v>7203</v>
      </c>
      <c r="D6258" t="s">
        <v>4631</v>
      </c>
      <c r="E6258" t="s">
        <v>5431</v>
      </c>
      <c r="F6258" t="s">
        <v>5432</v>
      </c>
    </row>
    <row r="6259" spans="1:6" hidden="1" x14ac:dyDescent="0.25">
      <c r="A6259" s="140">
        <v>545252</v>
      </c>
      <c r="B6259" t="s">
        <v>1611</v>
      </c>
      <c r="C6259">
        <v>7206</v>
      </c>
      <c r="D6259" t="s">
        <v>1572</v>
      </c>
      <c r="E6259" t="s">
        <v>5431</v>
      </c>
      <c r="F6259" t="s">
        <v>5432</v>
      </c>
    </row>
    <row r="6260" spans="1:6" hidden="1" x14ac:dyDescent="0.25">
      <c r="A6260" s="140">
        <v>589225</v>
      </c>
      <c r="B6260" t="s">
        <v>4689</v>
      </c>
      <c r="C6260">
        <v>7203</v>
      </c>
      <c r="D6260" t="s">
        <v>4631</v>
      </c>
      <c r="E6260" t="s">
        <v>5431</v>
      </c>
      <c r="F6260" t="s">
        <v>5432</v>
      </c>
    </row>
    <row r="6261" spans="1:6" hidden="1" x14ac:dyDescent="0.25">
      <c r="A6261" s="140">
        <v>500011</v>
      </c>
      <c r="B6261" t="s">
        <v>32</v>
      </c>
      <c r="C6261">
        <v>7213</v>
      </c>
      <c r="D6261" t="s">
        <v>4408</v>
      </c>
      <c r="E6261" t="s">
        <v>5431</v>
      </c>
      <c r="F6261" t="s">
        <v>5432</v>
      </c>
    </row>
    <row r="6262" spans="1:6" hidden="1" x14ac:dyDescent="0.25">
      <c r="A6262" s="140">
        <v>589233</v>
      </c>
      <c r="B6262" t="s">
        <v>4690</v>
      </c>
      <c r="C6262">
        <v>7202</v>
      </c>
      <c r="D6262" t="s">
        <v>4641</v>
      </c>
      <c r="E6262" t="s">
        <v>5431</v>
      </c>
      <c r="F6262" t="s">
        <v>5432</v>
      </c>
    </row>
    <row r="6263" spans="1:6" hidden="1" x14ac:dyDescent="0.25">
      <c r="A6263" s="140">
        <v>592871</v>
      </c>
      <c r="B6263" t="s">
        <v>4917</v>
      </c>
      <c r="C6263">
        <v>7208</v>
      </c>
      <c r="D6263" t="s">
        <v>4907</v>
      </c>
      <c r="E6263" t="s">
        <v>5431</v>
      </c>
      <c r="F6263" t="s">
        <v>5432</v>
      </c>
    </row>
    <row r="6264" spans="1:6" hidden="1" x14ac:dyDescent="0.25">
      <c r="A6264" s="140">
        <v>586013</v>
      </c>
      <c r="B6264" t="s">
        <v>4458</v>
      </c>
      <c r="C6264">
        <v>7205</v>
      </c>
      <c r="D6264" t="s">
        <v>4435</v>
      </c>
      <c r="E6264" t="s">
        <v>5431</v>
      </c>
      <c r="F6264" t="s">
        <v>5432</v>
      </c>
    </row>
    <row r="6265" spans="1:6" x14ac:dyDescent="0.25">
      <c r="A6265" s="248"/>
      <c r="B6265" s="248"/>
      <c r="C6265" s="248"/>
      <c r="D6265" s="248"/>
      <c r="E6265" s="248"/>
      <c r="F6265" s="248"/>
    </row>
  </sheetData>
  <sheetProtection algorithmName="SHA-512" hashValue="xhcGCPbtNU7ALIU/k4oXkWAbNm/RleFs4LRunDnvGAnulIPwFB+0l3z+BJh5F5ELh08YnhXpcLM6IeNembdLWw==" saltValue="q4TWhlKCnEyBXeDdoRWISA==" spinCount="100000" sheet="1" autoFilter="0"/>
  <autoFilter ref="A6:G6264">
    <filterColumn colId="1">
      <filters>
        <filter val="Zábřeh"/>
      </filters>
    </filterColumn>
  </autoFilter>
  <sortState ref="A7:G6264">
    <sortCondition ref="F7:F6264"/>
    <sortCondition ref="B7:B6264"/>
  </sortState>
  <mergeCells count="2">
    <mergeCell ref="B1:C5"/>
    <mergeCell ref="I1:L2"/>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73"/>
  <sheetViews>
    <sheetView tabSelected="1" topLeftCell="A4" zoomScaleNormal="100" workbookViewId="0">
      <selection activeCell="C3" sqref="C3"/>
    </sheetView>
  </sheetViews>
  <sheetFormatPr defaultColWidth="11.5703125" defaultRowHeight="12.75" x14ac:dyDescent="0.2"/>
  <cols>
    <col min="1" max="1" width="15.85546875" style="1" customWidth="1"/>
    <col min="2" max="2" width="59.5703125" style="1" customWidth="1"/>
    <col min="3" max="7" width="15.85546875" style="1" customWidth="1"/>
    <col min="8" max="21" width="12.28515625" style="1" customWidth="1"/>
    <col min="22" max="22" width="12.140625" style="1" customWidth="1"/>
    <col min="23" max="269" width="11.5703125" style="1"/>
    <col min="270" max="270" width="14.140625" style="1" customWidth="1"/>
    <col min="271" max="271" width="61.7109375" style="1" customWidth="1"/>
    <col min="272" max="272" width="9.5703125" style="1" customWidth="1"/>
    <col min="273" max="273" width="11.28515625" style="1" customWidth="1"/>
    <col min="274" max="525" width="11.5703125" style="1"/>
    <col min="526" max="526" width="14.140625" style="1" customWidth="1"/>
    <col min="527" max="527" width="61.7109375" style="1" customWidth="1"/>
    <col min="528" max="528" width="9.5703125" style="1" customWidth="1"/>
    <col min="529" max="529" width="11.28515625" style="1" customWidth="1"/>
    <col min="530" max="781" width="11.5703125" style="1"/>
    <col min="782" max="782" width="14.140625" style="1" customWidth="1"/>
    <col min="783" max="783" width="61.7109375" style="1" customWidth="1"/>
    <col min="784" max="784" width="9.5703125" style="1" customWidth="1"/>
    <col min="785" max="785" width="11.28515625" style="1" customWidth="1"/>
    <col min="786" max="1037" width="11.5703125" style="1"/>
    <col min="1038" max="1038" width="14.140625" style="1" customWidth="1"/>
    <col min="1039" max="1039" width="61.7109375" style="1" customWidth="1"/>
    <col min="1040" max="1040" width="9.5703125" style="1" customWidth="1"/>
    <col min="1041" max="1041" width="11.28515625" style="1" customWidth="1"/>
    <col min="1042" max="1293" width="11.5703125" style="1"/>
    <col min="1294" max="1294" width="14.140625" style="1" customWidth="1"/>
    <col min="1295" max="1295" width="61.7109375" style="1" customWidth="1"/>
    <col min="1296" max="1296" width="9.5703125" style="1" customWidth="1"/>
    <col min="1297" max="1297" width="11.28515625" style="1" customWidth="1"/>
    <col min="1298" max="1549" width="11.5703125" style="1"/>
    <col min="1550" max="1550" width="14.140625" style="1" customWidth="1"/>
    <col min="1551" max="1551" width="61.7109375" style="1" customWidth="1"/>
    <col min="1552" max="1552" width="9.5703125" style="1" customWidth="1"/>
    <col min="1553" max="1553" width="11.28515625" style="1" customWidth="1"/>
    <col min="1554" max="1805" width="11.5703125" style="1"/>
    <col min="1806" max="1806" width="14.140625" style="1" customWidth="1"/>
    <col min="1807" max="1807" width="61.7109375" style="1" customWidth="1"/>
    <col min="1808" max="1808" width="9.5703125" style="1" customWidth="1"/>
    <col min="1809" max="1809" width="11.28515625" style="1" customWidth="1"/>
    <col min="1810" max="2061" width="11.5703125" style="1"/>
    <col min="2062" max="2062" width="14.140625" style="1" customWidth="1"/>
    <col min="2063" max="2063" width="61.7109375" style="1" customWidth="1"/>
    <col min="2064" max="2064" width="9.5703125" style="1" customWidth="1"/>
    <col min="2065" max="2065" width="11.28515625" style="1" customWidth="1"/>
    <col min="2066" max="2317" width="11.5703125" style="1"/>
    <col min="2318" max="2318" width="14.140625" style="1" customWidth="1"/>
    <col min="2319" max="2319" width="61.7109375" style="1" customWidth="1"/>
    <col min="2320" max="2320" width="9.5703125" style="1" customWidth="1"/>
    <col min="2321" max="2321" width="11.28515625" style="1" customWidth="1"/>
    <col min="2322" max="2573" width="11.5703125" style="1"/>
    <col min="2574" max="2574" width="14.140625" style="1" customWidth="1"/>
    <col min="2575" max="2575" width="61.7109375" style="1" customWidth="1"/>
    <col min="2576" max="2576" width="9.5703125" style="1" customWidth="1"/>
    <col min="2577" max="2577" width="11.28515625" style="1" customWidth="1"/>
    <col min="2578" max="2829" width="11.5703125" style="1"/>
    <col min="2830" max="2830" width="14.140625" style="1" customWidth="1"/>
    <col min="2831" max="2831" width="61.7109375" style="1" customWidth="1"/>
    <col min="2832" max="2832" width="9.5703125" style="1" customWidth="1"/>
    <col min="2833" max="2833" width="11.28515625" style="1" customWidth="1"/>
    <col min="2834" max="3085" width="11.5703125" style="1"/>
    <col min="3086" max="3086" width="14.140625" style="1" customWidth="1"/>
    <col min="3087" max="3087" width="61.7109375" style="1" customWidth="1"/>
    <col min="3088" max="3088" width="9.5703125" style="1" customWidth="1"/>
    <col min="3089" max="3089" width="11.28515625" style="1" customWidth="1"/>
    <col min="3090" max="3341" width="11.5703125" style="1"/>
    <col min="3342" max="3342" width="14.140625" style="1" customWidth="1"/>
    <col min="3343" max="3343" width="61.7109375" style="1" customWidth="1"/>
    <col min="3344" max="3344" width="9.5703125" style="1" customWidth="1"/>
    <col min="3345" max="3345" width="11.28515625" style="1" customWidth="1"/>
    <col min="3346" max="3597" width="11.5703125" style="1"/>
    <col min="3598" max="3598" width="14.140625" style="1" customWidth="1"/>
    <col min="3599" max="3599" width="61.7109375" style="1" customWidth="1"/>
    <col min="3600" max="3600" width="9.5703125" style="1" customWidth="1"/>
    <col min="3601" max="3601" width="11.28515625" style="1" customWidth="1"/>
    <col min="3602" max="3853" width="11.5703125" style="1"/>
    <col min="3854" max="3854" width="14.140625" style="1" customWidth="1"/>
    <col min="3855" max="3855" width="61.7109375" style="1" customWidth="1"/>
    <col min="3856" max="3856" width="9.5703125" style="1" customWidth="1"/>
    <col min="3857" max="3857" width="11.28515625" style="1" customWidth="1"/>
    <col min="3858" max="4109" width="11.5703125" style="1"/>
    <col min="4110" max="4110" width="14.140625" style="1" customWidth="1"/>
    <col min="4111" max="4111" width="61.7109375" style="1" customWidth="1"/>
    <col min="4112" max="4112" width="9.5703125" style="1" customWidth="1"/>
    <col min="4113" max="4113" width="11.28515625" style="1" customWidth="1"/>
    <col min="4114" max="4365" width="11.5703125" style="1"/>
    <col min="4366" max="4366" width="14.140625" style="1" customWidth="1"/>
    <col min="4367" max="4367" width="61.7109375" style="1" customWidth="1"/>
    <col min="4368" max="4368" width="9.5703125" style="1" customWidth="1"/>
    <col min="4369" max="4369" width="11.28515625" style="1" customWidth="1"/>
    <col min="4370" max="4621" width="11.5703125" style="1"/>
    <col min="4622" max="4622" width="14.140625" style="1" customWidth="1"/>
    <col min="4623" max="4623" width="61.7109375" style="1" customWidth="1"/>
    <col min="4624" max="4624" width="9.5703125" style="1" customWidth="1"/>
    <col min="4625" max="4625" width="11.28515625" style="1" customWidth="1"/>
    <col min="4626" max="4877" width="11.5703125" style="1"/>
    <col min="4878" max="4878" width="14.140625" style="1" customWidth="1"/>
    <col min="4879" max="4879" width="61.7109375" style="1" customWidth="1"/>
    <col min="4880" max="4880" width="9.5703125" style="1" customWidth="1"/>
    <col min="4881" max="4881" width="11.28515625" style="1" customWidth="1"/>
    <col min="4882" max="5133" width="11.5703125" style="1"/>
    <col min="5134" max="5134" width="14.140625" style="1" customWidth="1"/>
    <col min="5135" max="5135" width="61.7109375" style="1" customWidth="1"/>
    <col min="5136" max="5136" width="9.5703125" style="1" customWidth="1"/>
    <col min="5137" max="5137" width="11.28515625" style="1" customWidth="1"/>
    <col min="5138" max="5389" width="11.5703125" style="1"/>
    <col min="5390" max="5390" width="14.140625" style="1" customWidth="1"/>
    <col min="5391" max="5391" width="61.7109375" style="1" customWidth="1"/>
    <col min="5392" max="5392" width="9.5703125" style="1" customWidth="1"/>
    <col min="5393" max="5393" width="11.28515625" style="1" customWidth="1"/>
    <col min="5394" max="5645" width="11.5703125" style="1"/>
    <col min="5646" max="5646" width="14.140625" style="1" customWidth="1"/>
    <col min="5647" max="5647" width="61.7109375" style="1" customWidth="1"/>
    <col min="5648" max="5648" width="9.5703125" style="1" customWidth="1"/>
    <col min="5649" max="5649" width="11.28515625" style="1" customWidth="1"/>
    <col min="5650" max="5901" width="11.5703125" style="1"/>
    <col min="5902" max="5902" width="14.140625" style="1" customWidth="1"/>
    <col min="5903" max="5903" width="61.7109375" style="1" customWidth="1"/>
    <col min="5904" max="5904" width="9.5703125" style="1" customWidth="1"/>
    <col min="5905" max="5905" width="11.28515625" style="1" customWidth="1"/>
    <col min="5906" max="6157" width="11.5703125" style="1"/>
    <col min="6158" max="6158" width="14.140625" style="1" customWidth="1"/>
    <col min="6159" max="6159" width="61.7109375" style="1" customWidth="1"/>
    <col min="6160" max="6160" width="9.5703125" style="1" customWidth="1"/>
    <col min="6161" max="6161" width="11.28515625" style="1" customWidth="1"/>
    <col min="6162" max="6413" width="11.5703125" style="1"/>
    <col min="6414" max="6414" width="14.140625" style="1" customWidth="1"/>
    <col min="6415" max="6415" width="61.7109375" style="1" customWidth="1"/>
    <col min="6416" max="6416" width="9.5703125" style="1" customWidth="1"/>
    <col min="6417" max="6417" width="11.28515625" style="1" customWidth="1"/>
    <col min="6418" max="6669" width="11.5703125" style="1"/>
    <col min="6670" max="6670" width="14.140625" style="1" customWidth="1"/>
    <col min="6671" max="6671" width="61.7109375" style="1" customWidth="1"/>
    <col min="6672" max="6672" width="9.5703125" style="1" customWidth="1"/>
    <col min="6673" max="6673" width="11.28515625" style="1" customWidth="1"/>
    <col min="6674" max="6925" width="11.5703125" style="1"/>
    <col min="6926" max="6926" width="14.140625" style="1" customWidth="1"/>
    <col min="6927" max="6927" width="61.7109375" style="1" customWidth="1"/>
    <col min="6928" max="6928" width="9.5703125" style="1" customWidth="1"/>
    <col min="6929" max="6929" width="11.28515625" style="1" customWidth="1"/>
    <col min="6930" max="7181" width="11.5703125" style="1"/>
    <col min="7182" max="7182" width="14.140625" style="1" customWidth="1"/>
    <col min="7183" max="7183" width="61.7109375" style="1" customWidth="1"/>
    <col min="7184" max="7184" width="9.5703125" style="1" customWidth="1"/>
    <col min="7185" max="7185" width="11.28515625" style="1" customWidth="1"/>
    <col min="7186" max="7437" width="11.5703125" style="1"/>
    <col min="7438" max="7438" width="14.140625" style="1" customWidth="1"/>
    <col min="7439" max="7439" width="61.7109375" style="1" customWidth="1"/>
    <col min="7440" max="7440" width="9.5703125" style="1" customWidth="1"/>
    <col min="7441" max="7441" width="11.28515625" style="1" customWidth="1"/>
    <col min="7442" max="7693" width="11.5703125" style="1"/>
    <col min="7694" max="7694" width="14.140625" style="1" customWidth="1"/>
    <col min="7695" max="7695" width="61.7109375" style="1" customWidth="1"/>
    <col min="7696" max="7696" width="9.5703125" style="1" customWidth="1"/>
    <col min="7697" max="7697" width="11.28515625" style="1" customWidth="1"/>
    <col min="7698" max="7949" width="11.5703125" style="1"/>
    <col min="7950" max="7950" width="14.140625" style="1" customWidth="1"/>
    <col min="7951" max="7951" width="61.7109375" style="1" customWidth="1"/>
    <col min="7952" max="7952" width="9.5703125" style="1" customWidth="1"/>
    <col min="7953" max="7953" width="11.28515625" style="1" customWidth="1"/>
    <col min="7954" max="8205" width="11.5703125" style="1"/>
    <col min="8206" max="8206" width="14.140625" style="1" customWidth="1"/>
    <col min="8207" max="8207" width="61.7109375" style="1" customWidth="1"/>
    <col min="8208" max="8208" width="9.5703125" style="1" customWidth="1"/>
    <col min="8209" max="8209" width="11.28515625" style="1" customWidth="1"/>
    <col min="8210" max="8461" width="11.5703125" style="1"/>
    <col min="8462" max="8462" width="14.140625" style="1" customWidth="1"/>
    <col min="8463" max="8463" width="61.7109375" style="1" customWidth="1"/>
    <col min="8464" max="8464" width="9.5703125" style="1" customWidth="1"/>
    <col min="8465" max="8465" width="11.28515625" style="1" customWidth="1"/>
    <col min="8466" max="8717" width="11.5703125" style="1"/>
    <col min="8718" max="8718" width="14.140625" style="1" customWidth="1"/>
    <col min="8719" max="8719" width="61.7109375" style="1" customWidth="1"/>
    <col min="8720" max="8720" width="9.5703125" style="1" customWidth="1"/>
    <col min="8721" max="8721" width="11.28515625" style="1" customWidth="1"/>
    <col min="8722" max="8973" width="11.5703125" style="1"/>
    <col min="8974" max="8974" width="14.140625" style="1" customWidth="1"/>
    <col min="8975" max="8975" width="61.7109375" style="1" customWidth="1"/>
    <col min="8976" max="8976" width="9.5703125" style="1" customWidth="1"/>
    <col min="8977" max="8977" width="11.28515625" style="1" customWidth="1"/>
    <col min="8978" max="9229" width="11.5703125" style="1"/>
    <col min="9230" max="9230" width="14.140625" style="1" customWidth="1"/>
    <col min="9231" max="9231" width="61.7109375" style="1" customWidth="1"/>
    <col min="9232" max="9232" width="9.5703125" style="1" customWidth="1"/>
    <col min="9233" max="9233" width="11.28515625" style="1" customWidth="1"/>
    <col min="9234" max="9485" width="11.5703125" style="1"/>
    <col min="9486" max="9486" width="14.140625" style="1" customWidth="1"/>
    <col min="9487" max="9487" width="61.7109375" style="1" customWidth="1"/>
    <col min="9488" max="9488" width="9.5703125" style="1" customWidth="1"/>
    <col min="9489" max="9489" width="11.28515625" style="1" customWidth="1"/>
    <col min="9490" max="9741" width="11.5703125" style="1"/>
    <col min="9742" max="9742" width="14.140625" style="1" customWidth="1"/>
    <col min="9743" max="9743" width="61.7109375" style="1" customWidth="1"/>
    <col min="9744" max="9744" width="9.5703125" style="1" customWidth="1"/>
    <col min="9745" max="9745" width="11.28515625" style="1" customWidth="1"/>
    <col min="9746" max="9997" width="11.5703125" style="1"/>
    <col min="9998" max="9998" width="14.140625" style="1" customWidth="1"/>
    <col min="9999" max="9999" width="61.7109375" style="1" customWidth="1"/>
    <col min="10000" max="10000" width="9.5703125" style="1" customWidth="1"/>
    <col min="10001" max="10001" width="11.28515625" style="1" customWidth="1"/>
    <col min="10002" max="10253" width="11.5703125" style="1"/>
    <col min="10254" max="10254" width="14.140625" style="1" customWidth="1"/>
    <col min="10255" max="10255" width="61.7109375" style="1" customWidth="1"/>
    <col min="10256" max="10256" width="9.5703125" style="1" customWidth="1"/>
    <col min="10257" max="10257" width="11.28515625" style="1" customWidth="1"/>
    <col min="10258" max="10509" width="11.5703125" style="1"/>
    <col min="10510" max="10510" width="14.140625" style="1" customWidth="1"/>
    <col min="10511" max="10511" width="61.7109375" style="1" customWidth="1"/>
    <col min="10512" max="10512" width="9.5703125" style="1" customWidth="1"/>
    <col min="10513" max="10513" width="11.28515625" style="1" customWidth="1"/>
    <col min="10514" max="10765" width="11.5703125" style="1"/>
    <col min="10766" max="10766" width="14.140625" style="1" customWidth="1"/>
    <col min="10767" max="10767" width="61.7109375" style="1" customWidth="1"/>
    <col min="10768" max="10768" width="9.5703125" style="1" customWidth="1"/>
    <col min="10769" max="10769" width="11.28515625" style="1" customWidth="1"/>
    <col min="10770" max="11021" width="11.5703125" style="1"/>
    <col min="11022" max="11022" width="14.140625" style="1" customWidth="1"/>
    <col min="11023" max="11023" width="61.7109375" style="1" customWidth="1"/>
    <col min="11024" max="11024" width="9.5703125" style="1" customWidth="1"/>
    <col min="11025" max="11025" width="11.28515625" style="1" customWidth="1"/>
    <col min="11026" max="11277" width="11.5703125" style="1"/>
    <col min="11278" max="11278" width="14.140625" style="1" customWidth="1"/>
    <col min="11279" max="11279" width="61.7109375" style="1" customWidth="1"/>
    <col min="11280" max="11280" width="9.5703125" style="1" customWidth="1"/>
    <col min="11281" max="11281" width="11.28515625" style="1" customWidth="1"/>
    <col min="11282" max="11533" width="11.5703125" style="1"/>
    <col min="11534" max="11534" width="14.140625" style="1" customWidth="1"/>
    <col min="11535" max="11535" width="61.7109375" style="1" customWidth="1"/>
    <col min="11536" max="11536" width="9.5703125" style="1" customWidth="1"/>
    <col min="11537" max="11537" width="11.28515625" style="1" customWidth="1"/>
    <col min="11538" max="11789" width="11.5703125" style="1"/>
    <col min="11790" max="11790" width="14.140625" style="1" customWidth="1"/>
    <col min="11791" max="11791" width="61.7109375" style="1" customWidth="1"/>
    <col min="11792" max="11792" width="9.5703125" style="1" customWidth="1"/>
    <col min="11793" max="11793" width="11.28515625" style="1" customWidth="1"/>
    <col min="11794" max="12045" width="11.5703125" style="1"/>
    <col min="12046" max="12046" width="14.140625" style="1" customWidth="1"/>
    <col min="12047" max="12047" width="61.7109375" style="1" customWidth="1"/>
    <col min="12048" max="12048" width="9.5703125" style="1" customWidth="1"/>
    <col min="12049" max="12049" width="11.28515625" style="1" customWidth="1"/>
    <col min="12050" max="12301" width="11.5703125" style="1"/>
    <col min="12302" max="12302" width="14.140625" style="1" customWidth="1"/>
    <col min="12303" max="12303" width="61.7109375" style="1" customWidth="1"/>
    <col min="12304" max="12304" width="9.5703125" style="1" customWidth="1"/>
    <col min="12305" max="12305" width="11.28515625" style="1" customWidth="1"/>
    <col min="12306" max="12557" width="11.5703125" style="1"/>
    <col min="12558" max="12558" width="14.140625" style="1" customWidth="1"/>
    <col min="12559" max="12559" width="61.7109375" style="1" customWidth="1"/>
    <col min="12560" max="12560" width="9.5703125" style="1" customWidth="1"/>
    <col min="12561" max="12561" width="11.28515625" style="1" customWidth="1"/>
    <col min="12562" max="12813" width="11.5703125" style="1"/>
    <col min="12814" max="12814" width="14.140625" style="1" customWidth="1"/>
    <col min="12815" max="12815" width="61.7109375" style="1" customWidth="1"/>
    <col min="12816" max="12816" width="9.5703125" style="1" customWidth="1"/>
    <col min="12817" max="12817" width="11.28515625" style="1" customWidth="1"/>
    <col min="12818" max="13069" width="11.5703125" style="1"/>
    <col min="13070" max="13070" width="14.140625" style="1" customWidth="1"/>
    <col min="13071" max="13071" width="61.7109375" style="1" customWidth="1"/>
    <col min="13072" max="13072" width="9.5703125" style="1" customWidth="1"/>
    <col min="13073" max="13073" width="11.28515625" style="1" customWidth="1"/>
    <col min="13074" max="13325" width="11.5703125" style="1"/>
    <col min="13326" max="13326" width="14.140625" style="1" customWidth="1"/>
    <col min="13327" max="13327" width="61.7109375" style="1" customWidth="1"/>
    <col min="13328" max="13328" width="9.5703125" style="1" customWidth="1"/>
    <col min="13329" max="13329" width="11.28515625" style="1" customWidth="1"/>
    <col min="13330" max="13581" width="11.5703125" style="1"/>
    <col min="13582" max="13582" width="14.140625" style="1" customWidth="1"/>
    <col min="13583" max="13583" width="61.7109375" style="1" customWidth="1"/>
    <col min="13584" max="13584" width="9.5703125" style="1" customWidth="1"/>
    <col min="13585" max="13585" width="11.28515625" style="1" customWidth="1"/>
    <col min="13586" max="13837" width="11.5703125" style="1"/>
    <col min="13838" max="13838" width="14.140625" style="1" customWidth="1"/>
    <col min="13839" max="13839" width="61.7109375" style="1" customWidth="1"/>
    <col min="13840" max="13840" width="9.5703125" style="1" customWidth="1"/>
    <col min="13841" max="13841" width="11.28515625" style="1" customWidth="1"/>
    <col min="13842" max="14093" width="11.5703125" style="1"/>
    <col min="14094" max="14094" width="14.140625" style="1" customWidth="1"/>
    <col min="14095" max="14095" width="61.7109375" style="1" customWidth="1"/>
    <col min="14096" max="14096" width="9.5703125" style="1" customWidth="1"/>
    <col min="14097" max="14097" width="11.28515625" style="1" customWidth="1"/>
    <col min="14098" max="14349" width="11.5703125" style="1"/>
    <col min="14350" max="14350" width="14.140625" style="1" customWidth="1"/>
    <col min="14351" max="14351" width="61.7109375" style="1" customWidth="1"/>
    <col min="14352" max="14352" width="9.5703125" style="1" customWidth="1"/>
    <col min="14353" max="14353" width="11.28515625" style="1" customWidth="1"/>
    <col min="14354" max="14605" width="11.5703125" style="1"/>
    <col min="14606" max="14606" width="14.140625" style="1" customWidth="1"/>
    <col min="14607" max="14607" width="61.7109375" style="1" customWidth="1"/>
    <col min="14608" max="14608" width="9.5703125" style="1" customWidth="1"/>
    <col min="14609" max="14609" width="11.28515625" style="1" customWidth="1"/>
    <col min="14610" max="14861" width="11.5703125" style="1"/>
    <col min="14862" max="14862" width="14.140625" style="1" customWidth="1"/>
    <col min="14863" max="14863" width="61.7109375" style="1" customWidth="1"/>
    <col min="14864" max="14864" width="9.5703125" style="1" customWidth="1"/>
    <col min="14865" max="14865" width="11.28515625" style="1" customWidth="1"/>
    <col min="14866" max="15117" width="11.5703125" style="1"/>
    <col min="15118" max="15118" width="14.140625" style="1" customWidth="1"/>
    <col min="15119" max="15119" width="61.7109375" style="1" customWidth="1"/>
    <col min="15120" max="15120" width="9.5703125" style="1" customWidth="1"/>
    <col min="15121" max="15121" width="11.28515625" style="1" customWidth="1"/>
    <col min="15122" max="15373" width="11.5703125" style="1"/>
    <col min="15374" max="15374" width="14.140625" style="1" customWidth="1"/>
    <col min="15375" max="15375" width="61.7109375" style="1" customWidth="1"/>
    <col min="15376" max="15376" width="9.5703125" style="1" customWidth="1"/>
    <col min="15377" max="15377" width="11.28515625" style="1" customWidth="1"/>
    <col min="15378" max="15629" width="11.5703125" style="1"/>
    <col min="15630" max="15630" width="14.140625" style="1" customWidth="1"/>
    <col min="15631" max="15631" width="61.7109375" style="1" customWidth="1"/>
    <col min="15632" max="15632" width="9.5703125" style="1" customWidth="1"/>
    <col min="15633" max="15633" width="11.28515625" style="1" customWidth="1"/>
    <col min="15634" max="15885" width="11.5703125" style="1"/>
    <col min="15886" max="15886" width="14.140625" style="1" customWidth="1"/>
    <col min="15887" max="15887" width="61.7109375" style="1" customWidth="1"/>
    <col min="15888" max="15888" width="9.5703125" style="1" customWidth="1"/>
    <col min="15889" max="15889" width="11.28515625" style="1" customWidth="1"/>
    <col min="15890" max="16141" width="11.5703125" style="1"/>
    <col min="16142" max="16142" width="14.140625" style="1" customWidth="1"/>
    <col min="16143" max="16143" width="61.7109375" style="1" customWidth="1"/>
    <col min="16144" max="16144" width="9.5703125" style="1" customWidth="1"/>
    <col min="16145" max="16145" width="11.28515625" style="1" customWidth="1"/>
    <col min="16146" max="16384" width="11.5703125" style="1"/>
  </cols>
  <sheetData>
    <row r="1" spans="1:35" ht="60.75" customHeight="1" x14ac:dyDescent="0.25">
      <c r="A1" s="53"/>
      <c r="B1" s="146" t="s">
        <v>5410</v>
      </c>
      <c r="C1" s="53"/>
      <c r="D1" s="53"/>
      <c r="E1" s="53"/>
      <c r="F1" s="53"/>
      <c r="G1" s="53"/>
      <c r="H1" s="53"/>
      <c r="I1" s="53"/>
      <c r="J1" s="53"/>
      <c r="K1" s="53"/>
      <c r="L1" s="53"/>
      <c r="M1" s="53"/>
      <c r="N1" s="53"/>
      <c r="O1" s="53"/>
      <c r="P1" s="53"/>
      <c r="Q1" s="53"/>
      <c r="R1" s="53"/>
      <c r="S1" s="53"/>
      <c r="T1" s="53"/>
      <c r="U1" s="53"/>
      <c r="V1" s="53"/>
      <c r="W1" s="53"/>
      <c r="X1" s="47"/>
      <c r="Y1" s="42"/>
      <c r="Z1" s="42"/>
      <c r="AA1" s="42"/>
      <c r="AB1" s="42"/>
    </row>
    <row r="2" spans="1:35" ht="11.25" customHeight="1" x14ac:dyDescent="0.2">
      <c r="A2" s="55"/>
      <c r="B2" s="55"/>
      <c r="C2" s="55"/>
      <c r="D2" s="55"/>
      <c r="E2" s="55"/>
      <c r="F2" s="55"/>
      <c r="G2" s="55"/>
      <c r="H2" s="55"/>
      <c r="I2" s="55"/>
      <c r="J2" s="55"/>
      <c r="K2" s="55"/>
      <c r="L2" s="55"/>
      <c r="M2" s="55"/>
      <c r="N2" s="55"/>
      <c r="O2" s="55"/>
      <c r="P2" s="55"/>
      <c r="Q2" s="55"/>
      <c r="R2" s="55"/>
      <c r="S2" s="55"/>
      <c r="T2" s="55"/>
      <c r="U2" s="55"/>
      <c r="V2" s="55"/>
      <c r="W2" s="55"/>
      <c r="X2" s="26"/>
      <c r="Y2" s="26"/>
      <c r="Z2" s="26"/>
      <c r="AA2" s="26"/>
      <c r="AB2" s="26"/>
    </row>
    <row r="3" spans="1:35" ht="22.5" customHeight="1" x14ac:dyDescent="0.25">
      <c r="A3" s="55"/>
      <c r="B3" s="56" t="s">
        <v>5404</v>
      </c>
      <c r="C3" s="382">
        <v>541354</v>
      </c>
      <c r="D3" s="141"/>
      <c r="E3" s="55"/>
      <c r="F3" s="55"/>
      <c r="G3" s="55"/>
      <c r="H3" s="55"/>
      <c r="I3" s="55"/>
      <c r="J3" s="55"/>
      <c r="K3" s="55"/>
      <c r="L3" s="55"/>
      <c r="M3" s="55"/>
      <c r="N3" s="55"/>
      <c r="O3" s="55"/>
      <c r="P3" s="55"/>
      <c r="Q3" s="55"/>
      <c r="R3" s="55"/>
      <c r="S3" s="55"/>
      <c r="T3" s="55"/>
      <c r="U3" s="55"/>
      <c r="V3" s="55"/>
      <c r="W3" s="55"/>
      <c r="X3" s="26"/>
      <c r="Y3" s="26"/>
      <c r="Z3" s="26"/>
      <c r="AA3" s="26"/>
      <c r="AB3" s="26"/>
    </row>
    <row r="4" spans="1:35" ht="22.5" customHeight="1" x14ac:dyDescent="0.2">
      <c r="A4" s="55"/>
      <c r="B4" s="57" t="s">
        <v>5405</v>
      </c>
      <c r="C4" s="253" t="str">
        <f>VLOOKUP(C3,Obce!A2:D6260,2,FALSE)</f>
        <v>Zábřeh</v>
      </c>
      <c r="D4" s="253"/>
      <c r="E4" s="55"/>
      <c r="F4" s="55"/>
      <c r="G4" s="55"/>
      <c r="H4" s="55"/>
      <c r="I4" s="55"/>
      <c r="J4" s="55"/>
      <c r="K4" s="120"/>
      <c r="L4" s="55"/>
      <c r="M4" s="55"/>
      <c r="N4" s="55"/>
      <c r="O4" s="55"/>
      <c r="P4" s="55"/>
      <c r="Q4" s="55"/>
      <c r="R4" s="55"/>
      <c r="S4" s="55"/>
      <c r="T4" s="55"/>
      <c r="U4" s="55"/>
      <c r="V4" s="55"/>
      <c r="W4" s="55"/>
      <c r="X4" s="26"/>
      <c r="Y4" s="26"/>
      <c r="Z4" s="26"/>
      <c r="AA4" s="26"/>
      <c r="AB4" s="26"/>
    </row>
    <row r="5" spans="1:35" ht="15" customHeight="1" x14ac:dyDescent="0.2">
      <c r="A5" s="55"/>
      <c r="B5" s="142" t="s">
        <v>5420</v>
      </c>
      <c r="C5" s="254">
        <f>VLOOKUP(C3,Obce!A2:D6260,4,FALSE)</f>
        <v>2</v>
      </c>
      <c r="D5" s="254"/>
      <c r="E5" s="264" t="s">
        <v>5489</v>
      </c>
      <c r="F5" s="264"/>
      <c r="G5" s="55"/>
      <c r="H5" s="55"/>
      <c r="I5" s="55"/>
      <c r="J5" s="55"/>
      <c r="K5" s="120"/>
      <c r="L5" s="55"/>
      <c r="M5" s="55"/>
      <c r="N5" s="55"/>
      <c r="O5" s="55"/>
      <c r="P5" s="55"/>
      <c r="Q5" s="55"/>
      <c r="R5" s="55"/>
      <c r="S5" s="55"/>
      <c r="T5" s="55"/>
      <c r="U5" s="55"/>
      <c r="V5" s="55"/>
      <c r="W5" s="55"/>
      <c r="X5" s="26"/>
      <c r="Y5" s="26"/>
      <c r="Z5" s="26"/>
      <c r="AA5" s="26"/>
      <c r="AB5" s="26"/>
      <c r="AC5" s="26"/>
    </row>
    <row r="6" spans="1:35" ht="15" customHeight="1" x14ac:dyDescent="0.25">
      <c r="A6" s="55"/>
      <c r="B6" s="142" t="s">
        <v>5406</v>
      </c>
      <c r="C6" s="254">
        <f>IF(G6 = 0, VLOOKUP(C3,Obce!A2:D6260,3,FALSE),G6)</f>
        <v>13281</v>
      </c>
      <c r="D6" s="254"/>
      <c r="E6" s="264"/>
      <c r="F6" s="264"/>
      <c r="G6" s="216">
        <v>0</v>
      </c>
      <c r="H6" s="55"/>
      <c r="I6" s="55"/>
      <c r="J6" s="55"/>
      <c r="K6" s="55"/>
      <c r="L6" s="55"/>
      <c r="M6" s="55"/>
      <c r="N6" s="55"/>
      <c r="O6" s="55"/>
      <c r="P6" s="55"/>
      <c r="Q6" s="55"/>
      <c r="R6" s="59"/>
      <c r="S6" s="60"/>
      <c r="T6" s="55"/>
      <c r="U6" s="55"/>
      <c r="V6" s="55"/>
      <c r="W6" s="26"/>
      <c r="X6" s="26"/>
      <c r="Y6" s="26"/>
      <c r="Z6" s="26"/>
      <c r="AA6" s="26"/>
    </row>
    <row r="7" spans="1:35" ht="11.25" customHeight="1" thickBot="1" x14ac:dyDescent="0.25">
      <c r="A7" s="55"/>
      <c r="B7" s="55"/>
      <c r="C7" s="55"/>
      <c r="D7" s="55"/>
      <c r="E7" s="265"/>
      <c r="F7" s="265"/>
      <c r="G7" s="55"/>
      <c r="H7" s="55"/>
      <c r="I7" s="55"/>
      <c r="J7" s="55"/>
      <c r="K7" s="55"/>
      <c r="L7" s="55"/>
      <c r="M7" s="55"/>
      <c r="N7" s="55"/>
      <c r="O7" s="55"/>
      <c r="P7" s="55"/>
      <c r="Q7" s="55"/>
      <c r="R7" s="55"/>
      <c r="S7" s="55"/>
      <c r="T7" s="61"/>
      <c r="U7" s="55"/>
      <c r="V7" s="55"/>
      <c r="W7" s="55"/>
      <c r="X7" s="26"/>
      <c r="Y7" s="26"/>
      <c r="Z7" s="26"/>
      <c r="AA7" s="26"/>
      <c r="AB7" s="26"/>
      <c r="AC7" s="26"/>
    </row>
    <row r="8" spans="1:35" ht="18.75" customHeight="1" thickBot="1" x14ac:dyDescent="0.35">
      <c r="A8" s="255" t="s">
        <v>5511</v>
      </c>
      <c r="B8" s="256"/>
      <c r="C8" s="261" t="s">
        <v>5485</v>
      </c>
      <c r="D8" s="262"/>
      <c r="E8" s="262"/>
      <c r="F8" s="262"/>
      <c r="G8" s="263"/>
      <c r="H8" s="239"/>
      <c r="I8" s="239"/>
      <c r="J8" s="239"/>
      <c r="K8" s="239"/>
      <c r="L8" s="239"/>
      <c r="M8" s="239"/>
      <c r="N8" s="239"/>
      <c r="O8" s="239"/>
      <c r="P8" s="239"/>
      <c r="Q8" s="239"/>
      <c r="R8" s="239"/>
      <c r="S8" s="239"/>
      <c r="T8" s="266"/>
      <c r="U8" s="266"/>
      <c r="V8" s="266"/>
      <c r="W8" s="62"/>
      <c r="X8" s="30"/>
      <c r="Y8" s="30"/>
      <c r="Z8" s="26"/>
      <c r="AA8" s="26"/>
      <c r="AB8" s="26"/>
      <c r="AC8" s="26"/>
    </row>
    <row r="9" spans="1:35" s="150" customFormat="1" ht="15.75" customHeight="1" thickBot="1" x14ac:dyDescent="0.3">
      <c r="A9" s="257"/>
      <c r="B9" s="258"/>
      <c r="C9" s="158">
        <v>1</v>
      </c>
      <c r="D9" s="159">
        <v>2</v>
      </c>
      <c r="E9" s="159">
        <v>3</v>
      </c>
      <c r="F9" s="159">
        <v>4</v>
      </c>
      <c r="G9" s="160">
        <v>5</v>
      </c>
      <c r="H9" s="229"/>
      <c r="I9" s="229"/>
      <c r="J9" s="229"/>
      <c r="K9" s="229"/>
      <c r="L9" s="229"/>
      <c r="M9" s="229"/>
      <c r="N9" s="229"/>
      <c r="O9" s="229"/>
      <c r="P9" s="229"/>
      <c r="Q9" s="229"/>
      <c r="R9" s="229"/>
      <c r="S9" s="229"/>
      <c r="T9" s="176"/>
      <c r="U9" s="176"/>
      <c r="V9" s="176"/>
      <c r="W9" s="147"/>
      <c r="X9" s="148"/>
      <c r="Y9" s="148"/>
      <c r="Z9" s="149"/>
      <c r="AA9" s="149"/>
      <c r="AB9" s="149"/>
      <c r="AC9" s="149"/>
    </row>
    <row r="10" spans="1:35" ht="26.25" customHeight="1" thickBot="1" x14ac:dyDescent="0.25">
      <c r="A10" s="259"/>
      <c r="B10" s="260"/>
      <c r="C10" s="267" t="s">
        <v>5514</v>
      </c>
      <c r="D10" s="269" t="s">
        <v>5513</v>
      </c>
      <c r="E10" s="269" t="s">
        <v>5515</v>
      </c>
      <c r="F10" s="271" t="s">
        <v>5477</v>
      </c>
      <c r="G10" s="273" t="s">
        <v>5468</v>
      </c>
      <c r="H10" s="238"/>
      <c r="I10" s="238"/>
      <c r="J10" s="238"/>
      <c r="K10" s="238"/>
      <c r="L10" s="238"/>
      <c r="M10" s="238"/>
      <c r="N10" s="238"/>
      <c r="O10" s="238"/>
      <c r="P10" s="238"/>
      <c r="Q10" s="238"/>
      <c r="R10" s="238"/>
      <c r="S10" s="238"/>
      <c r="T10" s="277"/>
      <c r="U10" s="277"/>
      <c r="V10" s="277"/>
      <c r="W10" s="278"/>
      <c r="X10" s="275"/>
      <c r="Y10" s="275"/>
      <c r="Z10" s="26"/>
      <c r="AA10" s="26"/>
      <c r="AB10" s="26"/>
      <c r="AC10" s="37"/>
      <c r="AD10" s="38"/>
      <c r="AE10" s="38"/>
      <c r="AF10" s="38"/>
      <c r="AG10" s="39"/>
      <c r="AH10" s="39"/>
      <c r="AI10" s="39"/>
    </row>
    <row r="11" spans="1:35" ht="15" x14ac:dyDescent="0.25">
      <c r="A11" s="101" t="s">
        <v>5382</v>
      </c>
      <c r="B11" s="102" t="s">
        <v>5383</v>
      </c>
      <c r="C11" s="268"/>
      <c r="D11" s="270"/>
      <c r="E11" s="270"/>
      <c r="F11" s="272"/>
      <c r="G11" s="274"/>
      <c r="H11" s="228"/>
      <c r="I11" s="228"/>
      <c r="J11" s="228"/>
      <c r="K11" s="228"/>
      <c r="L11" s="228"/>
      <c r="M11" s="228"/>
      <c r="N11" s="228"/>
      <c r="O11" s="228"/>
      <c r="P11" s="228"/>
      <c r="Q11" s="228"/>
      <c r="R11" s="228"/>
      <c r="S11" s="228"/>
      <c r="T11" s="277"/>
      <c r="U11" s="277"/>
      <c r="V11" s="277"/>
      <c r="W11" s="278"/>
      <c r="X11" s="275"/>
      <c r="Y11" s="275"/>
      <c r="Z11" s="37"/>
      <c r="AA11" s="37"/>
      <c r="AB11" s="37"/>
      <c r="AC11" s="40"/>
      <c r="AD11" s="36"/>
      <c r="AE11" s="36"/>
      <c r="AF11" s="36"/>
    </row>
    <row r="12" spans="1:35" ht="15" customHeight="1" x14ac:dyDescent="0.2">
      <c r="A12" s="63">
        <v>200101</v>
      </c>
      <c r="B12" s="64" t="s">
        <v>5</v>
      </c>
      <c r="C12" s="121">
        <v>297</v>
      </c>
      <c r="D12" s="180">
        <v>0</v>
      </c>
      <c r="E12" s="164">
        <f ca="1">MAX(-((List4!M2*Vstupy!$C$6/1000+($C$22-$D$22)*INDIRECT(ADDRESS(List4!G17,$C$5+1,1,1,"List4")))-C12),0)</f>
        <v>0</v>
      </c>
      <c r="F12" s="164">
        <f>C12/$C$6*1000</f>
        <v>22.362773887508471</v>
      </c>
      <c r="G12" s="122">
        <f ca="1">IFERROR(_xlfn.PERCENTRANK.INC(List4!C2:W2,Vstupy!F12),1)</f>
        <v>0.28599999999999998</v>
      </c>
      <c r="H12" s="177"/>
      <c r="I12" s="178"/>
      <c r="J12" s="177"/>
      <c r="K12" s="177"/>
      <c r="L12" s="178"/>
      <c r="M12" s="177"/>
      <c r="N12" s="177"/>
      <c r="O12" s="178"/>
      <c r="P12" s="177"/>
      <c r="Q12" s="177"/>
      <c r="R12" s="178"/>
      <c r="S12" s="177"/>
      <c r="T12" s="177"/>
      <c r="U12" s="177"/>
      <c r="V12" s="177"/>
      <c r="W12" s="55"/>
      <c r="X12" s="26"/>
      <c r="Y12" s="26"/>
      <c r="Z12" s="40"/>
      <c r="AA12" s="40"/>
      <c r="AB12" s="40"/>
      <c r="AC12" s="40"/>
      <c r="AD12" s="36"/>
      <c r="AE12" s="36"/>
      <c r="AF12" s="36"/>
    </row>
    <row r="13" spans="1:35" ht="15" customHeight="1" x14ac:dyDescent="0.2">
      <c r="A13" s="63">
        <v>200102</v>
      </c>
      <c r="B13" s="64" t="s">
        <v>3</v>
      </c>
      <c r="C13" s="121">
        <v>193</v>
      </c>
      <c r="D13" s="180">
        <v>0</v>
      </c>
      <c r="E13" s="164">
        <f ca="1">MAX(-((List4!M3*Vstupy!$C$6/1000+($C$22-$D$22)*INDIRECT(ADDRESS(List4!G18,$C$5+1,1,1,"List4")))-C13),0)</f>
        <v>0</v>
      </c>
      <c r="F13" s="164">
        <f t="shared" ref="F13:F24" si="0">C13/$C$6*1000</f>
        <v>14.532038250131766</v>
      </c>
      <c r="G13" s="122">
        <f ca="1">IFERROR(_xlfn.PERCENTRANK.INC(List4!C3:W3,Vstupy!F13),1)</f>
        <v>0.33800000000000002</v>
      </c>
      <c r="H13" s="177"/>
      <c r="I13" s="178"/>
      <c r="J13" s="177"/>
      <c r="K13" s="177"/>
      <c r="L13" s="178"/>
      <c r="M13" s="177"/>
      <c r="N13" s="177"/>
      <c r="O13" s="178"/>
      <c r="P13" s="177"/>
      <c r="Q13" s="177"/>
      <c r="R13" s="178"/>
      <c r="S13" s="177"/>
      <c r="T13" s="177"/>
      <c r="U13" s="177"/>
      <c r="V13" s="177"/>
      <c r="W13" s="55"/>
      <c r="X13" s="26"/>
      <c r="Y13" s="26"/>
      <c r="Z13" s="40"/>
      <c r="AA13" s="40"/>
      <c r="AB13" s="40"/>
      <c r="AC13" s="40"/>
      <c r="AD13" s="36"/>
    </row>
    <row r="14" spans="1:35" ht="15" customHeight="1" x14ac:dyDescent="0.2">
      <c r="A14" s="63">
        <v>200108</v>
      </c>
      <c r="B14" s="64" t="s">
        <v>6</v>
      </c>
      <c r="C14" s="121">
        <v>0</v>
      </c>
      <c r="D14" s="180">
        <v>0</v>
      </c>
      <c r="E14" s="164">
        <f ca="1">MAX(-((List4!M4*Vstupy!$C$6/1000+($C$22-$D$22)*INDIRECT(ADDRESS(List4!G19,$C$5+1,1,1,"List4")))-C14),0)</f>
        <v>0</v>
      </c>
      <c r="F14" s="164">
        <f t="shared" si="0"/>
        <v>0</v>
      </c>
      <c r="G14" s="122">
        <f ca="1">IFERROR(_xlfn.PERCENTRANK.INC(List4!C4:W4,Vstupy!F14),1)</f>
        <v>0</v>
      </c>
      <c r="H14" s="177"/>
      <c r="I14" s="178"/>
      <c r="J14" s="177"/>
      <c r="K14" s="177"/>
      <c r="L14" s="178"/>
      <c r="M14" s="177"/>
      <c r="N14" s="177"/>
      <c r="O14" s="178"/>
      <c r="P14" s="177"/>
      <c r="Q14" s="177"/>
      <c r="R14" s="178"/>
      <c r="S14" s="177"/>
      <c r="T14" s="177"/>
      <c r="U14" s="177"/>
      <c r="V14" s="177"/>
      <c r="W14" s="55"/>
      <c r="X14" s="26"/>
      <c r="Y14" s="26"/>
      <c r="Z14" s="40"/>
      <c r="AA14" s="40"/>
      <c r="AB14" s="40"/>
      <c r="AC14" s="40"/>
      <c r="AD14" s="36"/>
    </row>
    <row r="15" spans="1:35" ht="15" customHeight="1" x14ac:dyDescent="0.2">
      <c r="A15" s="63">
        <v>200110</v>
      </c>
      <c r="B15" s="64" t="s">
        <v>7</v>
      </c>
      <c r="C15" s="121">
        <v>45</v>
      </c>
      <c r="D15" s="180">
        <v>0</v>
      </c>
      <c r="E15" s="164">
        <f ca="1">MAX(-((($C$22-$D$22)*INDIRECT(ADDRESS(List4!G20,$C$5+1,1,1,"List4")))-C15),0)</f>
        <v>0</v>
      </c>
      <c r="F15" s="164">
        <f t="shared" si="0"/>
        <v>3.3882990738649199</v>
      </c>
      <c r="G15" s="122">
        <f ca="1">IFERROR(_xlfn.PERCENTRANK.INC(List4!C5:W5,Vstupy!F15),1)</f>
        <v>0.83899999999999997</v>
      </c>
      <c r="H15" s="177"/>
      <c r="I15" s="178"/>
      <c r="J15" s="177"/>
      <c r="K15" s="177"/>
      <c r="L15" s="178"/>
      <c r="M15" s="177"/>
      <c r="N15" s="177"/>
      <c r="O15" s="178"/>
      <c r="P15" s="177"/>
      <c r="Q15" s="177"/>
      <c r="R15" s="178"/>
      <c r="S15" s="177"/>
      <c r="T15" s="177"/>
      <c r="U15" s="177"/>
      <c r="V15" s="177"/>
      <c r="W15" s="55"/>
      <c r="X15" s="26"/>
      <c r="Y15" s="26"/>
      <c r="Z15" s="40"/>
      <c r="AA15" s="40"/>
      <c r="AB15" s="40"/>
      <c r="AC15" s="40"/>
      <c r="AD15" s="36"/>
    </row>
    <row r="16" spans="1:35" ht="15" customHeight="1" x14ac:dyDescent="0.2">
      <c r="A16" s="63">
        <v>200111</v>
      </c>
      <c r="B16" s="64" t="s">
        <v>8</v>
      </c>
      <c r="C16" s="121">
        <v>45</v>
      </c>
      <c r="D16" s="180">
        <v>0</v>
      </c>
      <c r="E16" s="164">
        <f ca="1">MAX(-((($C$22-$D$22)*INDIRECT(ADDRESS(List4!G21,$C$5+1,1,1,"List4")))-C16),0)</f>
        <v>4.6624628584532388</v>
      </c>
      <c r="F16" s="164">
        <f t="shared" si="0"/>
        <v>3.3882990738649199</v>
      </c>
      <c r="G16" s="122">
        <f ca="1">IFERROR(_xlfn.PERCENTRANK.INC(List4!C6:W6,Vstupy!F16),1)</f>
        <v>0.93700000000000006</v>
      </c>
      <c r="H16" s="177"/>
      <c r="I16" s="178"/>
      <c r="J16" s="177"/>
      <c r="K16" s="177"/>
      <c r="L16" s="178"/>
      <c r="M16" s="177"/>
      <c r="N16" s="177"/>
      <c r="O16" s="178"/>
      <c r="P16" s="177"/>
      <c r="Q16" s="177"/>
      <c r="R16" s="178"/>
      <c r="S16" s="177"/>
      <c r="T16" s="177"/>
      <c r="U16" s="177"/>
      <c r="V16" s="177"/>
      <c r="W16" s="55"/>
      <c r="X16" s="26"/>
      <c r="Y16" s="26"/>
      <c r="Z16" s="40"/>
      <c r="AA16" s="40"/>
      <c r="AB16" s="40"/>
      <c r="AC16" s="40"/>
      <c r="AD16" s="36"/>
    </row>
    <row r="17" spans="1:32" ht="15" customHeight="1" x14ac:dyDescent="0.2">
      <c r="A17" s="63">
        <v>200125</v>
      </c>
      <c r="B17" s="64" t="s">
        <v>9</v>
      </c>
      <c r="C17" s="121">
        <v>1</v>
      </c>
      <c r="D17" s="180">
        <v>0</v>
      </c>
      <c r="E17" s="164">
        <f ca="1">MAX(-((List4!M7*Vstupy!$C$6/1000+($C$22-$D$22)*INDIRECT(ADDRESS(List4!G22,$C$5+1,1,1,"List4")))-C17),0)</f>
        <v>0</v>
      </c>
      <c r="F17" s="164">
        <f t="shared" si="0"/>
        <v>7.5295534974775993E-2</v>
      </c>
      <c r="G17" s="122">
        <f ca="1">IFERROR(_xlfn.PERCENTRANK.INC(List4!C7:W7,Vstupy!F17),1)</f>
        <v>0.38100000000000001</v>
      </c>
      <c r="H17" s="177"/>
      <c r="I17" s="178"/>
      <c r="J17" s="177"/>
      <c r="K17" s="177"/>
      <c r="L17" s="178"/>
      <c r="M17" s="177"/>
      <c r="N17" s="177"/>
      <c r="O17" s="178"/>
      <c r="P17" s="177"/>
      <c r="Q17" s="177"/>
      <c r="R17" s="178"/>
      <c r="S17" s="177"/>
      <c r="T17" s="177"/>
      <c r="U17" s="177"/>
      <c r="V17" s="177"/>
      <c r="W17" s="55"/>
      <c r="X17" s="26"/>
      <c r="Y17" s="26"/>
      <c r="Z17" s="40"/>
      <c r="AA17" s="40"/>
      <c r="AB17" s="40"/>
      <c r="AC17" s="40"/>
      <c r="AD17" s="36"/>
    </row>
    <row r="18" spans="1:32" ht="15" customHeight="1" x14ac:dyDescent="0.2">
      <c r="A18" s="63">
        <v>200138</v>
      </c>
      <c r="B18" s="64" t="s">
        <v>0</v>
      </c>
      <c r="C18" s="121">
        <v>0</v>
      </c>
      <c r="D18" s="180">
        <v>0</v>
      </c>
      <c r="E18" s="164">
        <f ca="1">MAX(-((($C$22-$D$22)*INDIRECT(ADDRESS(List4!G23,$C$5+1,1,1,"List4")))-C18),0)</f>
        <v>0</v>
      </c>
      <c r="F18" s="164">
        <f t="shared" si="0"/>
        <v>0</v>
      </c>
      <c r="G18" s="122">
        <f ca="1">IFERROR(_xlfn.PERCENTRANK.INC(List4!C8:W8,Vstupy!F18),1)</f>
        <v>0</v>
      </c>
      <c r="H18" s="177"/>
      <c r="I18" s="178"/>
      <c r="J18" s="177"/>
      <c r="K18" s="177"/>
      <c r="L18" s="178"/>
      <c r="M18" s="177"/>
      <c r="N18" s="177"/>
      <c r="O18" s="178"/>
      <c r="P18" s="177"/>
      <c r="Q18" s="177"/>
      <c r="R18" s="178"/>
      <c r="S18" s="177"/>
      <c r="T18" s="177"/>
      <c r="U18" s="177"/>
      <c r="V18" s="177"/>
      <c r="W18" s="55"/>
      <c r="X18" s="26"/>
      <c r="Y18" s="26"/>
      <c r="Z18" s="40"/>
      <c r="AA18" s="40"/>
      <c r="AB18" s="40"/>
      <c r="AC18" s="40"/>
      <c r="AD18" s="36"/>
    </row>
    <row r="19" spans="1:32" ht="15" customHeight="1" x14ac:dyDescent="0.2">
      <c r="A19" s="63">
        <v>200139</v>
      </c>
      <c r="B19" s="64" t="s">
        <v>10</v>
      </c>
      <c r="C19" s="121">
        <v>227</v>
      </c>
      <c r="D19" s="180">
        <v>0</v>
      </c>
      <c r="E19" s="164">
        <f ca="1">MAX(-((List4!M9*Vstupy!$C$6/1000+($C$22-$D$22)*INDIRECT(ADDRESS(List4!G24,$C$5+1,1,1,"List4")))-C19),0)</f>
        <v>0</v>
      </c>
      <c r="F19" s="164">
        <f t="shared" si="0"/>
        <v>17.092086439274151</v>
      </c>
      <c r="G19" s="122">
        <f ca="1">IFERROR(_xlfn.PERCENTRANK.INC(List4!C9:W9,Vstupy!F19),1)</f>
        <v>0.39300000000000002</v>
      </c>
      <c r="H19" s="177"/>
      <c r="I19" s="178"/>
      <c r="J19" s="177"/>
      <c r="K19" s="177"/>
      <c r="L19" s="178"/>
      <c r="M19" s="177"/>
      <c r="N19" s="177"/>
      <c r="O19" s="178"/>
      <c r="P19" s="177"/>
      <c r="Q19" s="177"/>
      <c r="R19" s="178"/>
      <c r="S19" s="177"/>
      <c r="T19" s="177"/>
      <c r="U19" s="177"/>
      <c r="V19" s="177"/>
      <c r="W19" s="55"/>
      <c r="X19" s="26"/>
      <c r="Y19" s="26"/>
      <c r="Z19" s="40"/>
      <c r="AA19" s="40"/>
      <c r="AB19" s="40"/>
      <c r="AC19" s="40"/>
      <c r="AD19" s="36"/>
    </row>
    <row r="20" spans="1:32" ht="15" customHeight="1" x14ac:dyDescent="0.2">
      <c r="A20" s="63">
        <v>200140</v>
      </c>
      <c r="B20" s="64" t="s">
        <v>11</v>
      </c>
      <c r="C20" s="121">
        <v>10</v>
      </c>
      <c r="D20" s="180">
        <v>0</v>
      </c>
      <c r="E20" s="164">
        <f ca="1">MAX(-((($C$22-$D$22)*INDIRECT(ADDRESS(List4!G25,$C$5+1,1,1,"List4")))-C20),0)</f>
        <v>0</v>
      </c>
      <c r="F20" s="164">
        <f t="shared" si="0"/>
        <v>0.75295534974776002</v>
      </c>
      <c r="G20" s="122">
        <f ca="1">IFERROR(_xlfn.PERCENTRANK.INC(List4!C10:W10,Vstupy!F20),1)</f>
        <v>1.4E-2</v>
      </c>
      <c r="H20" s="177"/>
      <c r="I20" s="178"/>
      <c r="J20" s="177"/>
      <c r="K20" s="177"/>
      <c r="L20" s="178"/>
      <c r="M20" s="177"/>
      <c r="N20" s="177"/>
      <c r="O20" s="178"/>
      <c r="P20" s="177"/>
      <c r="Q20" s="177"/>
      <c r="R20" s="178"/>
      <c r="S20" s="177"/>
      <c r="T20" s="177"/>
      <c r="U20" s="177"/>
      <c r="V20" s="177"/>
      <c r="W20" s="55"/>
      <c r="X20" s="26"/>
      <c r="Y20" s="26"/>
      <c r="Z20" s="40"/>
      <c r="AA20" s="40"/>
      <c r="AB20" s="40"/>
      <c r="AC20" s="40"/>
      <c r="AD20" s="36"/>
    </row>
    <row r="21" spans="1:32" ht="15" customHeight="1" x14ac:dyDescent="0.2">
      <c r="A21" s="63">
        <v>200201</v>
      </c>
      <c r="B21" s="64" t="s">
        <v>12</v>
      </c>
      <c r="C21" s="121">
        <v>1235</v>
      </c>
      <c r="D21" s="180">
        <v>0</v>
      </c>
      <c r="E21" s="164">
        <f ca="1">MAX(-((List4!M11*Vstupy!$C$6/1000+($C$22-$D$22)*INDIRECT(ADDRESS(List4!G26,$C$5+1,1,1,"List4")))-C21),0)</f>
        <v>0</v>
      </c>
      <c r="F21" s="164">
        <f t="shared" si="0"/>
        <v>92.989985693848354</v>
      </c>
      <c r="G21" s="122">
        <f ca="1">IFERROR(_xlfn.PERCENTRANK.INC(List4!C11:W11,Vstupy!F21),1)</f>
        <v>0.54900000000000004</v>
      </c>
      <c r="H21" s="177"/>
      <c r="I21" s="178"/>
      <c r="J21" s="177"/>
      <c r="K21" s="177"/>
      <c r="L21" s="178"/>
      <c r="M21" s="177"/>
      <c r="N21" s="177"/>
      <c r="O21" s="178"/>
      <c r="P21" s="177"/>
      <c r="Q21" s="177"/>
      <c r="R21" s="178"/>
      <c r="S21" s="177"/>
      <c r="T21" s="177"/>
      <c r="U21" s="177"/>
      <c r="V21" s="177"/>
      <c r="W21" s="55"/>
      <c r="X21" s="26"/>
      <c r="Y21" s="26"/>
      <c r="Z21" s="40"/>
      <c r="AA21" s="40"/>
      <c r="AB21" s="40"/>
      <c r="AC21" s="26"/>
    </row>
    <row r="22" spans="1:32" ht="15" customHeight="1" x14ac:dyDescent="0.2">
      <c r="A22" s="145">
        <v>200301</v>
      </c>
      <c r="B22" s="66" t="s">
        <v>5460</v>
      </c>
      <c r="C22" s="124">
        <v>2654</v>
      </c>
      <c r="D22" s="181">
        <v>0</v>
      </c>
      <c r="E22" s="165">
        <v>0</v>
      </c>
      <c r="F22" s="165">
        <f t="shared" si="0"/>
        <v>199.83434982305548</v>
      </c>
      <c r="G22" s="125">
        <f ca="1">IFERROR(_xlfn.PERCENTRANK.INC(List4!C12:W12,Vstupy!F22),1)</f>
        <v>0.36699999999999999</v>
      </c>
      <c r="H22" s="167"/>
      <c r="I22" s="168"/>
      <c r="J22" s="167"/>
      <c r="K22" s="167"/>
      <c r="L22" s="169"/>
      <c r="M22" s="167"/>
      <c r="N22" s="165"/>
      <c r="O22" s="168"/>
      <c r="P22" s="165"/>
      <c r="Q22" s="165"/>
      <c r="R22" s="178"/>
      <c r="S22" s="165"/>
      <c r="T22" s="165"/>
      <c r="U22" s="165"/>
      <c r="V22" s="165"/>
      <c r="W22" s="55"/>
      <c r="X22" s="26"/>
      <c r="Y22" s="26"/>
      <c r="Z22" s="34"/>
      <c r="AA22" s="34"/>
      <c r="AB22" s="34"/>
      <c r="AC22" s="26"/>
    </row>
    <row r="23" spans="1:32" ht="15" customHeight="1" x14ac:dyDescent="0.2">
      <c r="A23" s="145">
        <v>200307</v>
      </c>
      <c r="B23" s="66" t="s">
        <v>5461</v>
      </c>
      <c r="C23" s="124">
        <v>96</v>
      </c>
      <c r="D23" s="165"/>
      <c r="E23" s="165"/>
      <c r="F23" s="165">
        <f t="shared" si="0"/>
        <v>7.2283713575784958</v>
      </c>
      <c r="G23" s="125">
        <f ca="1">IFERROR(_xlfn.PERCENTRANK.INC(List4!C13:W13,Vstupy!F23),1)</f>
        <v>6.9000000000000006E-2</v>
      </c>
      <c r="H23" s="165"/>
      <c r="I23" s="168"/>
      <c r="J23" s="165"/>
      <c r="K23" s="165"/>
      <c r="L23" s="168"/>
      <c r="M23" s="165"/>
      <c r="N23" s="167"/>
      <c r="O23" s="168"/>
      <c r="P23" s="167"/>
      <c r="Q23" s="165"/>
      <c r="R23" s="178"/>
      <c r="S23" s="165"/>
      <c r="T23" s="165"/>
      <c r="U23" s="165"/>
      <c r="V23" s="165"/>
      <c r="W23" s="55"/>
      <c r="X23" s="26"/>
      <c r="Y23" s="26"/>
      <c r="Z23" s="34"/>
      <c r="AA23" s="34"/>
      <c r="AB23" s="34"/>
      <c r="AC23" s="26"/>
    </row>
    <row r="24" spans="1:32" ht="15" customHeight="1" thickBot="1" x14ac:dyDescent="0.25">
      <c r="A24" s="68" t="s">
        <v>5387</v>
      </c>
      <c r="B24" s="69" t="s">
        <v>5388</v>
      </c>
      <c r="C24" s="129">
        <f>IF(C38&gt;0,C38,SUM(C39:C57))</f>
        <v>0</v>
      </c>
      <c r="D24" s="130"/>
      <c r="E24" s="130"/>
      <c r="F24" s="130">
        <f t="shared" si="0"/>
        <v>0</v>
      </c>
      <c r="G24" s="131">
        <f ca="1">IFERROR(_xlfn.PERCENTRANK.INC(List4!C14:W14,Vstupy!F24),1)</f>
        <v>0</v>
      </c>
      <c r="H24" s="165"/>
      <c r="I24" s="168"/>
      <c r="J24" s="165"/>
      <c r="K24" s="165"/>
      <c r="L24" s="168"/>
      <c r="M24" s="165"/>
      <c r="N24" s="165"/>
      <c r="O24" s="168"/>
      <c r="P24" s="165"/>
      <c r="Q24" s="165"/>
      <c r="R24" s="178"/>
      <c r="S24" s="165"/>
      <c r="T24" s="165"/>
      <c r="U24" s="165"/>
      <c r="V24" s="165"/>
      <c r="W24" s="55"/>
      <c r="X24" s="26"/>
      <c r="Y24" s="26"/>
      <c r="Z24" s="34"/>
      <c r="AA24" s="34"/>
      <c r="AB24" s="34"/>
      <c r="AC24" s="26"/>
    </row>
    <row r="25" spans="1:32" ht="22.5" customHeight="1" x14ac:dyDescent="0.25">
      <c r="A25" s="70"/>
      <c r="B25" s="90" t="s">
        <v>5390</v>
      </c>
      <c r="C25" s="137">
        <f>SUM(C12:C21)</f>
        <v>2053</v>
      </c>
      <c r="D25" s="282" t="s">
        <v>5480</v>
      </c>
      <c r="E25" s="283"/>
      <c r="F25" s="283"/>
      <c r="G25" s="284"/>
      <c r="H25" s="209"/>
      <c r="I25" s="209"/>
      <c r="J25" s="209"/>
      <c r="K25" s="209"/>
      <c r="L25" s="209"/>
      <c r="M25" s="209"/>
      <c r="N25" s="209"/>
      <c r="O25" s="209"/>
      <c r="P25" s="209"/>
      <c r="Q25" s="209"/>
      <c r="R25" s="209"/>
      <c r="S25" s="209"/>
      <c r="T25" s="179"/>
      <c r="U25" s="170"/>
      <c r="V25" s="171"/>
      <c r="W25" s="67"/>
      <c r="X25" s="27"/>
      <c r="Y25" s="27"/>
      <c r="Z25" s="26"/>
      <c r="AA25" s="26"/>
      <c r="AB25" s="26"/>
      <c r="AC25" s="26"/>
    </row>
    <row r="26" spans="1:32" ht="22.5" customHeight="1" thickBot="1" x14ac:dyDescent="0.3">
      <c r="A26" s="70"/>
      <c r="B26" s="90" t="s">
        <v>5389</v>
      </c>
      <c r="C26" s="138">
        <f>SUM(C12:C24)</f>
        <v>4803</v>
      </c>
      <c r="D26" s="285"/>
      <c r="E26" s="286"/>
      <c r="F26" s="286"/>
      <c r="G26" s="287"/>
      <c r="H26" s="209"/>
      <c r="I26" s="209"/>
      <c r="J26" s="209"/>
      <c r="K26" s="209"/>
      <c r="L26" s="209"/>
      <c r="M26" s="209"/>
      <c r="N26" s="209"/>
      <c r="O26" s="209"/>
      <c r="P26" s="209"/>
      <c r="Q26" s="209"/>
      <c r="R26" s="209"/>
      <c r="S26" s="209"/>
      <c r="T26" s="179"/>
      <c r="U26" s="170"/>
      <c r="V26" s="171"/>
      <c r="W26" s="67"/>
      <c r="X26" s="27"/>
      <c r="Y26" s="27"/>
      <c r="Z26" s="26"/>
      <c r="AA26" s="26"/>
      <c r="AB26" s="26"/>
      <c r="AC26" s="27"/>
      <c r="AD26" s="11"/>
      <c r="AE26" s="11"/>
      <c r="AF26" s="11"/>
    </row>
    <row r="27" spans="1:32" ht="22.5" customHeight="1" thickBot="1" x14ac:dyDescent="0.25">
      <c r="A27" s="70"/>
      <c r="B27" s="55"/>
      <c r="C27" s="133"/>
      <c r="D27" s="185"/>
      <c r="E27" s="185"/>
      <c r="F27" s="185"/>
      <c r="G27" s="185"/>
      <c r="H27" s="209"/>
      <c r="I27" s="209"/>
      <c r="J27" s="209"/>
      <c r="K27" s="209"/>
      <c r="L27" s="209"/>
      <c r="M27" s="209"/>
      <c r="N27" s="209"/>
      <c r="O27" s="209"/>
      <c r="P27" s="209"/>
      <c r="Q27" s="209"/>
      <c r="R27" s="209"/>
      <c r="S27" s="209"/>
      <c r="T27" s="172"/>
      <c r="U27" s="171"/>
      <c r="V27" s="171"/>
      <c r="W27" s="55"/>
      <c r="X27" s="26"/>
      <c r="Y27" s="26"/>
      <c r="Z27" s="27"/>
      <c r="AA27" s="27"/>
      <c r="AB27" s="27"/>
      <c r="AC27" s="27"/>
      <c r="AD27" s="11"/>
      <c r="AE27" s="11"/>
      <c r="AF27" s="11"/>
    </row>
    <row r="28" spans="1:32" ht="22.5" customHeight="1" x14ac:dyDescent="0.2">
      <c r="A28" s="301" t="s">
        <v>5488</v>
      </c>
      <c r="B28" s="302"/>
      <c r="C28" s="305">
        <f>C25/C26</f>
        <v>0.42744118259421193</v>
      </c>
      <c r="D28" s="185"/>
      <c r="E28" s="185"/>
      <c r="F28" s="185"/>
      <c r="G28" s="185"/>
      <c r="H28" s="209"/>
      <c r="I28" s="209"/>
      <c r="J28" s="209"/>
      <c r="K28" s="209"/>
      <c r="L28" s="209"/>
      <c r="M28" s="209"/>
      <c r="N28" s="209"/>
      <c r="O28" s="209"/>
      <c r="P28" s="209"/>
      <c r="Q28" s="209"/>
      <c r="R28" s="209"/>
      <c r="S28" s="209"/>
      <c r="T28" s="307"/>
      <c r="U28" s="170"/>
      <c r="V28" s="171"/>
      <c r="W28" s="309"/>
      <c r="X28" s="310"/>
      <c r="Y28" s="310"/>
      <c r="Z28" s="27"/>
      <c r="AA28" s="27"/>
      <c r="AB28" s="27"/>
      <c r="AC28" s="26"/>
    </row>
    <row r="29" spans="1:32" ht="79.5" customHeight="1" thickBot="1" x14ac:dyDescent="0.25">
      <c r="A29" s="303"/>
      <c r="B29" s="304"/>
      <c r="C29" s="306"/>
      <c r="D29" s="185"/>
      <c r="E29" s="185"/>
      <c r="F29" s="185"/>
      <c r="G29" s="185"/>
      <c r="H29" s="209"/>
      <c r="I29" s="209"/>
      <c r="J29" s="209"/>
      <c r="K29" s="209"/>
      <c r="L29" s="209"/>
      <c r="M29" s="209"/>
      <c r="N29" s="209"/>
      <c r="O29" s="209"/>
      <c r="P29" s="209"/>
      <c r="Q29" s="209"/>
      <c r="R29" s="209"/>
      <c r="S29" s="209"/>
      <c r="T29" s="308"/>
      <c r="U29" s="170"/>
      <c r="V29" s="171"/>
      <c r="W29" s="309"/>
      <c r="X29" s="310"/>
      <c r="Y29" s="310"/>
      <c r="Z29" s="26"/>
      <c r="AA29" s="26"/>
      <c r="AB29" s="26"/>
    </row>
    <row r="30" spans="1:32" ht="22.5" customHeight="1" x14ac:dyDescent="0.2">
      <c r="A30" s="92"/>
      <c r="B30" s="92"/>
      <c r="C30" s="93"/>
      <c r="D30" s="185"/>
      <c r="E30" s="185"/>
      <c r="F30" s="185"/>
      <c r="G30" s="185"/>
      <c r="H30" s="209"/>
      <c r="I30" s="209"/>
      <c r="J30" s="209"/>
      <c r="K30" s="209"/>
      <c r="L30" s="209"/>
      <c r="M30" s="209"/>
      <c r="N30" s="209"/>
      <c r="O30" s="209"/>
      <c r="P30" s="209"/>
      <c r="Q30" s="209"/>
      <c r="R30" s="209"/>
      <c r="S30" s="209"/>
      <c r="T30" s="276"/>
      <c r="U30" s="276"/>
      <c r="V30" s="276"/>
      <c r="W30" s="89"/>
      <c r="X30" s="89"/>
      <c r="Y30" s="89"/>
      <c r="Z30" s="89"/>
      <c r="AA30" s="26"/>
      <c r="AB30" s="26"/>
    </row>
    <row r="31" spans="1:32" ht="22.5" customHeight="1" x14ac:dyDescent="0.2">
      <c r="A31" s="92"/>
      <c r="B31" s="92"/>
      <c r="C31" s="93"/>
      <c r="D31" s="185"/>
      <c r="E31" s="185"/>
      <c r="F31" s="185"/>
      <c r="G31" s="185"/>
      <c r="H31" s="209"/>
      <c r="I31" s="209"/>
      <c r="J31" s="209"/>
      <c r="K31" s="209"/>
      <c r="L31" s="209"/>
      <c r="M31" s="209"/>
      <c r="N31" s="209"/>
      <c r="O31" s="209"/>
      <c r="P31" s="209"/>
      <c r="Q31" s="209"/>
      <c r="R31" s="209"/>
      <c r="S31" s="209"/>
      <c r="T31" s="276"/>
      <c r="U31" s="276"/>
      <c r="V31" s="276"/>
      <c r="W31" s="89"/>
      <c r="X31" s="89"/>
      <c r="Y31" s="89"/>
      <c r="Z31" s="89"/>
      <c r="AA31" s="26"/>
      <c r="AB31" s="26"/>
    </row>
    <row r="32" spans="1:32" ht="27.75" customHeight="1" x14ac:dyDescent="0.2">
      <c r="A32" s="92"/>
      <c r="B32" s="92"/>
      <c r="C32" s="93"/>
      <c r="D32" s="185"/>
      <c r="E32" s="185"/>
      <c r="F32" s="185"/>
      <c r="G32" s="185"/>
      <c r="H32" s="209"/>
      <c r="I32" s="209"/>
      <c r="J32" s="209"/>
      <c r="K32" s="209"/>
      <c r="L32" s="209"/>
      <c r="M32" s="209"/>
      <c r="N32" s="209"/>
      <c r="O32" s="209"/>
      <c r="P32" s="209"/>
      <c r="Q32" s="209"/>
      <c r="R32" s="209"/>
      <c r="S32" s="209"/>
      <c r="T32" s="173"/>
      <c r="U32" s="174"/>
      <c r="V32" s="175"/>
      <c r="W32" s="89"/>
      <c r="X32" s="89"/>
      <c r="Y32" s="89"/>
      <c r="Z32" s="89"/>
      <c r="AA32" s="26"/>
      <c r="AB32" s="26"/>
    </row>
    <row r="33" spans="1:33" ht="18" customHeight="1" x14ac:dyDescent="0.2">
      <c r="A33" s="92"/>
      <c r="B33" s="92"/>
      <c r="C33" s="93"/>
      <c r="D33" s="151"/>
      <c r="E33" s="151"/>
      <c r="F33" s="151"/>
      <c r="G33" s="151"/>
      <c r="H33" s="152"/>
      <c r="I33" s="152"/>
      <c r="J33" s="152"/>
      <c r="K33" s="152"/>
      <c r="L33" s="152"/>
      <c r="M33" s="152"/>
      <c r="N33" s="152"/>
      <c r="O33" s="152"/>
      <c r="P33" s="152"/>
      <c r="Q33" s="152"/>
      <c r="R33" s="152"/>
      <c r="S33" s="152"/>
      <c r="T33" s="156"/>
      <c r="U33" s="157"/>
      <c r="V33" s="155"/>
      <c r="W33" s="89"/>
      <c r="X33" s="89"/>
      <c r="Y33" s="89"/>
      <c r="Z33" s="89"/>
      <c r="AA33" s="26"/>
      <c r="AB33" s="26"/>
    </row>
    <row r="34" spans="1:33" ht="12" customHeight="1" thickBot="1" x14ac:dyDescent="0.25">
      <c r="A34" s="70"/>
      <c r="B34" s="55"/>
      <c r="C34" s="55"/>
      <c r="D34" s="55"/>
      <c r="E34" s="55"/>
      <c r="F34" s="55"/>
      <c r="G34" s="55"/>
      <c r="H34" s="55"/>
      <c r="I34" s="55"/>
      <c r="J34" s="55"/>
      <c r="K34" s="55"/>
      <c r="L34" s="55"/>
      <c r="M34" s="55"/>
      <c r="N34" s="55"/>
      <c r="O34" s="55"/>
      <c r="P34" s="55"/>
      <c r="Q34" s="55"/>
      <c r="R34" s="55"/>
      <c r="S34" s="55"/>
      <c r="T34" s="55"/>
      <c r="U34" s="55"/>
      <c r="V34" s="55"/>
      <c r="W34" s="55"/>
      <c r="X34" s="41"/>
      <c r="Y34" s="41"/>
      <c r="Z34" s="41"/>
      <c r="AA34" s="29"/>
      <c r="AB34" s="29"/>
      <c r="AC34" s="28"/>
      <c r="AD34" s="28"/>
    </row>
    <row r="35" spans="1:33" ht="26.25" customHeight="1" thickBot="1" x14ac:dyDescent="0.4">
      <c r="A35" s="288" t="s">
        <v>5403</v>
      </c>
      <c r="B35" s="289"/>
      <c r="C35" s="290" t="s">
        <v>5384</v>
      </c>
      <c r="D35" s="183"/>
      <c r="E35" s="55"/>
      <c r="F35" s="311" t="s">
        <v>5510</v>
      </c>
      <c r="G35" s="312"/>
      <c r="H35" s="109" t="s">
        <v>1</v>
      </c>
      <c r="I35" s="110" t="s">
        <v>2</v>
      </c>
      <c r="J35" s="111" t="s">
        <v>5464</v>
      </c>
      <c r="K35" s="111" t="s">
        <v>5465</v>
      </c>
      <c r="L35" s="112" t="s">
        <v>0</v>
      </c>
      <c r="M35" s="113" t="s">
        <v>3</v>
      </c>
      <c r="N35" s="114" t="s">
        <v>11</v>
      </c>
      <c r="O35" s="115" t="s">
        <v>7</v>
      </c>
      <c r="P35" s="115" t="s">
        <v>8</v>
      </c>
      <c r="Q35" s="116" t="s">
        <v>5393</v>
      </c>
      <c r="R35" s="110" t="s">
        <v>5408</v>
      </c>
      <c r="S35" s="117" t="s">
        <v>5395</v>
      </c>
      <c r="T35" s="118" t="s">
        <v>5396</v>
      </c>
      <c r="U35" s="119" t="s">
        <v>5397</v>
      </c>
      <c r="V35" s="74"/>
      <c r="W35" s="55"/>
      <c r="X35" s="55"/>
      <c r="Y35" s="55"/>
      <c r="Z35" s="55"/>
      <c r="AA35" s="41"/>
      <c r="AB35" s="41"/>
      <c r="AC35" s="41"/>
      <c r="AD35" s="29"/>
      <c r="AE35" s="29"/>
      <c r="AF35" s="28"/>
      <c r="AG35" s="28"/>
    </row>
    <row r="36" spans="1:33" ht="15" customHeight="1" x14ac:dyDescent="0.2">
      <c r="A36" s="293" t="s">
        <v>5407</v>
      </c>
      <c r="B36" s="294"/>
      <c r="C36" s="291"/>
      <c r="D36" s="183"/>
      <c r="E36" s="55"/>
      <c r="F36" s="295" t="s">
        <v>5422</v>
      </c>
      <c r="G36" s="296"/>
      <c r="H36" s="106">
        <v>6.7546857006614822E-2</v>
      </c>
      <c r="I36" s="107">
        <v>7.3747972803613115E-2</v>
      </c>
      <c r="J36" s="107">
        <v>0.10046769039002415</v>
      </c>
      <c r="K36" s="107">
        <v>0.17754116014394988</v>
      </c>
      <c r="L36" s="107">
        <v>6.6742581589565985E-3</v>
      </c>
      <c r="M36" s="107">
        <v>3.404509346663441E-2</v>
      </c>
      <c r="N36" s="107">
        <v>2.0903840154987481E-2</v>
      </c>
      <c r="O36" s="107">
        <v>2.4980598846569363E-2</v>
      </c>
      <c r="P36" s="107">
        <v>1.1511277223809372E-2</v>
      </c>
      <c r="Q36" s="107">
        <v>1.9169360125214408E-2</v>
      </c>
      <c r="R36" s="107">
        <v>4.3286255892691109E-3</v>
      </c>
      <c r="S36" s="107">
        <v>2.964957712828924E-4</v>
      </c>
      <c r="T36" s="107">
        <v>0.22158989005396501</v>
      </c>
      <c r="U36" s="108">
        <v>0.23719688026510946</v>
      </c>
      <c r="V36" s="55"/>
      <c r="W36" s="55"/>
      <c r="X36" s="55"/>
      <c r="Y36" s="55"/>
      <c r="Z36" s="55"/>
      <c r="AA36" s="41"/>
      <c r="AB36" s="41"/>
      <c r="AC36" s="41"/>
      <c r="AD36" s="29"/>
      <c r="AE36" s="29"/>
      <c r="AF36" s="28"/>
      <c r="AG36" s="28"/>
    </row>
    <row r="37" spans="1:33" ht="15" customHeight="1" thickBot="1" x14ac:dyDescent="0.3">
      <c r="A37" s="297" t="s">
        <v>5463</v>
      </c>
      <c r="B37" s="298"/>
      <c r="C37" s="292"/>
      <c r="D37" s="183"/>
      <c r="E37" s="78"/>
      <c r="F37" s="299" t="s">
        <v>5421</v>
      </c>
      <c r="G37" s="300"/>
      <c r="H37" s="79">
        <f ca="1">INDIRECT(ADDRESS(16+$C$5,List4!Y23+24,1,1,"List4"))</f>
        <v>5.5394384523892497E-2</v>
      </c>
      <c r="I37" s="80">
        <f ca="1">INDIRECT(ADDRESS(16+$C$5,List4!Z23+24,1,1,"List4"))</f>
        <v>6.163240969414116E-2</v>
      </c>
      <c r="J37" s="80">
        <f ca="1">INDIRECT(ADDRESS(16+$C$5,List4!AA23+24,1,1,"List4"))</f>
        <v>0.12119807302541116</v>
      </c>
      <c r="K37" s="80">
        <f ca="1">INDIRECT(ADDRESS(16+$C$5,List4!AB23+24,1,1,"List4"))</f>
        <v>0.17055863879875593</v>
      </c>
      <c r="L37" s="80">
        <f ca="1">INDIRECT(ADDRESS(16+$C$5,List4!AC23+24,1,1,"List4"))</f>
        <v>8.1253829059992049E-3</v>
      </c>
      <c r="M37" s="80">
        <f ca="1">INDIRECT(ADDRESS(16+$C$5,List4!AD23+24,1,1,"List4"))</f>
        <v>3.2077105497716543E-2</v>
      </c>
      <c r="N37" s="80">
        <f ca="1">INDIRECT(ADDRESS(16+$C$5,List4!AE23+24,1,1,"List4"))</f>
        <v>2.2766690172821766E-2</v>
      </c>
      <c r="O37" s="80">
        <f ca="1">INDIRECT(ADDRESS(16+$C$5,List4!AF23+24,1,1,"List4"))</f>
        <v>2.2711490207555959E-2</v>
      </c>
      <c r="P37" s="80">
        <f ca="1">INDIRECT(ADDRESS(16+$C$5,List4!AG23+24,1,1,"List4"))</f>
        <v>1.5198792681357459E-2</v>
      </c>
      <c r="Q37" s="80">
        <f ca="1">INDIRECT(ADDRESS(16+$C$5,List4!AH23+24,1,1,"List4"))</f>
        <v>1.9588702614509051E-2</v>
      </c>
      <c r="R37" s="80">
        <f ca="1">INDIRECT(ADDRESS(16+$C$5,List4!AI23+24,1,1,"List4"))</f>
        <v>6.8855484573577619E-3</v>
      </c>
      <c r="S37" s="80">
        <f ca="1">INDIRECT(ADDRESS(16+$C$5,List4!AJ23+24,1,1,"List4"))</f>
        <v>4.9885026017595468E-4</v>
      </c>
      <c r="T37" s="80">
        <f ca="1">INDIRECT(ADDRESS(16+$C$5,List4!AK23+24,1,1,"List4"))</f>
        <v>0.24147505702152028</v>
      </c>
      <c r="U37" s="81">
        <f ca="1">INDIRECT(ADDRESS(16+$C$5,List4!AL23+24,1,1,"List4"))</f>
        <v>0.22188887413878522</v>
      </c>
      <c r="V37" s="82"/>
      <c r="W37" s="55"/>
      <c r="X37" s="55"/>
      <c r="Y37" s="55"/>
      <c r="Z37" s="55"/>
      <c r="AA37" s="41"/>
      <c r="AB37" s="41"/>
      <c r="AC37" s="41"/>
      <c r="AD37" s="29"/>
      <c r="AE37" s="29"/>
    </row>
    <row r="38" spans="1:33" ht="15" customHeight="1" thickBot="1" x14ac:dyDescent="0.3">
      <c r="A38" s="75" t="s">
        <v>5387</v>
      </c>
      <c r="B38" s="76" t="s">
        <v>5402</v>
      </c>
      <c r="C38" s="77">
        <v>0</v>
      </c>
      <c r="D38" s="184"/>
      <c r="E38" s="78"/>
      <c r="F38" s="279" t="s">
        <v>5466</v>
      </c>
      <c r="G38" s="280"/>
      <c r="H38" s="83">
        <v>6.0999999999999999E-2</v>
      </c>
      <c r="I38" s="84">
        <v>0.215</v>
      </c>
      <c r="J38" s="84">
        <v>0</v>
      </c>
      <c r="K38" s="84">
        <v>0</v>
      </c>
      <c r="L38" s="84">
        <v>0.44</v>
      </c>
      <c r="M38" s="84">
        <v>8.0000000000000002E-3</v>
      </c>
      <c r="N38" s="84">
        <v>0.22900000000000001</v>
      </c>
      <c r="O38" s="84">
        <v>0</v>
      </c>
      <c r="P38" s="84">
        <v>0</v>
      </c>
      <c r="Q38" s="84">
        <v>0</v>
      </c>
      <c r="R38" s="84">
        <v>0</v>
      </c>
      <c r="S38" s="84">
        <v>0</v>
      </c>
      <c r="T38" s="84">
        <v>4.7E-2</v>
      </c>
      <c r="U38" s="85">
        <v>0</v>
      </c>
      <c r="V38" s="82"/>
      <c r="W38" s="55"/>
      <c r="X38" s="55"/>
      <c r="Y38" s="55"/>
      <c r="Z38" s="55"/>
      <c r="AA38" s="41"/>
      <c r="AB38" s="41"/>
      <c r="AC38" s="41"/>
      <c r="AD38" s="26"/>
      <c r="AE38" s="26"/>
      <c r="AG38" s="35"/>
    </row>
    <row r="39" spans="1:33" ht="15" customHeight="1" x14ac:dyDescent="0.25">
      <c r="A39" s="144">
        <v>200113</v>
      </c>
      <c r="B39" s="31" t="s">
        <v>13</v>
      </c>
      <c r="C39" s="77">
        <v>0</v>
      </c>
      <c r="D39" s="184"/>
      <c r="E39" s="78"/>
      <c r="F39" s="78"/>
      <c r="G39" s="78"/>
      <c r="H39" s="78"/>
      <c r="I39" s="78"/>
      <c r="J39" s="78"/>
      <c r="K39" s="78"/>
      <c r="L39" s="78"/>
      <c r="M39" s="78"/>
      <c r="N39" s="78"/>
      <c r="O39" s="78"/>
      <c r="P39" s="78"/>
      <c r="Q39" s="78"/>
      <c r="R39" s="78"/>
      <c r="S39" s="82"/>
      <c r="T39" s="82"/>
      <c r="U39" s="55"/>
      <c r="V39" s="55"/>
      <c r="W39" s="55"/>
      <c r="X39" s="55"/>
      <c r="Y39" s="26"/>
      <c r="Z39" s="281"/>
      <c r="AA39" s="26"/>
      <c r="AB39" s="26"/>
      <c r="AC39" s="26"/>
      <c r="AE39" s="35"/>
    </row>
    <row r="40" spans="1:33" ht="15" customHeight="1" x14ac:dyDescent="0.2">
      <c r="A40" s="145">
        <v>200114</v>
      </c>
      <c r="B40" s="32" t="s">
        <v>14</v>
      </c>
      <c r="C40" s="86">
        <v>0</v>
      </c>
      <c r="D40" s="184"/>
      <c r="E40" s="55"/>
      <c r="F40" s="55"/>
      <c r="G40" s="55"/>
      <c r="H40" s="55"/>
      <c r="I40" s="55"/>
      <c r="J40" s="55"/>
      <c r="K40" s="55"/>
      <c r="L40" s="55"/>
      <c r="M40" s="55"/>
      <c r="N40" s="55"/>
      <c r="O40" s="55"/>
      <c r="P40" s="55"/>
      <c r="Q40" s="55"/>
      <c r="R40" s="55"/>
      <c r="S40" s="55"/>
      <c r="T40" s="55"/>
      <c r="U40" s="55"/>
      <c r="V40" s="55"/>
      <c r="W40" s="55"/>
      <c r="X40" s="55"/>
      <c r="Y40" s="26"/>
      <c r="Z40" s="281"/>
      <c r="AA40" s="26"/>
      <c r="AB40" s="26"/>
      <c r="AC40" s="26"/>
    </row>
    <row r="41" spans="1:33" ht="15" customHeight="1" x14ac:dyDescent="0.2">
      <c r="A41" s="145">
        <v>200115</v>
      </c>
      <c r="B41" s="32" t="s">
        <v>15</v>
      </c>
      <c r="C41" s="86">
        <v>0</v>
      </c>
      <c r="D41" s="184"/>
      <c r="E41" s="55"/>
      <c r="F41" s="55"/>
      <c r="G41" s="55"/>
      <c r="H41" s="55"/>
      <c r="I41" s="55"/>
      <c r="J41" s="55"/>
      <c r="K41" s="55"/>
      <c r="L41" s="55"/>
      <c r="M41" s="55"/>
      <c r="N41" s="55"/>
      <c r="O41" s="55"/>
      <c r="P41" s="55"/>
      <c r="Q41" s="55"/>
      <c r="R41" s="55"/>
      <c r="S41" s="55"/>
      <c r="T41" s="55"/>
      <c r="U41" s="55"/>
      <c r="V41" s="55"/>
      <c r="W41" s="55"/>
      <c r="X41" s="55"/>
      <c r="Y41" s="26"/>
      <c r="Z41" s="26"/>
      <c r="AA41" s="26"/>
      <c r="AB41" s="26"/>
      <c r="AC41" s="26"/>
    </row>
    <row r="42" spans="1:33" ht="15" customHeight="1" x14ac:dyDescent="0.2">
      <c r="A42" s="145">
        <v>200117</v>
      </c>
      <c r="B42" s="32" t="s">
        <v>16</v>
      </c>
      <c r="C42" s="86">
        <v>0</v>
      </c>
      <c r="D42" s="184"/>
      <c r="E42" s="55"/>
      <c r="F42" s="55"/>
      <c r="G42" s="55"/>
      <c r="H42" s="55"/>
      <c r="I42" s="55"/>
      <c r="J42" s="55"/>
      <c r="K42" s="55"/>
      <c r="L42" s="55"/>
      <c r="M42" s="55"/>
      <c r="N42" s="55"/>
      <c r="O42" s="55"/>
      <c r="P42" s="55"/>
      <c r="Q42" s="55"/>
      <c r="R42" s="55"/>
      <c r="S42" s="55"/>
      <c r="T42" s="55"/>
      <c r="U42" s="55"/>
      <c r="V42" s="55"/>
      <c r="W42" s="55"/>
      <c r="X42" s="55"/>
      <c r="Y42" s="26"/>
      <c r="Z42" s="26"/>
      <c r="AA42" s="26"/>
      <c r="AB42" s="26"/>
      <c r="AC42" s="26"/>
    </row>
    <row r="43" spans="1:33" ht="15" customHeight="1" x14ac:dyDescent="0.2">
      <c r="A43" s="145">
        <v>200119</v>
      </c>
      <c r="B43" s="32" t="s">
        <v>17</v>
      </c>
      <c r="C43" s="86">
        <v>0</v>
      </c>
      <c r="D43" s="184"/>
      <c r="E43" s="55"/>
      <c r="F43" s="55"/>
      <c r="G43" s="55"/>
      <c r="H43" s="55"/>
      <c r="I43" s="55"/>
      <c r="J43" s="55"/>
      <c r="K43" s="55"/>
      <c r="L43" s="55"/>
      <c r="M43" s="55"/>
      <c r="N43" s="55"/>
      <c r="O43" s="55"/>
      <c r="P43" s="55"/>
      <c r="Q43" s="55"/>
      <c r="R43" s="55"/>
      <c r="S43" s="55"/>
      <c r="T43" s="55"/>
      <c r="U43" s="55"/>
      <c r="V43" s="55"/>
      <c r="W43" s="55"/>
      <c r="X43" s="55"/>
      <c r="Y43" s="26"/>
      <c r="Z43" s="26"/>
      <c r="AA43" s="26"/>
      <c r="AB43" s="26"/>
      <c r="AC43" s="26"/>
    </row>
    <row r="44" spans="1:33" ht="15" customHeight="1" x14ac:dyDescent="0.2">
      <c r="A44" s="145">
        <v>200126</v>
      </c>
      <c r="B44" s="32" t="s">
        <v>18</v>
      </c>
      <c r="C44" s="86">
        <v>0</v>
      </c>
      <c r="D44" s="184"/>
      <c r="E44" s="55"/>
      <c r="F44" s="55"/>
      <c r="G44" s="55"/>
      <c r="H44" s="55"/>
      <c r="I44" s="55"/>
      <c r="J44" s="55"/>
      <c r="K44" s="55"/>
      <c r="L44" s="55"/>
      <c r="M44" s="55"/>
      <c r="N44" s="55"/>
      <c r="O44" s="55"/>
      <c r="P44" s="55"/>
      <c r="Q44" s="55"/>
      <c r="R44" s="55"/>
      <c r="S44" s="55"/>
      <c r="T44" s="55"/>
      <c r="U44" s="55"/>
      <c r="V44" s="55"/>
      <c r="W44" s="55"/>
      <c r="X44" s="55"/>
      <c r="Y44" s="26"/>
      <c r="Z44" s="26"/>
      <c r="AA44" s="26"/>
      <c r="AB44" s="26"/>
      <c r="AC44" s="26"/>
    </row>
    <row r="45" spans="1:33" ht="15" customHeight="1" x14ac:dyDescent="0.2">
      <c r="A45" s="145">
        <v>200127</v>
      </c>
      <c r="B45" s="32" t="s">
        <v>19</v>
      </c>
      <c r="C45" s="86">
        <v>0</v>
      </c>
      <c r="D45" s="184"/>
      <c r="E45" s="55"/>
      <c r="F45" s="55"/>
      <c r="G45" s="55"/>
      <c r="H45" s="55"/>
      <c r="I45" s="55"/>
      <c r="J45" s="55"/>
      <c r="K45" s="55"/>
      <c r="L45" s="55"/>
      <c r="M45" s="55"/>
      <c r="N45" s="55"/>
      <c r="O45" s="55"/>
      <c r="P45" s="55"/>
      <c r="Q45" s="55"/>
      <c r="R45" s="55"/>
      <c r="S45" s="55"/>
      <c r="T45" s="55"/>
      <c r="U45" s="55"/>
      <c r="V45" s="55"/>
      <c r="W45" s="55"/>
      <c r="X45" s="55"/>
      <c r="Y45" s="26"/>
      <c r="Z45" s="26"/>
      <c r="AA45" s="26"/>
      <c r="AB45" s="26"/>
      <c r="AC45" s="26"/>
    </row>
    <row r="46" spans="1:33" ht="15" customHeight="1" x14ac:dyDescent="0.2">
      <c r="A46" s="145">
        <v>200128</v>
      </c>
      <c r="B46" s="32" t="s">
        <v>20</v>
      </c>
      <c r="C46" s="86">
        <v>0</v>
      </c>
      <c r="D46" s="184"/>
      <c r="E46" s="67"/>
      <c r="F46" s="67"/>
      <c r="G46" s="67"/>
      <c r="H46" s="67"/>
      <c r="I46" s="67"/>
      <c r="J46" s="67"/>
      <c r="K46" s="67"/>
      <c r="L46" s="67"/>
      <c r="M46" s="67"/>
      <c r="N46" s="67"/>
      <c r="O46" s="67"/>
      <c r="P46" s="67"/>
      <c r="Q46" s="67"/>
      <c r="R46" s="67"/>
      <c r="S46" s="67"/>
      <c r="T46" s="67"/>
      <c r="U46" s="67"/>
      <c r="V46" s="55"/>
      <c r="W46" s="55"/>
      <c r="X46" s="55"/>
      <c r="Y46" s="26"/>
      <c r="Z46" s="26"/>
      <c r="AA46" s="26"/>
      <c r="AB46" s="26"/>
      <c r="AC46" s="26"/>
    </row>
    <row r="47" spans="1:33" ht="15" customHeight="1" x14ac:dyDescent="0.2">
      <c r="A47" s="145">
        <v>200129</v>
      </c>
      <c r="B47" s="32" t="s">
        <v>21</v>
      </c>
      <c r="C47" s="86">
        <v>0</v>
      </c>
      <c r="D47" s="184"/>
      <c r="E47" s="55"/>
      <c r="F47" s="55"/>
      <c r="G47" s="55"/>
      <c r="H47" s="55"/>
      <c r="I47" s="55"/>
      <c r="J47" s="55"/>
      <c r="K47" s="55"/>
      <c r="L47" s="55"/>
      <c r="M47" s="55"/>
      <c r="N47" s="55"/>
      <c r="O47" s="55"/>
      <c r="P47" s="55"/>
      <c r="Q47" s="55"/>
      <c r="R47" s="55"/>
      <c r="S47" s="55"/>
      <c r="T47" s="55"/>
      <c r="U47" s="55"/>
      <c r="V47" s="55"/>
      <c r="W47" s="55"/>
      <c r="X47" s="55"/>
      <c r="Y47" s="26"/>
      <c r="Z47" s="26"/>
      <c r="AA47" s="26"/>
      <c r="AB47" s="26"/>
      <c r="AC47" s="26"/>
    </row>
    <row r="48" spans="1:33" ht="15" customHeight="1" x14ac:dyDescent="0.2">
      <c r="A48" s="145">
        <v>200130</v>
      </c>
      <c r="B48" s="32" t="s">
        <v>22</v>
      </c>
      <c r="C48" s="86">
        <v>0</v>
      </c>
      <c r="D48" s="184"/>
      <c r="E48" s="55"/>
      <c r="F48" s="55"/>
      <c r="G48" s="55"/>
      <c r="H48" s="55"/>
      <c r="I48" s="55"/>
      <c r="J48" s="55"/>
      <c r="K48" s="55"/>
      <c r="L48" s="55"/>
      <c r="M48" s="55"/>
      <c r="N48" s="55"/>
      <c r="O48" s="55"/>
      <c r="P48" s="55"/>
      <c r="Q48" s="55"/>
      <c r="R48" s="55"/>
      <c r="S48" s="55"/>
      <c r="T48" s="55"/>
      <c r="U48" s="55"/>
      <c r="V48" s="55"/>
      <c r="W48" s="55"/>
      <c r="X48" s="55"/>
      <c r="Y48" s="26"/>
      <c r="Z48" s="26"/>
      <c r="AA48" s="26"/>
      <c r="AB48" s="26"/>
      <c r="AC48" s="26"/>
    </row>
    <row r="49" spans="1:29" ht="15" customHeight="1" x14ac:dyDescent="0.2">
      <c r="A49" s="145">
        <v>200131</v>
      </c>
      <c r="B49" s="32" t="s">
        <v>23</v>
      </c>
      <c r="C49" s="86">
        <v>0</v>
      </c>
      <c r="D49" s="184"/>
      <c r="E49" s="55"/>
      <c r="F49" s="55"/>
      <c r="G49" s="55"/>
      <c r="H49" s="55"/>
      <c r="I49" s="55"/>
      <c r="J49" s="55"/>
      <c r="K49" s="55"/>
      <c r="L49" s="55"/>
      <c r="M49" s="55"/>
      <c r="N49" s="55"/>
      <c r="O49" s="55"/>
      <c r="P49" s="55"/>
      <c r="Q49" s="55"/>
      <c r="R49" s="55"/>
      <c r="S49" s="55"/>
      <c r="T49" s="55"/>
      <c r="U49" s="55"/>
      <c r="V49" s="55"/>
      <c r="W49" s="55"/>
      <c r="X49" s="55"/>
      <c r="Y49" s="26"/>
      <c r="Z49" s="26"/>
      <c r="AA49" s="26"/>
      <c r="AB49" s="26"/>
      <c r="AC49" s="26"/>
    </row>
    <row r="50" spans="1:29" ht="15" customHeight="1" x14ac:dyDescent="0.2">
      <c r="A50" s="145">
        <v>200132</v>
      </c>
      <c r="B50" s="32" t="s">
        <v>24</v>
      </c>
      <c r="C50" s="86">
        <v>0</v>
      </c>
      <c r="D50" s="184"/>
      <c r="E50" s="55"/>
      <c r="F50" s="55"/>
      <c r="G50" s="55"/>
      <c r="H50" s="55"/>
      <c r="I50" s="55"/>
      <c r="J50" s="55"/>
      <c r="K50" s="55"/>
      <c r="L50" s="55"/>
      <c r="M50" s="55"/>
      <c r="N50" s="55"/>
      <c r="O50" s="55"/>
      <c r="P50" s="55"/>
      <c r="Q50" s="55"/>
      <c r="R50" s="55"/>
      <c r="S50" s="55"/>
      <c r="T50" s="55"/>
      <c r="U50" s="55"/>
      <c r="V50" s="55"/>
      <c r="W50" s="55"/>
      <c r="X50" s="55"/>
      <c r="Y50" s="26"/>
      <c r="Z50" s="26"/>
      <c r="AA50" s="26"/>
      <c r="AB50" s="26"/>
      <c r="AC50" s="26"/>
    </row>
    <row r="51" spans="1:29" ht="15" customHeight="1" x14ac:dyDescent="0.2">
      <c r="A51" s="145">
        <v>200137</v>
      </c>
      <c r="B51" s="32" t="s">
        <v>25</v>
      </c>
      <c r="C51" s="86">
        <v>0</v>
      </c>
      <c r="D51" s="184"/>
      <c r="E51" s="55"/>
      <c r="F51" s="55"/>
      <c r="G51" s="55"/>
      <c r="H51" s="55"/>
      <c r="I51" s="55"/>
      <c r="J51" s="55"/>
      <c r="K51" s="55"/>
      <c r="L51" s="55"/>
      <c r="M51" s="55"/>
      <c r="N51" s="55"/>
      <c r="O51" s="55"/>
      <c r="P51" s="55"/>
      <c r="Q51" s="55"/>
      <c r="R51" s="55"/>
      <c r="S51" s="55"/>
      <c r="T51" s="55"/>
      <c r="U51" s="55"/>
      <c r="V51" s="55"/>
      <c r="W51" s="55"/>
      <c r="X51" s="55"/>
      <c r="Y51" s="26"/>
      <c r="Z51" s="26"/>
      <c r="AA51" s="26"/>
      <c r="AB51" s="26"/>
      <c r="AC51" s="26"/>
    </row>
    <row r="52" spans="1:29" ht="15" customHeight="1" x14ac:dyDescent="0.2">
      <c r="A52" s="145">
        <v>200141</v>
      </c>
      <c r="B52" s="32" t="s">
        <v>26</v>
      </c>
      <c r="C52" s="86">
        <v>0</v>
      </c>
      <c r="D52" s="184"/>
      <c r="E52" s="55"/>
      <c r="F52" s="55"/>
      <c r="G52" s="55"/>
      <c r="H52" s="55"/>
      <c r="I52" s="55"/>
      <c r="J52" s="55"/>
      <c r="K52" s="55"/>
      <c r="L52" s="55"/>
      <c r="M52" s="55"/>
      <c r="N52" s="55"/>
      <c r="O52" s="55"/>
      <c r="P52" s="55"/>
      <c r="Q52" s="55"/>
      <c r="R52" s="55"/>
      <c r="S52" s="55"/>
      <c r="T52" s="55"/>
      <c r="U52" s="55"/>
      <c r="V52" s="55"/>
      <c r="W52" s="55"/>
      <c r="X52" s="55"/>
      <c r="Y52" s="26"/>
      <c r="Z52" s="26"/>
      <c r="AA52" s="26"/>
      <c r="AB52" s="26"/>
      <c r="AC52" s="26"/>
    </row>
    <row r="53" spans="1:29" ht="15" customHeight="1" x14ac:dyDescent="0.2">
      <c r="A53" s="145">
        <v>200199</v>
      </c>
      <c r="B53" s="32" t="s">
        <v>27</v>
      </c>
      <c r="C53" s="86">
        <v>0</v>
      </c>
      <c r="D53" s="184"/>
      <c r="E53" s="55"/>
      <c r="F53" s="55"/>
      <c r="G53" s="55"/>
      <c r="H53" s="55"/>
      <c r="I53" s="55"/>
      <c r="J53" s="55"/>
      <c r="K53" s="55"/>
      <c r="L53" s="55"/>
      <c r="M53" s="55"/>
      <c r="N53" s="55"/>
      <c r="O53" s="55"/>
      <c r="P53" s="55"/>
      <c r="Q53" s="55"/>
      <c r="R53" s="55"/>
      <c r="S53" s="55"/>
      <c r="T53" s="55"/>
      <c r="U53" s="55"/>
      <c r="V53" s="55"/>
      <c r="W53" s="55"/>
      <c r="X53" s="55"/>
      <c r="Y53" s="26"/>
      <c r="Z53" s="26"/>
      <c r="AA53" s="26"/>
      <c r="AB53" s="26"/>
      <c r="AC53" s="26"/>
    </row>
    <row r="54" spans="1:29" ht="15" customHeight="1" x14ac:dyDescent="0.2">
      <c r="A54" s="145">
        <v>200203</v>
      </c>
      <c r="B54" s="32" t="s">
        <v>28</v>
      </c>
      <c r="C54" s="86">
        <v>0</v>
      </c>
      <c r="D54" s="184"/>
      <c r="E54" s="55"/>
      <c r="F54" s="55"/>
      <c r="G54" s="55"/>
      <c r="H54" s="55"/>
      <c r="I54" s="55"/>
      <c r="J54" s="55"/>
      <c r="K54" s="55"/>
      <c r="L54" s="55"/>
      <c r="M54" s="55"/>
      <c r="N54" s="55"/>
      <c r="O54" s="55"/>
      <c r="P54" s="55"/>
      <c r="Q54" s="55"/>
      <c r="R54" s="55"/>
      <c r="S54" s="55"/>
      <c r="T54" s="55"/>
      <c r="U54" s="55"/>
      <c r="V54" s="55"/>
      <c r="W54" s="55"/>
      <c r="X54" s="55"/>
      <c r="Y54" s="26"/>
      <c r="Z54" s="26"/>
      <c r="AA54" s="26"/>
      <c r="AB54" s="26"/>
      <c r="AC54" s="26"/>
    </row>
    <row r="55" spans="1:29" ht="15" customHeight="1" x14ac:dyDescent="0.2">
      <c r="A55" s="145">
        <v>200302</v>
      </c>
      <c r="B55" s="32" t="s">
        <v>29</v>
      </c>
      <c r="C55" s="86">
        <v>0</v>
      </c>
      <c r="D55" s="184"/>
      <c r="E55" s="55"/>
      <c r="F55" s="55"/>
      <c r="G55" s="55"/>
      <c r="H55" s="55"/>
      <c r="I55" s="55"/>
      <c r="J55" s="55"/>
      <c r="K55" s="55"/>
      <c r="L55" s="55"/>
      <c r="M55" s="55"/>
      <c r="N55" s="55"/>
      <c r="O55" s="55"/>
      <c r="P55" s="55"/>
      <c r="Q55" s="55"/>
      <c r="R55" s="55"/>
      <c r="S55" s="55"/>
      <c r="T55" s="55"/>
      <c r="U55" s="55"/>
      <c r="V55" s="55"/>
      <c r="W55" s="55"/>
      <c r="X55" s="55"/>
      <c r="Y55" s="26"/>
      <c r="Z55" s="26"/>
      <c r="AA55" s="26"/>
      <c r="AB55" s="26"/>
      <c r="AC55" s="26"/>
    </row>
    <row r="56" spans="1:29" x14ac:dyDescent="0.2">
      <c r="A56" s="145">
        <v>200303</v>
      </c>
      <c r="B56" s="32" t="s">
        <v>30</v>
      </c>
      <c r="C56" s="86">
        <v>0</v>
      </c>
      <c r="D56" s="184"/>
      <c r="E56" s="55"/>
      <c r="F56" s="55"/>
      <c r="G56" s="55"/>
      <c r="H56" s="55"/>
      <c r="I56" s="55"/>
      <c r="J56" s="55"/>
      <c r="K56" s="55"/>
      <c r="L56" s="55"/>
      <c r="M56" s="55"/>
      <c r="N56" s="55"/>
      <c r="O56" s="55"/>
      <c r="P56" s="55"/>
      <c r="Q56" s="55"/>
      <c r="R56" s="55"/>
      <c r="S56" s="55"/>
      <c r="T56" s="55"/>
      <c r="U56" s="55"/>
      <c r="V56" s="55"/>
      <c r="W56" s="55"/>
      <c r="X56" s="55"/>
      <c r="Y56" s="26"/>
      <c r="Z56" s="26"/>
      <c r="AA56" s="26"/>
      <c r="AB56" s="26"/>
      <c r="AC56" s="26"/>
    </row>
    <row r="57" spans="1:29" ht="13.5" thickBot="1" x14ac:dyDescent="0.25">
      <c r="A57" s="68">
        <v>200399</v>
      </c>
      <c r="B57" s="33" t="s">
        <v>31</v>
      </c>
      <c r="C57" s="87">
        <v>0</v>
      </c>
      <c r="D57" s="184"/>
      <c r="E57" s="55"/>
      <c r="F57" s="55"/>
      <c r="G57" s="55"/>
      <c r="H57" s="55"/>
      <c r="I57" s="55"/>
      <c r="J57" s="55"/>
      <c r="K57" s="55"/>
      <c r="L57" s="55"/>
      <c r="M57" s="55"/>
      <c r="N57" s="55"/>
      <c r="O57" s="55"/>
      <c r="P57" s="55"/>
      <c r="Q57" s="55"/>
      <c r="R57" s="55"/>
      <c r="S57" s="55"/>
      <c r="T57" s="55"/>
      <c r="U57" s="55"/>
      <c r="V57" s="55"/>
      <c r="W57" s="55"/>
      <c r="X57" s="55"/>
      <c r="Y57" s="26"/>
      <c r="Z57" s="26"/>
      <c r="AA57" s="26"/>
      <c r="AB57" s="26"/>
      <c r="AC57" s="26"/>
    </row>
    <row r="58" spans="1:29" x14ac:dyDescent="0.2">
      <c r="A58" s="55"/>
      <c r="B58" s="55"/>
      <c r="C58" s="55"/>
      <c r="D58" s="55"/>
      <c r="E58" s="55"/>
      <c r="F58" s="55"/>
      <c r="G58" s="55"/>
      <c r="H58" s="55"/>
      <c r="I58" s="55"/>
      <c r="J58" s="55"/>
      <c r="K58" s="55"/>
      <c r="L58" s="55"/>
      <c r="M58" s="55"/>
      <c r="N58" s="55"/>
      <c r="O58" s="55"/>
      <c r="P58" s="55"/>
      <c r="Q58" s="55"/>
      <c r="R58" s="55"/>
      <c r="S58" s="55"/>
      <c r="T58" s="55"/>
      <c r="U58" s="55"/>
      <c r="V58" s="55"/>
      <c r="W58" s="55"/>
      <c r="X58" s="55"/>
      <c r="Y58" s="26"/>
      <c r="Z58" s="26"/>
      <c r="AA58" s="26"/>
      <c r="AB58" s="26"/>
      <c r="AC58" s="26"/>
    </row>
    <row r="59" spans="1:29" x14ac:dyDescent="0.2">
      <c r="A59" s="55"/>
      <c r="B59" s="55"/>
      <c r="C59" s="55"/>
      <c r="D59" s="55"/>
      <c r="E59" s="55"/>
      <c r="F59" s="55"/>
      <c r="G59" s="55"/>
      <c r="H59" s="55"/>
      <c r="I59" s="55"/>
      <c r="J59" s="55"/>
      <c r="K59" s="55"/>
      <c r="L59" s="55"/>
      <c r="M59" s="55"/>
      <c r="N59" s="55"/>
      <c r="O59" s="55"/>
      <c r="P59" s="55"/>
      <c r="Q59" s="55"/>
      <c r="R59" s="55"/>
      <c r="S59" s="55"/>
      <c r="T59" s="55"/>
      <c r="U59" s="55"/>
      <c r="V59" s="55"/>
      <c r="W59" s="55"/>
      <c r="X59" s="55"/>
      <c r="Y59" s="26"/>
      <c r="Z59" s="26"/>
      <c r="AA59" s="26"/>
      <c r="AB59" s="26"/>
      <c r="AC59" s="26"/>
    </row>
    <row r="60" spans="1:29" x14ac:dyDescent="0.2">
      <c r="A60" s="55"/>
      <c r="B60" s="55"/>
      <c r="C60" s="55"/>
      <c r="D60" s="55"/>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x14ac:dyDescent="0.2">
      <c r="D61" s="26"/>
    </row>
    <row r="62" spans="1:29" x14ac:dyDescent="0.2">
      <c r="D62" s="26"/>
    </row>
    <row r="67" ht="6" customHeight="1" x14ac:dyDescent="0.2"/>
    <row r="71" ht="17.100000000000001" customHeight="1" x14ac:dyDescent="0.2"/>
    <row r="72" ht="17.100000000000001" customHeight="1" x14ac:dyDescent="0.2"/>
    <row r="73" ht="17.100000000000001" customHeight="1" x14ac:dyDescent="0.2"/>
  </sheetData>
  <sheetProtection algorithmName="SHA-512" hashValue="Z5UyaIcONUGyI+h5wrCw3NRb1aSqlc7786gGX4yo38Ul8e4G8UCUhvl5EoqGCyAmCjZ5qt0lyQOW9PxsPpJXQQ==" saltValue="ItJrmbUMUBU42g/EzRyugA==" spinCount="100000" sheet="1" objects="1" scenarios="1"/>
  <mergeCells count="35">
    <mergeCell ref="F38:G38"/>
    <mergeCell ref="Z39:Z40"/>
    <mergeCell ref="D25:G26"/>
    <mergeCell ref="A35:B35"/>
    <mergeCell ref="C35:C37"/>
    <mergeCell ref="A36:B36"/>
    <mergeCell ref="F36:G36"/>
    <mergeCell ref="A37:B37"/>
    <mergeCell ref="F37:G37"/>
    <mergeCell ref="A28:B29"/>
    <mergeCell ref="C28:C29"/>
    <mergeCell ref="T28:T29"/>
    <mergeCell ref="W28:W29"/>
    <mergeCell ref="X28:X29"/>
    <mergeCell ref="Y28:Y29"/>
    <mergeCell ref="F35:G35"/>
    <mergeCell ref="Y10:Y11"/>
    <mergeCell ref="T30:V31"/>
    <mergeCell ref="T10:T11"/>
    <mergeCell ref="U10:U11"/>
    <mergeCell ref="V10:V11"/>
    <mergeCell ref="W10:W11"/>
    <mergeCell ref="X10:X11"/>
    <mergeCell ref="T8:V8"/>
    <mergeCell ref="C10:C11"/>
    <mergeCell ref="D10:D11"/>
    <mergeCell ref="E10:E11"/>
    <mergeCell ref="F10:F11"/>
    <mergeCell ref="G10:G11"/>
    <mergeCell ref="C4:D4"/>
    <mergeCell ref="C5:D5"/>
    <mergeCell ref="C6:D6"/>
    <mergeCell ref="A8:B10"/>
    <mergeCell ref="C8:G8"/>
    <mergeCell ref="E5:F7"/>
  </mergeCells>
  <conditionalFormatting sqref="C38">
    <cfRule type="cellIs" dxfId="3" priority="2" operator="equal">
      <formula>0</formula>
    </cfRule>
  </conditionalFormatting>
  <conditionalFormatting sqref="C39:C57">
    <cfRule type="expression" dxfId="2" priority="3">
      <formula>$C$38&gt;0</formula>
    </cfRule>
  </conditionalFormatting>
  <conditionalFormatting sqref="G6">
    <cfRule type="cellIs" dxfId="1" priority="1" operator="equal">
      <formula>0</formula>
    </cfRule>
  </conditionalFormatting>
  <dataValidations count="5">
    <dataValidation type="decimal" operator="greaterThanOrEqual" allowBlank="1" showInputMessage="1" showErrorMessage="1" sqref="C38:D57">
      <formula1>0</formula1>
    </dataValidation>
    <dataValidation type="decimal" operator="greaterThan" allowBlank="1" showInputMessage="1" showErrorMessage="1" sqref="D17">
      <formula1>F17</formula1>
    </dataValidation>
    <dataValidation type="whole" allowBlank="1" showInputMessage="1" showErrorMessage="1" sqref="C3">
      <formula1>500000</formula1>
      <formula2>599999</formula2>
    </dataValidation>
    <dataValidation type="decimal" allowBlank="1" showInputMessage="1" showErrorMessage="1" sqref="R12:R24">
      <formula1>-1</formula1>
      <formula2>2</formula2>
    </dataValidation>
    <dataValidation type="decimal" allowBlank="1" showInputMessage="1" showErrorMessage="1" sqref="L12:L21 I12:I21 O12:O21">
      <formula1>0</formula1>
      <formula2>1</formula2>
    </dataValidation>
  </dataValidations>
  <pageMargins left="0.39374999999999999" right="0.39374999999999999" top="1.0249999999999999" bottom="1.0249999999999999" header="0.78749999999999998" footer="0.78749999999999998"/>
  <pageSetup paperSize="9" orientation="portrait" useFirstPageNumber="1" horizontalDpi="300" verticalDpi="300" r:id="rId1"/>
  <headerFooter alignWithMargins="0">
    <oddHeader>&amp;C&amp;A</oddHeader>
    <oddFooter>&amp;CStránka &amp;P</oddFooter>
  </headerFooter>
  <ignoredErrors>
    <ignoredError sqref="C25" formulaRange="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dimension ref="A1:AI89"/>
  <sheetViews>
    <sheetView topLeftCell="A7" zoomScaleNormal="100" workbookViewId="0">
      <selection activeCell="B3" sqref="B3"/>
    </sheetView>
  </sheetViews>
  <sheetFormatPr defaultColWidth="11.5703125" defaultRowHeight="12.75" x14ac:dyDescent="0.2"/>
  <cols>
    <col min="1" max="1" width="17.140625" style="1" customWidth="1"/>
    <col min="2" max="2" width="43" style="1" customWidth="1"/>
    <col min="3" max="19" width="11.7109375" style="1" customWidth="1"/>
    <col min="20" max="22" width="14.140625" style="1" customWidth="1"/>
    <col min="23" max="269" width="11.5703125" style="1"/>
    <col min="270" max="270" width="14.140625" style="1" customWidth="1"/>
    <col min="271" max="271" width="61.7109375" style="1" customWidth="1"/>
    <col min="272" max="272" width="9.5703125" style="1" customWidth="1"/>
    <col min="273" max="273" width="11.28515625" style="1" customWidth="1"/>
    <col min="274" max="525" width="11.5703125" style="1"/>
    <col min="526" max="526" width="14.140625" style="1" customWidth="1"/>
    <col min="527" max="527" width="61.7109375" style="1" customWidth="1"/>
    <col min="528" max="528" width="9.5703125" style="1" customWidth="1"/>
    <col min="529" max="529" width="11.28515625" style="1" customWidth="1"/>
    <col min="530" max="781" width="11.5703125" style="1"/>
    <col min="782" max="782" width="14.140625" style="1" customWidth="1"/>
    <col min="783" max="783" width="61.7109375" style="1" customWidth="1"/>
    <col min="784" max="784" width="9.5703125" style="1" customWidth="1"/>
    <col min="785" max="785" width="11.28515625" style="1" customWidth="1"/>
    <col min="786" max="1037" width="11.5703125" style="1"/>
    <col min="1038" max="1038" width="14.140625" style="1" customWidth="1"/>
    <col min="1039" max="1039" width="61.7109375" style="1" customWidth="1"/>
    <col min="1040" max="1040" width="9.5703125" style="1" customWidth="1"/>
    <col min="1041" max="1041" width="11.28515625" style="1" customWidth="1"/>
    <col min="1042" max="1293" width="11.5703125" style="1"/>
    <col min="1294" max="1294" width="14.140625" style="1" customWidth="1"/>
    <col min="1295" max="1295" width="61.7109375" style="1" customWidth="1"/>
    <col min="1296" max="1296" width="9.5703125" style="1" customWidth="1"/>
    <col min="1297" max="1297" width="11.28515625" style="1" customWidth="1"/>
    <col min="1298" max="1549" width="11.5703125" style="1"/>
    <col min="1550" max="1550" width="14.140625" style="1" customWidth="1"/>
    <col min="1551" max="1551" width="61.7109375" style="1" customWidth="1"/>
    <col min="1552" max="1552" width="9.5703125" style="1" customWidth="1"/>
    <col min="1553" max="1553" width="11.28515625" style="1" customWidth="1"/>
    <col min="1554" max="1805" width="11.5703125" style="1"/>
    <col min="1806" max="1806" width="14.140625" style="1" customWidth="1"/>
    <col min="1807" max="1807" width="61.7109375" style="1" customWidth="1"/>
    <col min="1808" max="1808" width="9.5703125" style="1" customWidth="1"/>
    <col min="1809" max="1809" width="11.28515625" style="1" customWidth="1"/>
    <col min="1810" max="2061" width="11.5703125" style="1"/>
    <col min="2062" max="2062" width="14.140625" style="1" customWidth="1"/>
    <col min="2063" max="2063" width="61.7109375" style="1" customWidth="1"/>
    <col min="2064" max="2064" width="9.5703125" style="1" customWidth="1"/>
    <col min="2065" max="2065" width="11.28515625" style="1" customWidth="1"/>
    <col min="2066" max="2317" width="11.5703125" style="1"/>
    <col min="2318" max="2318" width="14.140625" style="1" customWidth="1"/>
    <col min="2319" max="2319" width="61.7109375" style="1" customWidth="1"/>
    <col min="2320" max="2320" width="9.5703125" style="1" customWidth="1"/>
    <col min="2321" max="2321" width="11.28515625" style="1" customWidth="1"/>
    <col min="2322" max="2573" width="11.5703125" style="1"/>
    <col min="2574" max="2574" width="14.140625" style="1" customWidth="1"/>
    <col min="2575" max="2575" width="61.7109375" style="1" customWidth="1"/>
    <col min="2576" max="2576" width="9.5703125" style="1" customWidth="1"/>
    <col min="2577" max="2577" width="11.28515625" style="1" customWidth="1"/>
    <col min="2578" max="2829" width="11.5703125" style="1"/>
    <col min="2830" max="2830" width="14.140625" style="1" customWidth="1"/>
    <col min="2831" max="2831" width="61.7109375" style="1" customWidth="1"/>
    <col min="2832" max="2832" width="9.5703125" style="1" customWidth="1"/>
    <col min="2833" max="2833" width="11.28515625" style="1" customWidth="1"/>
    <col min="2834" max="3085" width="11.5703125" style="1"/>
    <col min="3086" max="3086" width="14.140625" style="1" customWidth="1"/>
    <col min="3087" max="3087" width="61.7109375" style="1" customWidth="1"/>
    <col min="3088" max="3088" width="9.5703125" style="1" customWidth="1"/>
    <col min="3089" max="3089" width="11.28515625" style="1" customWidth="1"/>
    <col min="3090" max="3341" width="11.5703125" style="1"/>
    <col min="3342" max="3342" width="14.140625" style="1" customWidth="1"/>
    <col min="3343" max="3343" width="61.7109375" style="1" customWidth="1"/>
    <col min="3344" max="3344" width="9.5703125" style="1" customWidth="1"/>
    <col min="3345" max="3345" width="11.28515625" style="1" customWidth="1"/>
    <col min="3346" max="3597" width="11.5703125" style="1"/>
    <col min="3598" max="3598" width="14.140625" style="1" customWidth="1"/>
    <col min="3599" max="3599" width="61.7109375" style="1" customWidth="1"/>
    <col min="3600" max="3600" width="9.5703125" style="1" customWidth="1"/>
    <col min="3601" max="3601" width="11.28515625" style="1" customWidth="1"/>
    <col min="3602" max="3853" width="11.5703125" style="1"/>
    <col min="3854" max="3854" width="14.140625" style="1" customWidth="1"/>
    <col min="3855" max="3855" width="61.7109375" style="1" customWidth="1"/>
    <col min="3856" max="3856" width="9.5703125" style="1" customWidth="1"/>
    <col min="3857" max="3857" width="11.28515625" style="1" customWidth="1"/>
    <col min="3858" max="4109" width="11.5703125" style="1"/>
    <col min="4110" max="4110" width="14.140625" style="1" customWidth="1"/>
    <col min="4111" max="4111" width="61.7109375" style="1" customWidth="1"/>
    <col min="4112" max="4112" width="9.5703125" style="1" customWidth="1"/>
    <col min="4113" max="4113" width="11.28515625" style="1" customWidth="1"/>
    <col min="4114" max="4365" width="11.5703125" style="1"/>
    <col min="4366" max="4366" width="14.140625" style="1" customWidth="1"/>
    <col min="4367" max="4367" width="61.7109375" style="1" customWidth="1"/>
    <col min="4368" max="4368" width="9.5703125" style="1" customWidth="1"/>
    <col min="4369" max="4369" width="11.28515625" style="1" customWidth="1"/>
    <col min="4370" max="4621" width="11.5703125" style="1"/>
    <col min="4622" max="4622" width="14.140625" style="1" customWidth="1"/>
    <col min="4623" max="4623" width="61.7109375" style="1" customWidth="1"/>
    <col min="4624" max="4624" width="9.5703125" style="1" customWidth="1"/>
    <col min="4625" max="4625" width="11.28515625" style="1" customWidth="1"/>
    <col min="4626" max="4877" width="11.5703125" style="1"/>
    <col min="4878" max="4878" width="14.140625" style="1" customWidth="1"/>
    <col min="4879" max="4879" width="61.7109375" style="1" customWidth="1"/>
    <col min="4880" max="4880" width="9.5703125" style="1" customWidth="1"/>
    <col min="4881" max="4881" width="11.28515625" style="1" customWidth="1"/>
    <col min="4882" max="5133" width="11.5703125" style="1"/>
    <col min="5134" max="5134" width="14.140625" style="1" customWidth="1"/>
    <col min="5135" max="5135" width="61.7109375" style="1" customWidth="1"/>
    <col min="5136" max="5136" width="9.5703125" style="1" customWidth="1"/>
    <col min="5137" max="5137" width="11.28515625" style="1" customWidth="1"/>
    <col min="5138" max="5389" width="11.5703125" style="1"/>
    <col min="5390" max="5390" width="14.140625" style="1" customWidth="1"/>
    <col min="5391" max="5391" width="61.7109375" style="1" customWidth="1"/>
    <col min="5392" max="5392" width="9.5703125" style="1" customWidth="1"/>
    <col min="5393" max="5393" width="11.28515625" style="1" customWidth="1"/>
    <col min="5394" max="5645" width="11.5703125" style="1"/>
    <col min="5646" max="5646" width="14.140625" style="1" customWidth="1"/>
    <col min="5647" max="5647" width="61.7109375" style="1" customWidth="1"/>
    <col min="5648" max="5648" width="9.5703125" style="1" customWidth="1"/>
    <col min="5649" max="5649" width="11.28515625" style="1" customWidth="1"/>
    <col min="5650" max="5901" width="11.5703125" style="1"/>
    <col min="5902" max="5902" width="14.140625" style="1" customWidth="1"/>
    <col min="5903" max="5903" width="61.7109375" style="1" customWidth="1"/>
    <col min="5904" max="5904" width="9.5703125" style="1" customWidth="1"/>
    <col min="5905" max="5905" width="11.28515625" style="1" customWidth="1"/>
    <col min="5906" max="6157" width="11.5703125" style="1"/>
    <col min="6158" max="6158" width="14.140625" style="1" customWidth="1"/>
    <col min="6159" max="6159" width="61.7109375" style="1" customWidth="1"/>
    <col min="6160" max="6160" width="9.5703125" style="1" customWidth="1"/>
    <col min="6161" max="6161" width="11.28515625" style="1" customWidth="1"/>
    <col min="6162" max="6413" width="11.5703125" style="1"/>
    <col min="6414" max="6414" width="14.140625" style="1" customWidth="1"/>
    <col min="6415" max="6415" width="61.7109375" style="1" customWidth="1"/>
    <col min="6416" max="6416" width="9.5703125" style="1" customWidth="1"/>
    <col min="6417" max="6417" width="11.28515625" style="1" customWidth="1"/>
    <col min="6418" max="6669" width="11.5703125" style="1"/>
    <col min="6670" max="6670" width="14.140625" style="1" customWidth="1"/>
    <col min="6671" max="6671" width="61.7109375" style="1" customWidth="1"/>
    <col min="6672" max="6672" width="9.5703125" style="1" customWidth="1"/>
    <col min="6673" max="6673" width="11.28515625" style="1" customWidth="1"/>
    <col min="6674" max="6925" width="11.5703125" style="1"/>
    <col min="6926" max="6926" width="14.140625" style="1" customWidth="1"/>
    <col min="6927" max="6927" width="61.7109375" style="1" customWidth="1"/>
    <col min="6928" max="6928" width="9.5703125" style="1" customWidth="1"/>
    <col min="6929" max="6929" width="11.28515625" style="1" customWidth="1"/>
    <col min="6930" max="7181" width="11.5703125" style="1"/>
    <col min="7182" max="7182" width="14.140625" style="1" customWidth="1"/>
    <col min="7183" max="7183" width="61.7109375" style="1" customWidth="1"/>
    <col min="7184" max="7184" width="9.5703125" style="1" customWidth="1"/>
    <col min="7185" max="7185" width="11.28515625" style="1" customWidth="1"/>
    <col min="7186" max="7437" width="11.5703125" style="1"/>
    <col min="7438" max="7438" width="14.140625" style="1" customWidth="1"/>
    <col min="7439" max="7439" width="61.7109375" style="1" customWidth="1"/>
    <col min="7440" max="7440" width="9.5703125" style="1" customWidth="1"/>
    <col min="7441" max="7441" width="11.28515625" style="1" customWidth="1"/>
    <col min="7442" max="7693" width="11.5703125" style="1"/>
    <col min="7694" max="7694" width="14.140625" style="1" customWidth="1"/>
    <col min="7695" max="7695" width="61.7109375" style="1" customWidth="1"/>
    <col min="7696" max="7696" width="9.5703125" style="1" customWidth="1"/>
    <col min="7697" max="7697" width="11.28515625" style="1" customWidth="1"/>
    <col min="7698" max="7949" width="11.5703125" style="1"/>
    <col min="7950" max="7950" width="14.140625" style="1" customWidth="1"/>
    <col min="7951" max="7951" width="61.7109375" style="1" customWidth="1"/>
    <col min="7952" max="7952" width="9.5703125" style="1" customWidth="1"/>
    <col min="7953" max="7953" width="11.28515625" style="1" customWidth="1"/>
    <col min="7954" max="8205" width="11.5703125" style="1"/>
    <col min="8206" max="8206" width="14.140625" style="1" customWidth="1"/>
    <col min="8207" max="8207" width="61.7109375" style="1" customWidth="1"/>
    <col min="8208" max="8208" width="9.5703125" style="1" customWidth="1"/>
    <col min="8209" max="8209" width="11.28515625" style="1" customWidth="1"/>
    <col min="8210" max="8461" width="11.5703125" style="1"/>
    <col min="8462" max="8462" width="14.140625" style="1" customWidth="1"/>
    <col min="8463" max="8463" width="61.7109375" style="1" customWidth="1"/>
    <col min="8464" max="8464" width="9.5703125" style="1" customWidth="1"/>
    <col min="8465" max="8465" width="11.28515625" style="1" customWidth="1"/>
    <col min="8466" max="8717" width="11.5703125" style="1"/>
    <col min="8718" max="8718" width="14.140625" style="1" customWidth="1"/>
    <col min="8719" max="8719" width="61.7109375" style="1" customWidth="1"/>
    <col min="8720" max="8720" width="9.5703125" style="1" customWidth="1"/>
    <col min="8721" max="8721" width="11.28515625" style="1" customWidth="1"/>
    <col min="8722" max="8973" width="11.5703125" style="1"/>
    <col min="8974" max="8974" width="14.140625" style="1" customWidth="1"/>
    <col min="8975" max="8975" width="61.7109375" style="1" customWidth="1"/>
    <col min="8976" max="8976" width="9.5703125" style="1" customWidth="1"/>
    <col min="8977" max="8977" width="11.28515625" style="1" customWidth="1"/>
    <col min="8978" max="9229" width="11.5703125" style="1"/>
    <col min="9230" max="9230" width="14.140625" style="1" customWidth="1"/>
    <col min="9231" max="9231" width="61.7109375" style="1" customWidth="1"/>
    <col min="9232" max="9232" width="9.5703125" style="1" customWidth="1"/>
    <col min="9233" max="9233" width="11.28515625" style="1" customWidth="1"/>
    <col min="9234" max="9485" width="11.5703125" style="1"/>
    <col min="9486" max="9486" width="14.140625" style="1" customWidth="1"/>
    <col min="9487" max="9487" width="61.7109375" style="1" customWidth="1"/>
    <col min="9488" max="9488" width="9.5703125" style="1" customWidth="1"/>
    <col min="9489" max="9489" width="11.28515625" style="1" customWidth="1"/>
    <col min="9490" max="9741" width="11.5703125" style="1"/>
    <col min="9742" max="9742" width="14.140625" style="1" customWidth="1"/>
    <col min="9743" max="9743" width="61.7109375" style="1" customWidth="1"/>
    <col min="9744" max="9744" width="9.5703125" style="1" customWidth="1"/>
    <col min="9745" max="9745" width="11.28515625" style="1" customWidth="1"/>
    <col min="9746" max="9997" width="11.5703125" style="1"/>
    <col min="9998" max="9998" width="14.140625" style="1" customWidth="1"/>
    <col min="9999" max="9999" width="61.7109375" style="1" customWidth="1"/>
    <col min="10000" max="10000" width="9.5703125" style="1" customWidth="1"/>
    <col min="10001" max="10001" width="11.28515625" style="1" customWidth="1"/>
    <col min="10002" max="10253" width="11.5703125" style="1"/>
    <col min="10254" max="10254" width="14.140625" style="1" customWidth="1"/>
    <col min="10255" max="10255" width="61.7109375" style="1" customWidth="1"/>
    <col min="10256" max="10256" width="9.5703125" style="1" customWidth="1"/>
    <col min="10257" max="10257" width="11.28515625" style="1" customWidth="1"/>
    <col min="10258" max="10509" width="11.5703125" style="1"/>
    <col min="10510" max="10510" width="14.140625" style="1" customWidth="1"/>
    <col min="10511" max="10511" width="61.7109375" style="1" customWidth="1"/>
    <col min="10512" max="10512" width="9.5703125" style="1" customWidth="1"/>
    <col min="10513" max="10513" width="11.28515625" style="1" customWidth="1"/>
    <col min="10514" max="10765" width="11.5703125" style="1"/>
    <col min="10766" max="10766" width="14.140625" style="1" customWidth="1"/>
    <col min="10767" max="10767" width="61.7109375" style="1" customWidth="1"/>
    <col min="10768" max="10768" width="9.5703125" style="1" customWidth="1"/>
    <col min="10769" max="10769" width="11.28515625" style="1" customWidth="1"/>
    <col min="10770" max="11021" width="11.5703125" style="1"/>
    <col min="11022" max="11022" width="14.140625" style="1" customWidth="1"/>
    <col min="11023" max="11023" width="61.7109375" style="1" customWidth="1"/>
    <col min="11024" max="11024" width="9.5703125" style="1" customWidth="1"/>
    <col min="11025" max="11025" width="11.28515625" style="1" customWidth="1"/>
    <col min="11026" max="11277" width="11.5703125" style="1"/>
    <col min="11278" max="11278" width="14.140625" style="1" customWidth="1"/>
    <col min="11279" max="11279" width="61.7109375" style="1" customWidth="1"/>
    <col min="11280" max="11280" width="9.5703125" style="1" customWidth="1"/>
    <col min="11281" max="11281" width="11.28515625" style="1" customWidth="1"/>
    <col min="11282" max="11533" width="11.5703125" style="1"/>
    <col min="11534" max="11534" width="14.140625" style="1" customWidth="1"/>
    <col min="11535" max="11535" width="61.7109375" style="1" customWidth="1"/>
    <col min="11536" max="11536" width="9.5703125" style="1" customWidth="1"/>
    <col min="11537" max="11537" width="11.28515625" style="1" customWidth="1"/>
    <col min="11538" max="11789" width="11.5703125" style="1"/>
    <col min="11790" max="11790" width="14.140625" style="1" customWidth="1"/>
    <col min="11791" max="11791" width="61.7109375" style="1" customWidth="1"/>
    <col min="11792" max="11792" width="9.5703125" style="1" customWidth="1"/>
    <col min="11793" max="11793" width="11.28515625" style="1" customWidth="1"/>
    <col min="11794" max="12045" width="11.5703125" style="1"/>
    <col min="12046" max="12046" width="14.140625" style="1" customWidth="1"/>
    <col min="12047" max="12047" width="61.7109375" style="1" customWidth="1"/>
    <col min="12048" max="12048" width="9.5703125" style="1" customWidth="1"/>
    <col min="12049" max="12049" width="11.28515625" style="1" customWidth="1"/>
    <col min="12050" max="12301" width="11.5703125" style="1"/>
    <col min="12302" max="12302" width="14.140625" style="1" customWidth="1"/>
    <col min="12303" max="12303" width="61.7109375" style="1" customWidth="1"/>
    <col min="12304" max="12304" width="9.5703125" style="1" customWidth="1"/>
    <col min="12305" max="12305" width="11.28515625" style="1" customWidth="1"/>
    <col min="12306" max="12557" width="11.5703125" style="1"/>
    <col min="12558" max="12558" width="14.140625" style="1" customWidth="1"/>
    <col min="12559" max="12559" width="61.7109375" style="1" customWidth="1"/>
    <col min="12560" max="12560" width="9.5703125" style="1" customWidth="1"/>
    <col min="12561" max="12561" width="11.28515625" style="1" customWidth="1"/>
    <col min="12562" max="12813" width="11.5703125" style="1"/>
    <col min="12814" max="12814" width="14.140625" style="1" customWidth="1"/>
    <col min="12815" max="12815" width="61.7109375" style="1" customWidth="1"/>
    <col min="12816" max="12816" width="9.5703125" style="1" customWidth="1"/>
    <col min="12817" max="12817" width="11.28515625" style="1" customWidth="1"/>
    <col min="12818" max="13069" width="11.5703125" style="1"/>
    <col min="13070" max="13070" width="14.140625" style="1" customWidth="1"/>
    <col min="13071" max="13071" width="61.7109375" style="1" customWidth="1"/>
    <col min="13072" max="13072" width="9.5703125" style="1" customWidth="1"/>
    <col min="13073" max="13073" width="11.28515625" style="1" customWidth="1"/>
    <col min="13074" max="13325" width="11.5703125" style="1"/>
    <col min="13326" max="13326" width="14.140625" style="1" customWidth="1"/>
    <col min="13327" max="13327" width="61.7109375" style="1" customWidth="1"/>
    <col min="13328" max="13328" width="9.5703125" style="1" customWidth="1"/>
    <col min="13329" max="13329" width="11.28515625" style="1" customWidth="1"/>
    <col min="13330" max="13581" width="11.5703125" style="1"/>
    <col min="13582" max="13582" width="14.140625" style="1" customWidth="1"/>
    <col min="13583" max="13583" width="61.7109375" style="1" customWidth="1"/>
    <col min="13584" max="13584" width="9.5703125" style="1" customWidth="1"/>
    <col min="13585" max="13585" width="11.28515625" style="1" customWidth="1"/>
    <col min="13586" max="13837" width="11.5703125" style="1"/>
    <col min="13838" max="13838" width="14.140625" style="1" customWidth="1"/>
    <col min="13839" max="13839" width="61.7109375" style="1" customWidth="1"/>
    <col min="13840" max="13840" width="9.5703125" style="1" customWidth="1"/>
    <col min="13841" max="13841" width="11.28515625" style="1" customWidth="1"/>
    <col min="13842" max="14093" width="11.5703125" style="1"/>
    <col min="14094" max="14094" width="14.140625" style="1" customWidth="1"/>
    <col min="14095" max="14095" width="61.7109375" style="1" customWidth="1"/>
    <col min="14096" max="14096" width="9.5703125" style="1" customWidth="1"/>
    <col min="14097" max="14097" width="11.28515625" style="1" customWidth="1"/>
    <col min="14098" max="14349" width="11.5703125" style="1"/>
    <col min="14350" max="14350" width="14.140625" style="1" customWidth="1"/>
    <col min="14351" max="14351" width="61.7109375" style="1" customWidth="1"/>
    <col min="14352" max="14352" width="9.5703125" style="1" customWidth="1"/>
    <col min="14353" max="14353" width="11.28515625" style="1" customWidth="1"/>
    <col min="14354" max="14605" width="11.5703125" style="1"/>
    <col min="14606" max="14606" width="14.140625" style="1" customWidth="1"/>
    <col min="14607" max="14607" width="61.7109375" style="1" customWidth="1"/>
    <col min="14608" max="14608" width="9.5703125" style="1" customWidth="1"/>
    <col min="14609" max="14609" width="11.28515625" style="1" customWidth="1"/>
    <col min="14610" max="14861" width="11.5703125" style="1"/>
    <col min="14862" max="14862" width="14.140625" style="1" customWidth="1"/>
    <col min="14863" max="14863" width="61.7109375" style="1" customWidth="1"/>
    <col min="14864" max="14864" width="9.5703125" style="1" customWidth="1"/>
    <col min="14865" max="14865" width="11.28515625" style="1" customWidth="1"/>
    <col min="14866" max="15117" width="11.5703125" style="1"/>
    <col min="15118" max="15118" width="14.140625" style="1" customWidth="1"/>
    <col min="15119" max="15119" width="61.7109375" style="1" customWidth="1"/>
    <col min="15120" max="15120" width="9.5703125" style="1" customWidth="1"/>
    <col min="15121" max="15121" width="11.28515625" style="1" customWidth="1"/>
    <col min="15122" max="15373" width="11.5703125" style="1"/>
    <col min="15374" max="15374" width="14.140625" style="1" customWidth="1"/>
    <col min="15375" max="15375" width="61.7109375" style="1" customWidth="1"/>
    <col min="15376" max="15376" width="9.5703125" style="1" customWidth="1"/>
    <col min="15377" max="15377" width="11.28515625" style="1" customWidth="1"/>
    <col min="15378" max="15629" width="11.5703125" style="1"/>
    <col min="15630" max="15630" width="14.140625" style="1" customWidth="1"/>
    <col min="15631" max="15631" width="61.7109375" style="1" customWidth="1"/>
    <col min="15632" max="15632" width="9.5703125" style="1" customWidth="1"/>
    <col min="15633" max="15633" width="11.28515625" style="1" customWidth="1"/>
    <col min="15634" max="15885" width="11.5703125" style="1"/>
    <col min="15886" max="15886" width="14.140625" style="1" customWidth="1"/>
    <col min="15887" max="15887" width="61.7109375" style="1" customWidth="1"/>
    <col min="15888" max="15888" width="9.5703125" style="1" customWidth="1"/>
    <col min="15889" max="15889" width="11.28515625" style="1" customWidth="1"/>
    <col min="15890" max="16141" width="11.5703125" style="1"/>
    <col min="16142" max="16142" width="14.140625" style="1" customWidth="1"/>
    <col min="16143" max="16143" width="61.7109375" style="1" customWidth="1"/>
    <col min="16144" max="16144" width="9.5703125" style="1" customWidth="1"/>
    <col min="16145" max="16145" width="11.28515625" style="1" customWidth="1"/>
    <col min="16146" max="16384" width="11.5703125" style="1"/>
  </cols>
  <sheetData>
    <row r="1" spans="1:35" ht="60.75" customHeight="1" x14ac:dyDescent="0.25">
      <c r="A1" s="53"/>
      <c r="B1" s="54" t="s">
        <v>5419</v>
      </c>
      <c r="C1" s="53"/>
      <c r="D1" s="53"/>
      <c r="E1" s="53"/>
      <c r="F1" s="53"/>
      <c r="G1" s="53"/>
      <c r="H1" s="53"/>
      <c r="I1" s="53"/>
      <c r="J1" s="53"/>
      <c r="K1" s="53"/>
      <c r="L1" s="53"/>
      <c r="M1" s="53"/>
      <c r="N1" s="53"/>
      <c r="O1" s="53"/>
      <c r="P1" s="53"/>
      <c r="Q1" s="53"/>
      <c r="R1" s="53"/>
      <c r="S1" s="53"/>
      <c r="T1" s="53"/>
      <c r="U1" s="53"/>
      <c r="V1" s="53"/>
      <c r="W1" s="53"/>
      <c r="X1" s="47"/>
      <c r="Y1" s="42"/>
      <c r="Z1" s="42"/>
      <c r="AA1" s="42"/>
      <c r="AB1" s="42"/>
    </row>
    <row r="2" spans="1:35" ht="11.25" customHeight="1" x14ac:dyDescent="0.2">
      <c r="A2" s="55"/>
      <c r="B2" s="55"/>
      <c r="C2" s="55"/>
      <c r="D2" s="55"/>
      <c r="E2" s="55"/>
      <c r="F2" s="55"/>
      <c r="G2" s="55"/>
      <c r="H2" s="55"/>
      <c r="I2" s="55"/>
      <c r="J2" s="55"/>
      <c r="K2" s="55"/>
      <c r="L2" s="55"/>
      <c r="M2" s="55"/>
      <c r="N2" s="55"/>
      <c r="O2" s="55"/>
      <c r="P2" s="55"/>
      <c r="Q2" s="55"/>
      <c r="R2" s="55"/>
      <c r="S2" s="55"/>
      <c r="T2" s="55"/>
      <c r="U2" s="55"/>
      <c r="V2" s="55"/>
      <c r="W2" s="55"/>
      <c r="X2" s="26"/>
      <c r="Y2" s="26"/>
      <c r="Z2" s="26"/>
      <c r="AA2" s="26"/>
      <c r="AB2" s="26"/>
    </row>
    <row r="3" spans="1:35" ht="22.5" customHeight="1" x14ac:dyDescent="0.2">
      <c r="A3" s="55"/>
      <c r="B3" s="56" t="s">
        <v>5404</v>
      </c>
      <c r="C3" s="208">
        <f>Vstupy!C3</f>
        <v>541354</v>
      </c>
      <c r="D3" s="141"/>
      <c r="E3" s="55"/>
      <c r="F3" s="55"/>
      <c r="G3" s="55"/>
      <c r="H3" s="55"/>
      <c r="I3" s="55"/>
      <c r="J3" s="55"/>
      <c r="K3" s="55"/>
      <c r="L3" s="55"/>
      <c r="M3" s="55"/>
      <c r="N3" s="55"/>
      <c r="O3" s="55"/>
      <c r="P3" s="55"/>
      <c r="Q3" s="55"/>
      <c r="R3" s="55"/>
      <c r="S3" s="55"/>
      <c r="T3" s="55"/>
      <c r="U3" s="55"/>
      <c r="V3" s="55"/>
      <c r="W3" s="55"/>
      <c r="X3" s="26"/>
      <c r="Y3" s="26"/>
      <c r="Z3" s="26"/>
      <c r="AA3" s="26"/>
      <c r="AB3" s="26"/>
    </row>
    <row r="4" spans="1:35" ht="22.5" customHeight="1" x14ac:dyDescent="0.2">
      <c r="A4" s="55"/>
      <c r="B4" s="57" t="s">
        <v>5405</v>
      </c>
      <c r="C4" s="253" t="str">
        <f>Vstupy!C4</f>
        <v>Zábřeh</v>
      </c>
      <c r="D4" s="253"/>
      <c r="E4" s="55"/>
      <c r="F4" s="55"/>
      <c r="G4" s="55"/>
      <c r="H4" s="55"/>
      <c r="I4" s="55"/>
      <c r="J4" s="55"/>
      <c r="K4" s="120"/>
      <c r="L4" s="55"/>
      <c r="M4" s="55"/>
      <c r="N4" s="55"/>
      <c r="O4" s="55"/>
      <c r="P4" s="55"/>
      <c r="Q4" s="55"/>
      <c r="R4" s="55"/>
      <c r="S4" s="55"/>
      <c r="T4" s="55"/>
      <c r="U4" s="55"/>
      <c r="V4" s="55"/>
      <c r="W4" s="55"/>
      <c r="X4" s="26"/>
      <c r="Y4" s="26"/>
      <c r="Z4" s="26"/>
      <c r="AA4" s="26"/>
      <c r="AB4" s="26"/>
    </row>
    <row r="5" spans="1:35" ht="15" customHeight="1" x14ac:dyDescent="0.2">
      <c r="A5" s="55"/>
      <c r="B5" s="230" t="s">
        <v>5420</v>
      </c>
      <c r="C5" s="254">
        <f>Vstupy!C5</f>
        <v>2</v>
      </c>
      <c r="D5" s="254"/>
      <c r="E5" s="55"/>
      <c r="F5" s="55"/>
      <c r="G5" s="55"/>
      <c r="H5" s="55"/>
      <c r="I5" s="55"/>
      <c r="J5" s="55"/>
      <c r="K5" s="120"/>
      <c r="L5" s="55"/>
      <c r="M5" s="55"/>
      <c r="N5" s="55"/>
      <c r="O5" s="55"/>
      <c r="P5" s="55"/>
      <c r="Q5" s="55"/>
      <c r="R5" s="55"/>
      <c r="S5" s="55"/>
      <c r="T5" s="55"/>
      <c r="U5" s="55"/>
      <c r="V5" s="55"/>
      <c r="W5" s="55"/>
      <c r="X5" s="26"/>
      <c r="Y5" s="26"/>
      <c r="Z5" s="26"/>
      <c r="AA5" s="26"/>
      <c r="AB5" s="26"/>
      <c r="AC5" s="26"/>
    </row>
    <row r="6" spans="1:35" ht="15" customHeight="1" x14ac:dyDescent="0.2">
      <c r="A6" s="55"/>
      <c r="B6" s="58" t="s">
        <v>5406</v>
      </c>
      <c r="C6" s="254">
        <f>Vstupy!C6</f>
        <v>13281</v>
      </c>
      <c r="D6" s="254"/>
      <c r="E6" s="326"/>
      <c r="F6" s="326"/>
      <c r="G6" s="326"/>
      <c r="H6" s="197"/>
      <c r="I6" s="55"/>
      <c r="J6" s="55"/>
      <c r="K6" s="55"/>
      <c r="L6" s="55"/>
      <c r="M6" s="55"/>
      <c r="N6" s="55"/>
      <c r="O6" s="55"/>
      <c r="P6" s="55"/>
      <c r="Q6" s="55"/>
      <c r="R6" s="55"/>
      <c r="S6" s="59"/>
      <c r="T6" s="60"/>
      <c r="U6" s="55"/>
      <c r="V6" s="55"/>
      <c r="W6" s="55"/>
      <c r="X6" s="26"/>
      <c r="Y6" s="26"/>
      <c r="Z6" s="26"/>
      <c r="AA6" s="26"/>
      <c r="AB6" s="26"/>
    </row>
    <row r="7" spans="1:35" ht="11.25" customHeight="1" thickBot="1" x14ac:dyDescent="0.25">
      <c r="A7" s="55"/>
      <c r="B7" s="55"/>
      <c r="C7" s="55"/>
      <c r="D7" s="55"/>
      <c r="E7" s="55"/>
      <c r="F7" s="55"/>
      <c r="G7" s="55"/>
      <c r="H7" s="55"/>
      <c r="I7" s="55"/>
      <c r="J7" s="55"/>
      <c r="K7" s="55"/>
      <c r="L7" s="55"/>
      <c r="M7" s="55"/>
      <c r="N7" s="55"/>
      <c r="O7" s="55"/>
      <c r="P7" s="55"/>
      <c r="Q7" s="55"/>
      <c r="R7" s="55"/>
      <c r="S7" s="55"/>
      <c r="T7" s="61"/>
      <c r="U7" s="55"/>
      <c r="V7" s="55"/>
      <c r="W7" s="55"/>
      <c r="X7" s="26"/>
      <c r="Y7" s="26"/>
      <c r="Z7" s="26"/>
      <c r="AA7" s="26"/>
      <c r="AB7" s="26"/>
      <c r="AC7" s="26"/>
    </row>
    <row r="8" spans="1:35" ht="18.75" customHeight="1" thickBot="1" x14ac:dyDescent="0.35">
      <c r="A8" s="255" t="s">
        <v>5511</v>
      </c>
      <c r="B8" s="256"/>
      <c r="C8" s="334" t="s">
        <v>5485</v>
      </c>
      <c r="D8" s="335"/>
      <c r="E8" s="335"/>
      <c r="F8" s="335"/>
      <c r="G8" s="336"/>
      <c r="H8" s="346" t="s">
        <v>5400</v>
      </c>
      <c r="I8" s="346"/>
      <c r="J8" s="346"/>
      <c r="K8" s="346"/>
      <c r="L8" s="346"/>
      <c r="M8" s="346"/>
      <c r="N8" s="346"/>
      <c r="O8" s="346"/>
      <c r="P8" s="346"/>
      <c r="Q8" s="346"/>
      <c r="R8" s="346"/>
      <c r="S8" s="346"/>
      <c r="T8" s="352" t="s">
        <v>5401</v>
      </c>
      <c r="U8" s="353"/>
      <c r="V8" s="354"/>
      <c r="W8" s="62"/>
      <c r="X8" s="30"/>
      <c r="Y8" s="30"/>
      <c r="Z8" s="26"/>
      <c r="AA8" s="26"/>
      <c r="AB8" s="26"/>
      <c r="AC8" s="26"/>
    </row>
    <row r="9" spans="1:35" s="150" customFormat="1" ht="15.75" customHeight="1" thickBot="1" x14ac:dyDescent="0.3">
      <c r="A9" s="257"/>
      <c r="B9" s="258"/>
      <c r="C9" s="158">
        <v>1</v>
      </c>
      <c r="D9" s="159">
        <v>2</v>
      </c>
      <c r="E9" s="159">
        <v>3</v>
      </c>
      <c r="F9" s="159">
        <v>4</v>
      </c>
      <c r="G9" s="160">
        <v>5</v>
      </c>
      <c r="H9" s="159">
        <v>6</v>
      </c>
      <c r="I9" s="159">
        <v>7</v>
      </c>
      <c r="J9" s="159">
        <v>8</v>
      </c>
      <c r="K9" s="159">
        <v>9</v>
      </c>
      <c r="L9" s="159">
        <v>10</v>
      </c>
      <c r="M9" s="159">
        <v>11</v>
      </c>
      <c r="N9" s="159">
        <v>12</v>
      </c>
      <c r="O9" s="159">
        <v>13</v>
      </c>
      <c r="P9" s="159">
        <v>14</v>
      </c>
      <c r="Q9" s="159">
        <v>15</v>
      </c>
      <c r="R9" s="159">
        <v>16</v>
      </c>
      <c r="S9" s="159">
        <v>17</v>
      </c>
      <c r="T9" s="161">
        <v>18</v>
      </c>
      <c r="U9" s="162">
        <v>19</v>
      </c>
      <c r="V9" s="163">
        <v>20</v>
      </c>
      <c r="W9" s="147"/>
      <c r="X9" s="148"/>
      <c r="Y9" s="148"/>
      <c r="Z9" s="149"/>
      <c r="AA9" s="149"/>
      <c r="AB9" s="149"/>
      <c r="AC9" s="149"/>
    </row>
    <row r="10" spans="1:35" ht="26.25" customHeight="1" thickBot="1" x14ac:dyDescent="0.25">
      <c r="A10" s="259"/>
      <c r="B10" s="260"/>
      <c r="C10" s="267" t="s">
        <v>5514</v>
      </c>
      <c r="D10" s="269" t="s">
        <v>5513</v>
      </c>
      <c r="E10" s="269" t="s">
        <v>5515</v>
      </c>
      <c r="F10" s="271" t="s">
        <v>5477</v>
      </c>
      <c r="G10" s="273" t="s">
        <v>5468</v>
      </c>
      <c r="H10" s="343" t="s">
        <v>5512</v>
      </c>
      <c r="I10" s="344"/>
      <c r="J10" s="345"/>
      <c r="K10" s="343" t="s">
        <v>5516</v>
      </c>
      <c r="L10" s="344"/>
      <c r="M10" s="345"/>
      <c r="N10" s="343" t="s">
        <v>5409</v>
      </c>
      <c r="O10" s="344"/>
      <c r="P10" s="345"/>
      <c r="Q10" s="340" t="s">
        <v>5418</v>
      </c>
      <c r="R10" s="341"/>
      <c r="S10" s="342"/>
      <c r="T10" s="348" t="s">
        <v>5385</v>
      </c>
      <c r="U10" s="350" t="s">
        <v>5386</v>
      </c>
      <c r="V10" s="338" t="s">
        <v>5468</v>
      </c>
      <c r="W10" s="278"/>
      <c r="X10" s="275"/>
      <c r="Y10" s="275"/>
      <c r="Z10" s="26"/>
      <c r="AA10" s="26"/>
      <c r="AB10" s="26"/>
      <c r="AC10" s="37"/>
      <c r="AD10" s="38"/>
      <c r="AE10" s="38"/>
      <c r="AF10" s="38"/>
      <c r="AG10" s="39"/>
      <c r="AH10" s="39"/>
      <c r="AI10" s="39"/>
    </row>
    <row r="11" spans="1:35" ht="43.5" customHeight="1" x14ac:dyDescent="0.25">
      <c r="A11" s="101" t="s">
        <v>5382</v>
      </c>
      <c r="B11" s="102" t="s">
        <v>5383</v>
      </c>
      <c r="C11" s="268"/>
      <c r="D11" s="270"/>
      <c r="E11" s="270"/>
      <c r="F11" s="272"/>
      <c r="G11" s="274"/>
      <c r="H11" s="103" t="s">
        <v>5478</v>
      </c>
      <c r="I11" s="104" t="s">
        <v>5479</v>
      </c>
      <c r="J11" s="105" t="s">
        <v>5399</v>
      </c>
      <c r="K11" s="103" t="s">
        <v>5478</v>
      </c>
      <c r="L11" s="104" t="s">
        <v>5479</v>
      </c>
      <c r="M11" s="105" t="s">
        <v>5399</v>
      </c>
      <c r="N11" s="103" t="s">
        <v>5478</v>
      </c>
      <c r="O11" s="104" t="s">
        <v>5479</v>
      </c>
      <c r="P11" s="105" t="s">
        <v>5399</v>
      </c>
      <c r="Q11" s="103" t="s">
        <v>5478</v>
      </c>
      <c r="R11" s="104" t="s">
        <v>5479</v>
      </c>
      <c r="S11" s="105" t="s">
        <v>5399</v>
      </c>
      <c r="T11" s="349"/>
      <c r="U11" s="351"/>
      <c r="V11" s="339"/>
      <c r="W11" s="278"/>
      <c r="X11" s="275"/>
      <c r="Y11" s="275"/>
      <c r="Z11" s="37"/>
      <c r="AA11" s="37"/>
      <c r="AB11" s="37"/>
      <c r="AC11" s="40"/>
      <c r="AD11" s="36"/>
      <c r="AE11" s="36"/>
      <c r="AF11" s="36"/>
    </row>
    <row r="12" spans="1:35" ht="15" customHeight="1" x14ac:dyDescent="0.2">
      <c r="A12" s="63">
        <v>200101</v>
      </c>
      <c r="B12" s="64" t="s">
        <v>5</v>
      </c>
      <c r="C12" s="201">
        <f>Vstupy!C12</f>
        <v>297</v>
      </c>
      <c r="D12" s="200">
        <f>Vstupy!D12</f>
        <v>0</v>
      </c>
      <c r="E12" s="200">
        <f ca="1">Vstupy!E12</f>
        <v>0</v>
      </c>
      <c r="F12" s="200">
        <f>Vstupy!F12</f>
        <v>22.362773887508471</v>
      </c>
      <c r="G12" s="202">
        <f ca="1">Vstupy!G12</f>
        <v>0.28599999999999998</v>
      </c>
      <c r="H12" s="123">
        <f ca="1">MIN(List4!M2*Modelovani!$C$6/1000+($C$22-$D$22)*INDIRECT(ADDRESS(List4!G17,$C$5+1,1,1,"List4"))+MAX(D12:E12)-C12,2*($C$22-$D$22)*INDIRECT(ADDRESS(List4!G17,$C$5+1,1,1,"List4")))</f>
        <v>216.08075858588018</v>
      </c>
      <c r="I12" s="166">
        <v>0</v>
      </c>
      <c r="J12" s="122">
        <f ca="1">H12*I12</f>
        <v>0</v>
      </c>
      <c r="K12" s="123">
        <f ca="1">$D$22*INDIRECT(ADDRESS(List4!G17,$C$5+1,1,1,"List4"))</f>
        <v>0</v>
      </c>
      <c r="L12" s="166">
        <v>0</v>
      </c>
      <c r="M12" s="122">
        <f ca="1">K12*L12</f>
        <v>0</v>
      </c>
      <c r="N12" s="123">
        <f ca="1">INDIRECT(ADDRESS(List4!G17,9,1,1,"List4"))*$C$23</f>
        <v>5.8559999999999999</v>
      </c>
      <c r="O12" s="166">
        <v>0</v>
      </c>
      <c r="P12" s="122">
        <f ca="1">N12*O12</f>
        <v>0</v>
      </c>
      <c r="Q12" s="123">
        <f ca="1">MAX(ROUND(MAX(List4!Y2,F12)*$C$6/1000-C12-J12-M12,3),0)</f>
        <v>291.07799999999997</v>
      </c>
      <c r="R12" s="166">
        <v>0</v>
      </c>
      <c r="S12" s="122">
        <f ca="1">Q12*R12</f>
        <v>0</v>
      </c>
      <c r="T12" s="135">
        <f ca="1">C12+J12+M12+P12+S12</f>
        <v>297</v>
      </c>
      <c r="U12" s="134">
        <f ca="1">T12/$C$6*1000</f>
        <v>22.362773887508471</v>
      </c>
      <c r="V12" s="136">
        <f ca="1">IFERROR(_xlfn.PERCENTRANK.INC(List4!C2:W2,Modelovani!U12),1)</f>
        <v>0.28599999999999998</v>
      </c>
      <c r="W12" s="55"/>
      <c r="X12" s="26"/>
      <c r="Y12" s="26"/>
      <c r="Z12" s="40"/>
      <c r="AA12" s="40"/>
      <c r="AB12" s="40"/>
      <c r="AC12" s="40"/>
      <c r="AD12" s="36"/>
      <c r="AE12" s="36"/>
      <c r="AF12" s="36"/>
    </row>
    <row r="13" spans="1:35" ht="15" customHeight="1" x14ac:dyDescent="0.2">
      <c r="A13" s="63">
        <v>200102</v>
      </c>
      <c r="B13" s="64" t="s">
        <v>3</v>
      </c>
      <c r="C13" s="201">
        <f>Vstupy!C13</f>
        <v>193</v>
      </c>
      <c r="D13" s="200">
        <f>Vstupy!D13</f>
        <v>0</v>
      </c>
      <c r="E13" s="200">
        <f ca="1">Vstupy!E13</f>
        <v>0</v>
      </c>
      <c r="F13" s="200">
        <f>Vstupy!F13</f>
        <v>14.532038250131766</v>
      </c>
      <c r="G13" s="202">
        <f ca="1">Vstupy!G13</f>
        <v>0.33800000000000002</v>
      </c>
      <c r="H13" s="123">
        <f ca="1">MIN(List4!M3*Modelovani!$C$6/1000+($C$22-$D$22)*INDIRECT(ADDRESS(List4!G18,$C$5+1,1,1,"List4"))+MAX(D13:E13)-C13,2*($C$22-$D$22)*INDIRECT(ADDRESS(List4!G18,$C$5+1,1,1,"List4")))</f>
        <v>110.99763979595286</v>
      </c>
      <c r="I13" s="166">
        <v>0</v>
      </c>
      <c r="J13" s="122">
        <f t="shared" ref="J13:J21" ca="1" si="0">H13*I13</f>
        <v>0</v>
      </c>
      <c r="K13" s="123">
        <f ca="1">$D$22*INDIRECT(ADDRESS(List4!G18,$C$5+1,1,1,"List4"))</f>
        <v>0</v>
      </c>
      <c r="L13" s="166">
        <v>0</v>
      </c>
      <c r="M13" s="122">
        <f t="shared" ref="M13:M21" ca="1" si="1">K13*L13</f>
        <v>0</v>
      </c>
      <c r="N13" s="123">
        <f ca="1">INDIRECT(ADDRESS(List4!G18,9,1,1,"List4"))*$C$23</f>
        <v>0.76800000000000002</v>
      </c>
      <c r="O13" s="166">
        <v>0</v>
      </c>
      <c r="P13" s="122">
        <f t="shared" ref="P13:P21" ca="1" si="2">N13*O13</f>
        <v>0</v>
      </c>
      <c r="Q13" s="123">
        <f ca="1">MAX(ROUND(MAX(List4!Y3,F13)*$C$6/1000-C13-J13-M13,3),0)</f>
        <v>113.943</v>
      </c>
      <c r="R13" s="166">
        <v>0</v>
      </c>
      <c r="S13" s="122">
        <f t="shared" ref="S13:S21" ca="1" si="3">Q13*R13</f>
        <v>0</v>
      </c>
      <c r="T13" s="123">
        <f t="shared" ref="T13:T21" ca="1" si="4">C13+J13+M13+P13+S13</f>
        <v>193</v>
      </c>
      <c r="U13" s="164">
        <f t="shared" ref="U13:U24" ca="1" si="5">T13/$C$6*1000</f>
        <v>14.532038250131766</v>
      </c>
      <c r="V13" s="122">
        <f ca="1">IFERROR(_xlfn.PERCENTRANK.INC(List4!C3:W3,Modelovani!U13),1)</f>
        <v>0.33800000000000002</v>
      </c>
      <c r="W13" s="55"/>
      <c r="X13" s="26"/>
      <c r="Y13" s="26"/>
      <c r="Z13" s="40"/>
      <c r="AA13" s="40"/>
      <c r="AB13" s="40"/>
      <c r="AC13" s="40"/>
      <c r="AD13" s="36"/>
    </row>
    <row r="14" spans="1:35" ht="15" customHeight="1" x14ac:dyDescent="0.2">
      <c r="A14" s="63">
        <v>200108</v>
      </c>
      <c r="B14" s="64" t="s">
        <v>6</v>
      </c>
      <c r="C14" s="201">
        <f>Vstupy!C14</f>
        <v>0</v>
      </c>
      <c r="D14" s="200">
        <f>Vstupy!D14</f>
        <v>0</v>
      </c>
      <c r="E14" s="200">
        <f ca="1">Vstupy!E14</f>
        <v>0</v>
      </c>
      <c r="F14" s="200">
        <f>Vstupy!F14</f>
        <v>0</v>
      </c>
      <c r="G14" s="202">
        <f ca="1">Vstupy!G14</f>
        <v>0</v>
      </c>
      <c r="H14" s="123">
        <f ca="1">MIN(List4!M4*Modelovani!$C$6/1000+($C$22-$D$22)*INDIRECT(ADDRESS(List4!G19,$C$5+1,1,1,"List4"))+MAX(D14:E14)-C14,2*($C$22-$D$22)*INDIRECT(ADDRESS(List4!G19,$C$5+1,1,1,"List4")))</f>
        <v>321.65921824454938</v>
      </c>
      <c r="I14" s="166">
        <v>0</v>
      </c>
      <c r="J14" s="122">
        <f t="shared" ca="1" si="0"/>
        <v>0</v>
      </c>
      <c r="K14" s="123">
        <f ca="1">$D$22*INDIRECT(ADDRESS(List4!G19,$C$5+1,1,1,"List4"))</f>
        <v>0</v>
      </c>
      <c r="L14" s="166">
        <v>0</v>
      </c>
      <c r="M14" s="122">
        <f t="shared" ca="1" si="1"/>
        <v>0</v>
      </c>
      <c r="N14" s="123">
        <f ca="1">INDIRECT(ADDRESS(List4!G19,9,1,1,"List4"))*$C$23</f>
        <v>0</v>
      </c>
      <c r="O14" s="166">
        <v>0</v>
      </c>
      <c r="P14" s="122">
        <f t="shared" ca="1" si="2"/>
        <v>0</v>
      </c>
      <c r="Q14" s="123">
        <f ca="1">MAX(ROUND(MAX(List4!Y4,F14)*$C$6/1000-C14-J14-M14,3),0)</f>
        <v>0</v>
      </c>
      <c r="R14" s="166">
        <v>0</v>
      </c>
      <c r="S14" s="122">
        <f t="shared" ca="1" si="3"/>
        <v>0</v>
      </c>
      <c r="T14" s="123">
        <f t="shared" ca="1" si="4"/>
        <v>0</v>
      </c>
      <c r="U14" s="164">
        <f t="shared" ca="1" si="5"/>
        <v>0</v>
      </c>
      <c r="V14" s="122">
        <f ca="1">IFERROR(_xlfn.PERCENTRANK.INC(List4!C4:W4,Modelovani!U14),1)</f>
        <v>0</v>
      </c>
      <c r="W14" s="55"/>
      <c r="X14" s="26"/>
      <c r="Y14" s="26"/>
      <c r="Z14" s="40"/>
      <c r="AA14" s="40"/>
      <c r="AB14" s="40"/>
      <c r="AC14" s="40"/>
      <c r="AD14" s="36"/>
    </row>
    <row r="15" spans="1:35" ht="15" customHeight="1" x14ac:dyDescent="0.2">
      <c r="A15" s="63">
        <v>200110</v>
      </c>
      <c r="B15" s="64" t="s">
        <v>7</v>
      </c>
      <c r="C15" s="201">
        <f>Vstupy!C15</f>
        <v>45</v>
      </c>
      <c r="D15" s="200">
        <f>Vstupy!D15</f>
        <v>0</v>
      </c>
      <c r="E15" s="200">
        <f ca="1">Vstupy!E15</f>
        <v>0</v>
      </c>
      <c r="F15" s="200">
        <f>Vstupy!F15</f>
        <v>3.3882990738649199</v>
      </c>
      <c r="G15" s="202">
        <f ca="1">Vstupy!G15</f>
        <v>0.83899999999999997</v>
      </c>
      <c r="H15" s="123">
        <f ca="1">MIN(List4!M5*Modelovani!$C$6/1000+($C$22-$D$22)*INDIRECT(ADDRESS(List4!G20,$C$5+1,1,1,"List4"))+MAX(D15:E15)-C15,2*($C$22-$D$22)*INDIRECT(ADDRESS(List4!G20,$C$5+1,1,1,"List4")))</f>
        <v>28.906251919659979</v>
      </c>
      <c r="I15" s="166">
        <v>0</v>
      </c>
      <c r="J15" s="122">
        <f t="shared" ca="1" si="0"/>
        <v>0</v>
      </c>
      <c r="K15" s="123">
        <f ca="1">$D$22*INDIRECT(ADDRESS(List4!G20,$C$5+1,1,1,"List4"))</f>
        <v>0</v>
      </c>
      <c r="L15" s="166">
        <v>0</v>
      </c>
      <c r="M15" s="122">
        <f t="shared" ca="1" si="1"/>
        <v>0</v>
      </c>
      <c r="N15" s="123">
        <f ca="1">INDIRECT(ADDRESS(List4!G20,9,1,1,"List4"))*$C$23</f>
        <v>0</v>
      </c>
      <c r="O15" s="166">
        <v>0</v>
      </c>
      <c r="P15" s="122">
        <f t="shared" ca="1" si="2"/>
        <v>0</v>
      </c>
      <c r="Q15" s="123">
        <f ca="1">MAX(ROUND(MAX(List4!Y5,F15)*$C$6/1000-C15-J15-M15,3),0)</f>
        <v>5.1059999999999999</v>
      </c>
      <c r="R15" s="166">
        <v>0</v>
      </c>
      <c r="S15" s="122">
        <f t="shared" ca="1" si="3"/>
        <v>0</v>
      </c>
      <c r="T15" s="123">
        <f t="shared" ca="1" si="4"/>
        <v>45</v>
      </c>
      <c r="U15" s="164">
        <f t="shared" ca="1" si="5"/>
        <v>3.3882990738649199</v>
      </c>
      <c r="V15" s="122">
        <f ca="1">IFERROR(_xlfn.PERCENTRANK.INC(List4!C5:W5,Modelovani!U15),1)</f>
        <v>0.83899999999999997</v>
      </c>
      <c r="W15" s="55"/>
      <c r="X15" s="26"/>
      <c r="Y15" s="26"/>
      <c r="Z15" s="40"/>
      <c r="AA15" s="40"/>
      <c r="AB15" s="40"/>
      <c r="AC15" s="40"/>
      <c r="AD15" s="36"/>
    </row>
    <row r="16" spans="1:35" ht="15" customHeight="1" x14ac:dyDescent="0.2">
      <c r="A16" s="63">
        <v>200111</v>
      </c>
      <c r="B16" s="64" t="s">
        <v>8</v>
      </c>
      <c r="C16" s="201">
        <f>Vstupy!C16</f>
        <v>45</v>
      </c>
      <c r="D16" s="200">
        <f>Vstupy!D16</f>
        <v>0</v>
      </c>
      <c r="E16" s="200">
        <f ca="1">Vstupy!E16</f>
        <v>4.6624628584532388</v>
      </c>
      <c r="F16" s="200">
        <f>Vstupy!F16</f>
        <v>3.3882990738649199</v>
      </c>
      <c r="G16" s="202">
        <f ca="1">Vstupy!G16</f>
        <v>0.93700000000000006</v>
      </c>
      <c r="H16" s="123">
        <f ca="1">MIN(List4!M6*Modelovani!$C$6/1000+($C$22-$D$22)*INDIRECT(ADDRESS(List4!G21,$C$5+1,1,1,"List4"))+MAX(D16:E16)-C16,2*($C$22-$D$22)*INDIRECT(ADDRESS(List4!G21,$C$5+1,1,1,"List4")))</f>
        <v>0</v>
      </c>
      <c r="I16" s="166">
        <v>0</v>
      </c>
      <c r="J16" s="122">
        <f t="shared" ca="1" si="0"/>
        <v>0</v>
      </c>
      <c r="K16" s="123">
        <f ca="1">$D$22*INDIRECT(ADDRESS(List4!G21,$C$5+1,1,1,"List4"))</f>
        <v>0</v>
      </c>
      <c r="L16" s="166">
        <v>0</v>
      </c>
      <c r="M16" s="122">
        <f t="shared" ca="1" si="1"/>
        <v>0</v>
      </c>
      <c r="N16" s="123">
        <f ca="1">INDIRECT(ADDRESS(List4!G21,9,1,1,"List4"))*$C$23</f>
        <v>0</v>
      </c>
      <c r="O16" s="166">
        <v>0</v>
      </c>
      <c r="P16" s="122">
        <f t="shared" ca="1" si="2"/>
        <v>0</v>
      </c>
      <c r="Q16" s="123">
        <f ca="1">MAX(ROUND(MAX(List4!Y6,F16)*$C$6/1000-C16-J16-M16,3),0)</f>
        <v>0</v>
      </c>
      <c r="R16" s="166">
        <v>0</v>
      </c>
      <c r="S16" s="122">
        <f t="shared" ca="1" si="3"/>
        <v>0</v>
      </c>
      <c r="T16" s="123">
        <f t="shared" ca="1" si="4"/>
        <v>45</v>
      </c>
      <c r="U16" s="164">
        <f t="shared" ca="1" si="5"/>
        <v>3.3882990738649199</v>
      </c>
      <c r="V16" s="122">
        <f ca="1">IFERROR(_xlfn.PERCENTRANK.INC(List4!C6:W6,Modelovani!U16),1)</f>
        <v>0.93700000000000006</v>
      </c>
      <c r="W16" s="55"/>
      <c r="X16" s="26"/>
      <c r="Y16" s="26"/>
      <c r="Z16" s="40"/>
      <c r="AA16" s="40"/>
      <c r="AB16" s="40"/>
      <c r="AC16" s="40"/>
      <c r="AD16" s="36"/>
    </row>
    <row r="17" spans="1:32" ht="15" customHeight="1" x14ac:dyDescent="0.2">
      <c r="A17" s="63">
        <v>200125</v>
      </c>
      <c r="B17" s="64" t="s">
        <v>9</v>
      </c>
      <c r="C17" s="201">
        <f>Vstupy!C17</f>
        <v>1</v>
      </c>
      <c r="D17" s="200">
        <f>Vstupy!D17</f>
        <v>0</v>
      </c>
      <c r="E17" s="200">
        <f ca="1">Vstupy!E17</f>
        <v>0</v>
      </c>
      <c r="F17" s="200">
        <f>Vstupy!F17</f>
        <v>7.5295534974775993E-2</v>
      </c>
      <c r="G17" s="202">
        <f ca="1">Vstupy!G17</f>
        <v>0.38100000000000001</v>
      </c>
      <c r="H17" s="123">
        <f ca="1">MIN(List4!M7*Modelovani!$C$6/1000+($C$22-$D$22)*INDIRECT(ADDRESS(List4!G22,$C$5+1,1,1,"List4"))+MAX(D17:E17)-C17,2*($C$22-$D$22)*INDIRECT(ADDRESS(List4!G22,$C$5+1,1,1,"List4")))</f>
        <v>0</v>
      </c>
      <c r="I17" s="166">
        <v>0</v>
      </c>
      <c r="J17" s="122">
        <f t="shared" ca="1" si="0"/>
        <v>0</v>
      </c>
      <c r="K17" s="123">
        <f ca="1">$D$22*INDIRECT(ADDRESS(List4!G22,$C$5+1,1,1,"List4"))</f>
        <v>0</v>
      </c>
      <c r="L17" s="166">
        <v>0</v>
      </c>
      <c r="M17" s="122">
        <f t="shared" ca="1" si="1"/>
        <v>0</v>
      </c>
      <c r="N17" s="123">
        <f ca="1">INDIRECT(ADDRESS(List4!G22,9,1,1,"List4"))*$C$23</f>
        <v>0</v>
      </c>
      <c r="O17" s="166">
        <v>0</v>
      </c>
      <c r="P17" s="122">
        <f t="shared" ca="1" si="2"/>
        <v>0</v>
      </c>
      <c r="Q17" s="123">
        <f ca="1">MAX(ROUND(MAX(List4!Y7,F17)*$C$6/1000-C17-J17-M17,3),0)</f>
        <v>3.3820000000000001</v>
      </c>
      <c r="R17" s="166">
        <v>0</v>
      </c>
      <c r="S17" s="122">
        <f t="shared" ca="1" si="3"/>
        <v>0</v>
      </c>
      <c r="T17" s="123">
        <f t="shared" ca="1" si="4"/>
        <v>1</v>
      </c>
      <c r="U17" s="164">
        <f t="shared" ca="1" si="5"/>
        <v>7.5295534974775993E-2</v>
      </c>
      <c r="V17" s="122">
        <f ca="1">IFERROR(_xlfn.PERCENTRANK.INC(List4!C7:W7,Modelovani!U17),1)</f>
        <v>0.38100000000000001</v>
      </c>
      <c r="W17" s="55"/>
      <c r="X17" s="26"/>
      <c r="Y17" s="26"/>
      <c r="Z17" s="40"/>
      <c r="AA17" s="40"/>
      <c r="AB17" s="40"/>
      <c r="AC17" s="40"/>
      <c r="AD17" s="36"/>
    </row>
    <row r="18" spans="1:32" ht="15" customHeight="1" x14ac:dyDescent="0.2">
      <c r="A18" s="63">
        <v>200138</v>
      </c>
      <c r="B18" s="64" t="s">
        <v>0</v>
      </c>
      <c r="C18" s="201">
        <f>Vstupy!C18</f>
        <v>0</v>
      </c>
      <c r="D18" s="200">
        <f>Vstupy!D18</f>
        <v>0</v>
      </c>
      <c r="E18" s="200">
        <f ca="1">Vstupy!E18</f>
        <v>0</v>
      </c>
      <c r="F18" s="200">
        <f>Vstupy!F18</f>
        <v>0</v>
      </c>
      <c r="G18" s="202">
        <f ca="1">Vstupy!G18</f>
        <v>0</v>
      </c>
      <c r="H18" s="123">
        <f ca="1">MIN(List4!M8*Modelovani!$C$6/1000+($C$22-$D$22)*INDIRECT(ADDRESS(List4!G23,$C$5+1,1,1,"List4"))+MAX(D18:E18)-C18,2*($C$22-$D$22)*INDIRECT(ADDRESS(List4!G23,$C$5+1,1,1,"List4")))</f>
        <v>22.705784287609671</v>
      </c>
      <c r="I18" s="166">
        <v>0</v>
      </c>
      <c r="J18" s="122">
        <f t="shared" ca="1" si="0"/>
        <v>0</v>
      </c>
      <c r="K18" s="123">
        <f ca="1">$D$22*INDIRECT(ADDRESS(List4!G23,$C$5+1,1,1,"List4"))</f>
        <v>0</v>
      </c>
      <c r="L18" s="166">
        <v>0</v>
      </c>
      <c r="M18" s="122">
        <f t="shared" ca="1" si="1"/>
        <v>0</v>
      </c>
      <c r="N18" s="123">
        <f ca="1">INDIRECT(ADDRESS(List4!G23,9,1,1,"List4"))*$C$23</f>
        <v>42.24</v>
      </c>
      <c r="O18" s="166">
        <v>0</v>
      </c>
      <c r="P18" s="122">
        <f t="shared" ca="1" si="2"/>
        <v>0</v>
      </c>
      <c r="Q18" s="123">
        <f ca="1">MAX(ROUND(MAX(List4!Y8,F18)*$C$6/1000-C18-J18-M18,3),0)</f>
        <v>306.14999999999998</v>
      </c>
      <c r="R18" s="166">
        <v>0</v>
      </c>
      <c r="S18" s="122">
        <f t="shared" ca="1" si="3"/>
        <v>0</v>
      </c>
      <c r="T18" s="123">
        <f t="shared" ca="1" si="4"/>
        <v>0</v>
      </c>
      <c r="U18" s="164">
        <f t="shared" ca="1" si="5"/>
        <v>0</v>
      </c>
      <c r="V18" s="122">
        <f ca="1">IFERROR(_xlfn.PERCENTRANK.INC(List4!C8:W8,Modelovani!U18),1)</f>
        <v>0</v>
      </c>
      <c r="W18" s="55"/>
      <c r="X18" s="26"/>
      <c r="Y18" s="26"/>
      <c r="Z18" s="40"/>
      <c r="AA18" s="40"/>
      <c r="AB18" s="40"/>
      <c r="AC18" s="40"/>
      <c r="AD18" s="36"/>
    </row>
    <row r="19" spans="1:32" ht="15" customHeight="1" x14ac:dyDescent="0.2">
      <c r="A19" s="63">
        <v>200139</v>
      </c>
      <c r="B19" s="64" t="s">
        <v>10</v>
      </c>
      <c r="C19" s="201">
        <f>Vstupy!C19</f>
        <v>227</v>
      </c>
      <c r="D19" s="200">
        <f>Vstupy!D19</f>
        <v>0</v>
      </c>
      <c r="E19" s="200">
        <f ca="1">Vstupy!E19</f>
        <v>0</v>
      </c>
      <c r="F19" s="200">
        <f>Vstupy!F19</f>
        <v>17.092086439274151</v>
      </c>
      <c r="G19" s="202">
        <f ca="1">Vstupy!G19</f>
        <v>0.39300000000000002</v>
      </c>
      <c r="H19" s="123">
        <f ca="1">MIN(List4!M9*Modelovani!$C$6/1000+($C$22-$D$22)*INDIRECT(ADDRESS(List4!G24,$C$5+1,1,1,"List4"))+MAX(D19:E19)-C19,2*($C$22-$D$22)*INDIRECT(ADDRESS(List4!G24,$C$5+1,1,1,"List4")))</f>
        <v>190.35558216464233</v>
      </c>
      <c r="I19" s="166">
        <v>0</v>
      </c>
      <c r="J19" s="122">
        <f t="shared" ca="1" si="0"/>
        <v>0</v>
      </c>
      <c r="K19" s="123">
        <f ca="1">$D$22*INDIRECT(ADDRESS(List4!G24,$C$5+1,1,1,"List4"))</f>
        <v>0</v>
      </c>
      <c r="L19" s="166">
        <v>0</v>
      </c>
      <c r="M19" s="122">
        <f t="shared" ca="1" si="1"/>
        <v>0</v>
      </c>
      <c r="N19" s="123">
        <f ca="1">INDIRECT(ADDRESS(List4!G24,9,1,1,"List4"))*$C$23</f>
        <v>20.64</v>
      </c>
      <c r="O19" s="166">
        <v>0</v>
      </c>
      <c r="P19" s="122">
        <f t="shared" ca="1" si="2"/>
        <v>0</v>
      </c>
      <c r="Q19" s="123">
        <f ca="1">MAX(ROUND(MAX(List4!Y9,F19)*$C$6/1000-C19-J19-M19,3),0)</f>
        <v>157.208</v>
      </c>
      <c r="R19" s="166">
        <v>0</v>
      </c>
      <c r="S19" s="122">
        <f t="shared" ca="1" si="3"/>
        <v>0</v>
      </c>
      <c r="T19" s="123">
        <f t="shared" ca="1" si="4"/>
        <v>227</v>
      </c>
      <c r="U19" s="164">
        <f t="shared" ca="1" si="5"/>
        <v>17.092086439274151</v>
      </c>
      <c r="V19" s="122">
        <f ca="1">IFERROR(_xlfn.PERCENTRANK.INC(List4!C9:W9,Modelovani!U19),1)</f>
        <v>0.39300000000000002</v>
      </c>
      <c r="W19" s="55"/>
      <c r="X19" s="26"/>
      <c r="Y19" s="26"/>
      <c r="Z19" s="40"/>
      <c r="AA19" s="40"/>
      <c r="AB19" s="40"/>
      <c r="AC19" s="40"/>
      <c r="AD19" s="36"/>
    </row>
    <row r="20" spans="1:32" ht="15" customHeight="1" x14ac:dyDescent="0.2">
      <c r="A20" s="63">
        <v>200140</v>
      </c>
      <c r="B20" s="64" t="s">
        <v>11</v>
      </c>
      <c r="C20" s="201">
        <f>Vstupy!C20</f>
        <v>10</v>
      </c>
      <c r="D20" s="200">
        <f>Vstupy!D20</f>
        <v>0</v>
      </c>
      <c r="E20" s="200">
        <f ca="1">Vstupy!E20</f>
        <v>0</v>
      </c>
      <c r="F20" s="200">
        <f>Vstupy!F20</f>
        <v>0.75295534974776002</v>
      </c>
      <c r="G20" s="202">
        <f ca="1">Vstupy!G20</f>
        <v>1.4E-2</v>
      </c>
      <c r="H20" s="123">
        <f ca="1">MIN(List4!M10*Modelovani!$C$6/1000+($C$22-$D$22)*INDIRECT(ADDRESS(List4!G25,$C$5+1,1,1,"List4"))+MAX(D20:E20)-C20,2*($C$22-$D$22)*INDIRECT(ADDRESS(List4!G25,$C$5+1,1,1,"List4")))</f>
        <v>120.84541577604628</v>
      </c>
      <c r="I20" s="166">
        <v>0</v>
      </c>
      <c r="J20" s="122">
        <f t="shared" ca="1" si="0"/>
        <v>0</v>
      </c>
      <c r="K20" s="123">
        <f ca="1">$D$22*INDIRECT(ADDRESS(List4!G25,$C$5+1,1,1,"List4"))</f>
        <v>0</v>
      </c>
      <c r="L20" s="166">
        <v>0</v>
      </c>
      <c r="M20" s="122">
        <f t="shared" ca="1" si="1"/>
        <v>0</v>
      </c>
      <c r="N20" s="123">
        <f ca="1">INDIRECT(ADDRESS(List4!G25,9,1,1,"List4"))*$C$23</f>
        <v>21.984000000000002</v>
      </c>
      <c r="O20" s="166">
        <v>0</v>
      </c>
      <c r="P20" s="122">
        <f t="shared" ca="1" si="2"/>
        <v>0</v>
      </c>
      <c r="Q20" s="123">
        <f ca="1">MAX(ROUND(MAX(List4!Y10,F20)*$C$6/1000-C20-J20-M20,3),0)</f>
        <v>1141.0840000000001</v>
      </c>
      <c r="R20" s="166">
        <v>0</v>
      </c>
      <c r="S20" s="122">
        <f t="shared" ca="1" si="3"/>
        <v>0</v>
      </c>
      <c r="T20" s="123">
        <f t="shared" ca="1" si="4"/>
        <v>10</v>
      </c>
      <c r="U20" s="164">
        <f t="shared" ca="1" si="5"/>
        <v>0.75295534974776002</v>
      </c>
      <c r="V20" s="122">
        <f ca="1">IFERROR(_xlfn.PERCENTRANK.INC(List4!C10:W10,Modelovani!U20),1)</f>
        <v>1.4E-2</v>
      </c>
      <c r="W20" s="55"/>
      <c r="X20" s="26"/>
      <c r="Y20" s="26"/>
      <c r="Z20" s="40"/>
      <c r="AA20" s="40"/>
      <c r="AB20" s="40"/>
      <c r="AC20" s="40"/>
      <c r="AD20" s="36"/>
    </row>
    <row r="21" spans="1:32" ht="15" customHeight="1" x14ac:dyDescent="0.2">
      <c r="A21" s="63">
        <v>200201</v>
      </c>
      <c r="B21" s="64" t="s">
        <v>12</v>
      </c>
      <c r="C21" s="201">
        <f>Vstupy!C21</f>
        <v>1235</v>
      </c>
      <c r="D21" s="200">
        <f>Vstupy!D21</f>
        <v>0</v>
      </c>
      <c r="E21" s="200">
        <f ca="1">Vstupy!E21</f>
        <v>0</v>
      </c>
      <c r="F21" s="200">
        <f>Vstupy!F21</f>
        <v>92.989985693848354</v>
      </c>
      <c r="G21" s="202">
        <f ca="1">Vstupy!G21</f>
        <v>0.54900000000000004</v>
      </c>
      <c r="H21" s="123">
        <f ca="1">MIN(List4!M11*Modelovani!$C$6/1000+($C$22-$D$22)*INDIRECT(ADDRESS(List4!G26,$C$5+1,1,1,"List4"))+MAX(D21:E21)-C21,2*($C$22-$D$22)*INDIRECT(ADDRESS(List4!G26,$C$5+1,1,1,"List4")))</f>
        <v>335.90291762516017</v>
      </c>
      <c r="I21" s="166">
        <v>0</v>
      </c>
      <c r="J21" s="122">
        <f t="shared" ca="1" si="0"/>
        <v>0</v>
      </c>
      <c r="K21" s="123">
        <f ca="1">$D$22*INDIRECT(ADDRESS(List4!G26,$C$5+1,1,1,"List4"))</f>
        <v>0</v>
      </c>
      <c r="L21" s="166">
        <v>0</v>
      </c>
      <c r="M21" s="122">
        <f t="shared" ca="1" si="1"/>
        <v>0</v>
      </c>
      <c r="N21" s="123">
        <f ca="1">INDIRECT(ADDRESS(List4!G26,9,1,1,"List4"))*$C$23</f>
        <v>0</v>
      </c>
      <c r="O21" s="166">
        <v>0</v>
      </c>
      <c r="P21" s="122">
        <f t="shared" ca="1" si="2"/>
        <v>0</v>
      </c>
      <c r="Q21" s="123">
        <f ca="1">MAX(ROUND(MAX(List4!Y11,F21)*$C$6/1000-C21-J21-M21,3),0)</f>
        <v>1392.35</v>
      </c>
      <c r="R21" s="166">
        <v>0</v>
      </c>
      <c r="S21" s="122">
        <f t="shared" ca="1" si="3"/>
        <v>0</v>
      </c>
      <c r="T21" s="123">
        <f t="shared" ca="1" si="4"/>
        <v>1235</v>
      </c>
      <c r="U21" s="164">
        <f t="shared" ca="1" si="5"/>
        <v>92.989985693848354</v>
      </c>
      <c r="V21" s="122">
        <f ca="1">IFERROR(_xlfn.PERCENTRANK.INC(List4!C11:W11,Modelovani!U21),1)</f>
        <v>0.54900000000000004</v>
      </c>
      <c r="W21" s="55"/>
      <c r="X21" s="26"/>
      <c r="Y21" s="26"/>
      <c r="Z21" s="40"/>
      <c r="AA21" s="40"/>
      <c r="AB21" s="40"/>
      <c r="AC21" s="26"/>
    </row>
    <row r="22" spans="1:32" ht="15" customHeight="1" x14ac:dyDescent="0.2">
      <c r="A22" s="65">
        <v>200301</v>
      </c>
      <c r="B22" s="66" t="s">
        <v>5460</v>
      </c>
      <c r="C22" s="201">
        <f>Vstupy!C22</f>
        <v>2654</v>
      </c>
      <c r="D22" s="203">
        <f>Vstupy!D22</f>
        <v>0</v>
      </c>
      <c r="E22" s="203">
        <f>Vstupy!E22</f>
        <v>0</v>
      </c>
      <c r="F22" s="203">
        <f>Vstupy!F22</f>
        <v>199.83434982305548</v>
      </c>
      <c r="G22" s="204">
        <f ca="1">Vstupy!G22</f>
        <v>0.36699999999999999</v>
      </c>
      <c r="H22" s="126">
        <f ca="1">-SUM(H12:H21)</f>
        <v>-1347.4535683995009</v>
      </c>
      <c r="I22" s="168"/>
      <c r="J22" s="127">
        <f ca="1">-SUM(J12:J21)</f>
        <v>0</v>
      </c>
      <c r="K22" s="126">
        <f ca="1">-SUM(K12:K21)</f>
        <v>0</v>
      </c>
      <c r="L22" s="169"/>
      <c r="M22" s="127">
        <f ca="1">-SUM(M12:M21)</f>
        <v>0</v>
      </c>
      <c r="N22" s="128"/>
      <c r="O22" s="168"/>
      <c r="P22" s="125"/>
      <c r="Q22" s="128">
        <f ca="1">MIN(ROUND(List4!Y12*$C$6/1000-C22-J22-M22,3),0)</f>
        <v>-1325.9</v>
      </c>
      <c r="R22" s="166">
        <v>0</v>
      </c>
      <c r="S22" s="125">
        <f ca="1">Q22*R22</f>
        <v>0</v>
      </c>
      <c r="T22" s="128">
        <f ca="1">C22+J22+M22+P22+S22</f>
        <v>2654</v>
      </c>
      <c r="U22" s="165">
        <f t="shared" ca="1" si="5"/>
        <v>199.83434982305548</v>
      </c>
      <c r="V22" s="125">
        <f ca="1">IFERROR(_xlfn.PERCENTRANK.INC(List4!C12:W12,Modelovani!U22),1)</f>
        <v>0.36699999999999999</v>
      </c>
      <c r="W22" s="55"/>
      <c r="X22" s="26"/>
      <c r="Y22" s="26"/>
      <c r="Z22" s="34"/>
      <c r="AA22" s="34"/>
      <c r="AB22" s="34"/>
      <c r="AC22" s="26"/>
    </row>
    <row r="23" spans="1:32" ht="15" customHeight="1" x14ac:dyDescent="0.2">
      <c r="A23" s="65">
        <v>200307</v>
      </c>
      <c r="B23" s="66" t="s">
        <v>5461</v>
      </c>
      <c r="C23" s="201">
        <f>Vstupy!C23</f>
        <v>96</v>
      </c>
      <c r="D23" s="203"/>
      <c r="E23" s="203"/>
      <c r="F23" s="203">
        <f>Vstupy!F23</f>
        <v>7.2283713575784958</v>
      </c>
      <c r="G23" s="204">
        <f ca="1">Vstupy!G23</f>
        <v>6.9000000000000006E-2</v>
      </c>
      <c r="H23" s="128"/>
      <c r="I23" s="168"/>
      <c r="J23" s="125"/>
      <c r="K23" s="128"/>
      <c r="L23" s="168"/>
      <c r="M23" s="125"/>
      <c r="N23" s="126">
        <f ca="1">-SUM(N12:N21)</f>
        <v>-91.488</v>
      </c>
      <c r="O23" s="168"/>
      <c r="P23" s="127">
        <f ca="1">-SUM(P12:P21)</f>
        <v>0</v>
      </c>
      <c r="Q23" s="128">
        <f ca="1">MIN(ROUND(List4!Y13*$C$6/1000-C23-J23-M23-P23,3),0)</f>
        <v>-96</v>
      </c>
      <c r="R23" s="166">
        <v>0</v>
      </c>
      <c r="S23" s="125">
        <f ca="1">Q23*R23</f>
        <v>0</v>
      </c>
      <c r="T23" s="128">
        <f t="shared" ref="T23:T24" ca="1" si="6">C23+J23+M23+P23+S23</f>
        <v>96</v>
      </c>
      <c r="U23" s="165">
        <f t="shared" ca="1" si="5"/>
        <v>7.2283713575784958</v>
      </c>
      <c r="V23" s="125">
        <f ca="1">IFERROR(_xlfn.PERCENTRANK.INC(List4!C13:W13,Modelovani!U23),1)</f>
        <v>6.9000000000000006E-2</v>
      </c>
      <c r="W23" s="55"/>
      <c r="X23" s="26"/>
      <c r="Y23" s="26"/>
      <c r="Z23" s="34"/>
      <c r="AA23" s="34"/>
      <c r="AB23" s="34"/>
      <c r="AC23" s="26"/>
    </row>
    <row r="24" spans="1:32" ht="15" customHeight="1" thickBot="1" x14ac:dyDescent="0.25">
      <c r="A24" s="68" t="s">
        <v>5387</v>
      </c>
      <c r="B24" s="69" t="s">
        <v>5388</v>
      </c>
      <c r="C24" s="205">
        <f>Vstupy!C24</f>
        <v>0</v>
      </c>
      <c r="D24" s="206"/>
      <c r="E24" s="206"/>
      <c r="F24" s="206">
        <f>Vstupy!F24</f>
        <v>0</v>
      </c>
      <c r="G24" s="207">
        <f ca="1">Vstupy!G24</f>
        <v>0</v>
      </c>
      <c r="H24" s="129"/>
      <c r="I24" s="132"/>
      <c r="J24" s="131"/>
      <c r="K24" s="129"/>
      <c r="L24" s="132"/>
      <c r="M24" s="131"/>
      <c r="N24" s="129"/>
      <c r="O24" s="132"/>
      <c r="P24" s="131"/>
      <c r="Q24" s="129">
        <f ca="1">MIN(ROUND(List4!Y14*$C$6/1000-C24-J24-M24,3),0)</f>
        <v>0</v>
      </c>
      <c r="R24" s="139">
        <v>0</v>
      </c>
      <c r="S24" s="131">
        <f ca="1">Q24*R24</f>
        <v>0</v>
      </c>
      <c r="T24" s="129">
        <f t="shared" ca="1" si="6"/>
        <v>0</v>
      </c>
      <c r="U24" s="130">
        <f t="shared" ca="1" si="5"/>
        <v>0</v>
      </c>
      <c r="V24" s="131">
        <f ca="1">IFERROR(_xlfn.PERCENTRANK.INC(List4!C14:W14,Modelovani!U24),1)</f>
        <v>0</v>
      </c>
      <c r="W24" s="55"/>
      <c r="X24" s="26"/>
      <c r="Y24" s="26"/>
      <c r="Z24" s="34"/>
      <c r="AA24" s="34"/>
      <c r="AB24" s="34"/>
      <c r="AC24" s="26"/>
    </row>
    <row r="25" spans="1:32" ht="22.5" customHeight="1" x14ac:dyDescent="0.25">
      <c r="A25" s="70"/>
      <c r="B25" s="90" t="s">
        <v>5390</v>
      </c>
      <c r="C25" s="137">
        <f>SUM(C12:C21)</f>
        <v>2053</v>
      </c>
      <c r="D25" s="328" t="s">
        <v>5486</v>
      </c>
      <c r="E25" s="329"/>
      <c r="F25" s="329"/>
      <c r="G25" s="330"/>
      <c r="H25" s="210"/>
      <c r="I25" s="211"/>
      <c r="J25" s="283" t="s">
        <v>5480</v>
      </c>
      <c r="K25" s="283"/>
      <c r="L25" s="283"/>
      <c r="M25" s="283"/>
      <c r="N25" s="283"/>
      <c r="O25" s="283"/>
      <c r="P25" s="283"/>
      <c r="Q25" s="283"/>
      <c r="R25" s="211"/>
      <c r="S25" s="212"/>
      <c r="T25" s="198">
        <f ca="1">SUM(T12:T21)</f>
        <v>2053</v>
      </c>
      <c r="U25" s="154"/>
      <c r="V25" s="55"/>
      <c r="W25" s="67"/>
      <c r="X25" s="27"/>
      <c r="Y25" s="27"/>
      <c r="Z25" s="26"/>
      <c r="AA25" s="26"/>
      <c r="AB25" s="26"/>
      <c r="AC25" s="26"/>
    </row>
    <row r="26" spans="1:32" ht="22.5" customHeight="1" thickBot="1" x14ac:dyDescent="0.3">
      <c r="A26" s="70"/>
      <c r="B26" s="90" t="s">
        <v>5389</v>
      </c>
      <c r="C26" s="138">
        <f>SUM(C12:C24)</f>
        <v>4803</v>
      </c>
      <c r="D26" s="331"/>
      <c r="E26" s="332"/>
      <c r="F26" s="332"/>
      <c r="G26" s="333"/>
      <c r="H26" s="213"/>
      <c r="I26" s="214"/>
      <c r="J26" s="286"/>
      <c r="K26" s="286"/>
      <c r="L26" s="286"/>
      <c r="M26" s="286"/>
      <c r="N26" s="286"/>
      <c r="O26" s="286"/>
      <c r="P26" s="286"/>
      <c r="Q26" s="286"/>
      <c r="R26" s="214"/>
      <c r="S26" s="215"/>
      <c r="T26" s="199">
        <f ca="1">SUM(T12:T24)</f>
        <v>4803</v>
      </c>
      <c r="U26" s="154"/>
      <c r="V26" s="55"/>
      <c r="W26" s="67"/>
      <c r="X26" s="27"/>
      <c r="Y26" s="27"/>
      <c r="Z26" s="26"/>
      <c r="AA26" s="26"/>
      <c r="AB26" s="26"/>
      <c r="AC26" s="27"/>
      <c r="AD26" s="11"/>
      <c r="AE26" s="11"/>
      <c r="AF26" s="11"/>
    </row>
    <row r="27" spans="1:32" ht="22.5" customHeight="1" thickBot="1" x14ac:dyDescent="0.25">
      <c r="A27" s="70"/>
      <c r="B27" s="55"/>
      <c r="C27" s="133"/>
      <c r="D27" s="182"/>
      <c r="E27" s="182"/>
      <c r="F27" s="182"/>
      <c r="G27" s="182"/>
      <c r="H27" s="209"/>
      <c r="I27" s="209"/>
      <c r="J27" s="209"/>
      <c r="K27" s="209"/>
      <c r="L27" s="209"/>
      <c r="M27" s="209"/>
      <c r="N27" s="209"/>
      <c r="O27" s="209"/>
      <c r="P27" s="209"/>
      <c r="Q27" s="209"/>
      <c r="R27" s="209"/>
      <c r="S27" s="209"/>
      <c r="T27" s="133"/>
      <c r="U27" s="55"/>
      <c r="V27" s="55"/>
      <c r="W27" s="55"/>
      <c r="X27" s="26"/>
      <c r="Y27" s="26"/>
      <c r="Z27" s="27"/>
      <c r="AA27" s="27"/>
      <c r="AB27" s="27"/>
      <c r="AC27" s="27"/>
      <c r="AD27" s="11"/>
      <c r="AE27" s="11"/>
      <c r="AF27" s="11"/>
    </row>
    <row r="28" spans="1:32" ht="22.5" customHeight="1" x14ac:dyDescent="0.2">
      <c r="A28" s="301" t="s">
        <v>5488</v>
      </c>
      <c r="B28" s="302"/>
      <c r="C28" s="322">
        <f>C25/C26</f>
        <v>0.42744118259421193</v>
      </c>
      <c r="D28" s="182"/>
      <c r="E28" s="182"/>
      <c r="F28" s="182"/>
      <c r="G28" s="182"/>
      <c r="H28" s="209"/>
      <c r="I28" s="209"/>
      <c r="J28" s="209"/>
      <c r="K28" s="209"/>
      <c r="L28" s="209"/>
      <c r="M28" s="209"/>
      <c r="N28" s="209"/>
      <c r="O28" s="314" t="s">
        <v>5487</v>
      </c>
      <c r="P28" s="315"/>
      <c r="Q28" s="315"/>
      <c r="R28" s="315"/>
      <c r="S28" s="316"/>
      <c r="T28" s="347">
        <f ca="1">T25/T26</f>
        <v>0.42744118259421193</v>
      </c>
      <c r="U28" s="154"/>
      <c r="V28" s="55"/>
      <c r="W28" s="309"/>
      <c r="X28" s="310"/>
      <c r="Y28" s="310"/>
      <c r="Z28" s="27"/>
      <c r="AA28" s="27"/>
      <c r="AB28" s="27"/>
      <c r="AC28" s="26"/>
    </row>
    <row r="29" spans="1:32" ht="79.5" customHeight="1" thickBot="1" x14ac:dyDescent="0.25">
      <c r="A29" s="303"/>
      <c r="B29" s="304"/>
      <c r="C29" s="323"/>
      <c r="D29" s="182"/>
      <c r="E29" s="182"/>
      <c r="F29" s="182"/>
      <c r="G29" s="182"/>
      <c r="H29" s="209"/>
      <c r="I29" s="209"/>
      <c r="J29" s="209"/>
      <c r="K29" s="209"/>
      <c r="L29" s="209"/>
      <c r="M29" s="209"/>
      <c r="N29" s="209"/>
      <c r="O29" s="317"/>
      <c r="P29" s="318"/>
      <c r="Q29" s="318"/>
      <c r="R29" s="318"/>
      <c r="S29" s="319"/>
      <c r="T29" s="323"/>
      <c r="U29" s="154"/>
      <c r="V29" s="55"/>
      <c r="W29" s="309"/>
      <c r="X29" s="310"/>
      <c r="Y29" s="310"/>
      <c r="Z29" s="26"/>
      <c r="AA29" s="26"/>
      <c r="AB29" s="26"/>
    </row>
    <row r="30" spans="1:32" ht="22.5" customHeight="1" x14ac:dyDescent="0.2">
      <c r="A30" s="92"/>
      <c r="B30" s="92"/>
      <c r="C30" s="93"/>
      <c r="D30" s="182"/>
      <c r="E30" s="182"/>
      <c r="F30" s="182"/>
      <c r="G30" s="182"/>
      <c r="H30" s="209"/>
      <c r="I30" s="209"/>
      <c r="J30" s="209"/>
      <c r="K30" s="209"/>
      <c r="L30" s="209"/>
      <c r="M30" s="209"/>
      <c r="N30" s="209"/>
      <c r="O30" s="209"/>
      <c r="P30" s="209"/>
      <c r="Q30" s="209"/>
      <c r="R30" s="209"/>
      <c r="S30" s="209"/>
      <c r="T30" s="276"/>
      <c r="U30" s="276"/>
      <c r="V30" s="276"/>
      <c r="W30" s="89"/>
      <c r="X30" s="89"/>
      <c r="Y30" s="89"/>
      <c r="Z30" s="89"/>
      <c r="AA30" s="26"/>
      <c r="AB30" s="26"/>
    </row>
    <row r="31" spans="1:32" ht="22.5" customHeight="1" x14ac:dyDescent="0.2">
      <c r="A31" s="92"/>
      <c r="B31" s="92"/>
      <c r="C31" s="93"/>
      <c r="D31" s="182"/>
      <c r="E31" s="182"/>
      <c r="F31" s="182"/>
      <c r="G31" s="182"/>
      <c r="H31" s="209"/>
      <c r="I31" s="209"/>
      <c r="J31" s="209"/>
      <c r="K31" s="209"/>
      <c r="L31" s="209"/>
      <c r="M31" s="209"/>
      <c r="N31" s="209"/>
      <c r="O31" s="209"/>
      <c r="P31" s="209"/>
      <c r="Q31" s="209"/>
      <c r="R31" s="209"/>
      <c r="S31" s="209"/>
      <c r="T31" s="276"/>
      <c r="U31" s="276"/>
      <c r="V31" s="276"/>
      <c r="W31" s="89"/>
      <c r="X31" s="89"/>
      <c r="Y31" s="89"/>
      <c r="Z31" s="89"/>
      <c r="AA31" s="26"/>
      <c r="AB31" s="26"/>
    </row>
    <row r="32" spans="1:32" ht="27.75" customHeight="1" x14ac:dyDescent="0.2">
      <c r="A32" s="92"/>
      <c r="B32" s="92"/>
      <c r="C32" s="93"/>
      <c r="D32" s="182"/>
      <c r="E32" s="182"/>
      <c r="F32" s="182"/>
      <c r="G32" s="182"/>
      <c r="H32" s="209"/>
      <c r="I32" s="209"/>
      <c r="J32" s="209"/>
      <c r="K32" s="209"/>
      <c r="L32" s="209"/>
      <c r="M32" s="209"/>
      <c r="N32" s="209"/>
      <c r="O32" s="209"/>
      <c r="P32" s="209"/>
      <c r="Q32" s="209"/>
      <c r="R32" s="209"/>
      <c r="S32" s="209"/>
      <c r="T32" s="156"/>
      <c r="U32" s="157"/>
      <c r="V32" s="155"/>
      <c r="W32" s="89"/>
      <c r="X32" s="89"/>
      <c r="Y32" s="89"/>
      <c r="Z32" s="89"/>
      <c r="AA32" s="26"/>
      <c r="AB32" s="26"/>
    </row>
    <row r="33" spans="1:28" ht="18" customHeight="1" x14ac:dyDescent="0.2">
      <c r="A33" s="92"/>
      <c r="B33" s="92"/>
      <c r="C33" s="93"/>
      <c r="D33" s="151"/>
      <c r="E33" s="151"/>
      <c r="F33" s="151"/>
      <c r="G33" s="151"/>
      <c r="H33" s="152"/>
      <c r="I33" s="152"/>
      <c r="J33" s="152"/>
      <c r="K33" s="152"/>
      <c r="L33" s="152"/>
      <c r="M33" s="152"/>
      <c r="N33" s="152"/>
      <c r="O33" s="152"/>
      <c r="P33" s="152"/>
      <c r="Q33" s="152"/>
      <c r="R33" s="152"/>
      <c r="S33" s="152"/>
      <c r="T33" s="156"/>
      <c r="U33" s="157"/>
      <c r="V33" s="155"/>
      <c r="W33" s="89"/>
      <c r="X33" s="89"/>
      <c r="Y33" s="89"/>
      <c r="Z33" s="89"/>
      <c r="AA33" s="26"/>
      <c r="AB33" s="26"/>
    </row>
    <row r="34" spans="1:28" ht="18" customHeight="1" x14ac:dyDescent="0.2">
      <c r="A34" s="92"/>
      <c r="B34" s="92"/>
      <c r="C34" s="153"/>
      <c r="D34" s="151"/>
      <c r="E34" s="151"/>
      <c r="F34" s="151"/>
      <c r="G34" s="151"/>
      <c r="H34" s="152"/>
      <c r="I34" s="152"/>
      <c r="J34" s="152"/>
      <c r="K34" s="152"/>
      <c r="L34" s="152"/>
      <c r="M34" s="152"/>
      <c r="N34" s="152"/>
      <c r="O34" s="152"/>
      <c r="P34" s="152"/>
      <c r="Q34" s="152"/>
      <c r="R34" s="152"/>
      <c r="S34" s="152"/>
      <c r="T34" s="156"/>
      <c r="U34" s="157"/>
      <c r="V34" s="155"/>
      <c r="W34" s="89"/>
      <c r="X34" s="89"/>
      <c r="Y34" s="89"/>
      <c r="Z34" s="89"/>
      <c r="AA34" s="26"/>
      <c r="AB34" s="26"/>
    </row>
    <row r="35" spans="1:28" ht="18" customHeight="1" x14ac:dyDescent="0.2">
      <c r="A35" s="92"/>
      <c r="B35" s="92"/>
      <c r="C35" s="321"/>
      <c r="D35" s="321"/>
      <c r="E35" s="321"/>
      <c r="F35" s="321"/>
      <c r="G35" s="321"/>
      <c r="H35" s="321"/>
      <c r="I35" s="321"/>
      <c r="J35" s="321"/>
      <c r="K35" s="321"/>
      <c r="L35" s="321"/>
      <c r="M35" s="321"/>
      <c r="N35" s="152"/>
      <c r="O35" s="152"/>
      <c r="P35" s="152"/>
      <c r="Q35" s="152"/>
      <c r="R35" s="152"/>
      <c r="S35" s="152"/>
      <c r="T35" s="156"/>
      <c r="U35" s="157"/>
      <c r="V35" s="155"/>
      <c r="W35" s="89"/>
      <c r="X35" s="89"/>
      <c r="Y35" s="89"/>
      <c r="Z35" s="89"/>
      <c r="AA35" s="26"/>
      <c r="AB35" s="26"/>
    </row>
    <row r="36" spans="1:28" ht="18" customHeight="1" x14ac:dyDescent="0.2">
      <c r="A36" s="92"/>
      <c r="B36" s="92"/>
      <c r="C36" s="26"/>
      <c r="D36" s="26"/>
      <c r="E36" s="26"/>
      <c r="F36" s="26"/>
      <c r="G36" s="26"/>
      <c r="H36" s="26"/>
      <c r="I36" s="26"/>
      <c r="J36" s="26"/>
      <c r="K36" s="26"/>
      <c r="L36" s="26"/>
      <c r="M36" s="26"/>
      <c r="N36" s="152"/>
      <c r="O36" s="152"/>
      <c r="P36" s="152"/>
      <c r="Q36" s="152"/>
      <c r="R36" s="152"/>
      <c r="S36" s="152"/>
      <c r="T36" s="156"/>
      <c r="U36" s="157"/>
      <c r="V36" s="155"/>
      <c r="W36" s="89"/>
      <c r="X36" s="89"/>
      <c r="Y36" s="89"/>
      <c r="Z36" s="89"/>
      <c r="AA36" s="26"/>
      <c r="AB36" s="26"/>
    </row>
    <row r="37" spans="1:28" ht="18" customHeight="1" x14ac:dyDescent="0.2">
      <c r="A37" s="92"/>
      <c r="B37" s="92"/>
      <c r="C37" s="321"/>
      <c r="D37" s="321"/>
      <c r="E37" s="321"/>
      <c r="F37" s="321"/>
      <c r="G37" s="321"/>
      <c r="H37" s="321"/>
      <c r="I37" s="321"/>
      <c r="J37" s="321"/>
      <c r="K37" s="321"/>
      <c r="L37" s="321"/>
      <c r="M37" s="321"/>
      <c r="N37" s="152"/>
      <c r="O37" s="152"/>
      <c r="P37" s="152"/>
      <c r="Q37" s="152"/>
      <c r="R37" s="152"/>
      <c r="S37" s="152"/>
      <c r="T37" s="156"/>
      <c r="U37" s="157"/>
      <c r="V37" s="155"/>
      <c r="W37" s="89"/>
      <c r="X37" s="89"/>
      <c r="Y37" s="89"/>
      <c r="Z37" s="89"/>
      <c r="AA37" s="26"/>
      <c r="AB37" s="26"/>
    </row>
    <row r="38" spans="1:28" ht="18" customHeight="1" x14ac:dyDescent="0.2">
      <c r="A38" s="92"/>
      <c r="B38" s="92"/>
      <c r="C38" s="93"/>
      <c r="D38" s="151"/>
      <c r="E38" s="151"/>
      <c r="F38" s="151"/>
      <c r="G38" s="151"/>
      <c r="H38" s="152"/>
      <c r="I38" s="152"/>
      <c r="J38" s="152"/>
      <c r="K38" s="152"/>
      <c r="L38" s="152"/>
      <c r="M38" s="152"/>
      <c r="N38" s="152"/>
      <c r="O38" s="152"/>
      <c r="P38" s="152"/>
      <c r="Q38" s="152"/>
      <c r="R38" s="152"/>
      <c r="S38" s="152"/>
      <c r="T38" s="91"/>
      <c r="U38" s="143"/>
      <c r="V38" s="55"/>
      <c r="W38" s="89"/>
      <c r="X38" s="89"/>
      <c r="Y38" s="89"/>
      <c r="Z38" s="89"/>
      <c r="AA38" s="26"/>
      <c r="AB38" s="26"/>
    </row>
    <row r="39" spans="1:28" ht="18" customHeight="1" x14ac:dyDescent="0.2">
      <c r="A39" s="92"/>
      <c r="B39" s="92"/>
      <c r="C39" s="93"/>
      <c r="D39" s="151"/>
      <c r="E39" s="151"/>
      <c r="F39" s="151"/>
      <c r="G39" s="151"/>
      <c r="H39" s="152"/>
      <c r="I39" s="152"/>
      <c r="J39" s="152"/>
      <c r="K39" s="152"/>
      <c r="L39" s="152"/>
      <c r="M39" s="152"/>
      <c r="N39" s="152"/>
      <c r="O39" s="152"/>
      <c r="P39" s="152"/>
      <c r="Q39" s="152"/>
      <c r="R39" s="152"/>
      <c r="S39" s="152"/>
      <c r="T39" s="91"/>
      <c r="U39" s="143"/>
      <c r="V39" s="55"/>
      <c r="W39" s="89"/>
      <c r="X39" s="89"/>
      <c r="Y39" s="89"/>
      <c r="Z39" s="89"/>
      <c r="AA39" s="26"/>
      <c r="AB39" s="26"/>
    </row>
    <row r="40" spans="1:28" ht="18" customHeight="1" x14ac:dyDescent="0.2">
      <c r="A40" s="92"/>
      <c r="B40" s="92"/>
      <c r="C40" s="93"/>
      <c r="D40" s="151"/>
      <c r="E40" s="151"/>
      <c r="F40" s="151"/>
      <c r="G40" s="151"/>
      <c r="H40" s="152"/>
      <c r="I40" s="152"/>
      <c r="J40" s="152"/>
      <c r="K40" s="152"/>
      <c r="L40" s="152"/>
      <c r="M40" s="152"/>
      <c r="N40" s="152"/>
      <c r="O40" s="152"/>
      <c r="P40" s="152"/>
      <c r="Q40" s="152"/>
      <c r="R40" s="152"/>
      <c r="S40" s="152"/>
      <c r="T40" s="91"/>
      <c r="U40" s="143"/>
      <c r="V40" s="55"/>
      <c r="W40" s="89"/>
      <c r="X40" s="89"/>
      <c r="Y40" s="89"/>
      <c r="Z40" s="89"/>
      <c r="AA40" s="26"/>
      <c r="AB40" s="26"/>
    </row>
    <row r="41" spans="1:28" ht="18" customHeight="1" x14ac:dyDescent="0.2">
      <c r="A41" s="92"/>
      <c r="B41" s="92"/>
      <c r="C41" s="93"/>
      <c r="D41" s="151"/>
      <c r="E41" s="151"/>
      <c r="F41" s="151"/>
      <c r="G41" s="151"/>
      <c r="H41" s="152"/>
      <c r="I41" s="152"/>
      <c r="J41" s="152"/>
      <c r="K41" s="152"/>
      <c r="L41" s="152"/>
      <c r="M41" s="152"/>
      <c r="N41" s="152"/>
      <c r="O41" s="152"/>
      <c r="P41" s="152"/>
      <c r="Q41" s="152"/>
      <c r="R41" s="152"/>
      <c r="S41" s="152"/>
      <c r="T41" s="91"/>
      <c r="U41" s="143"/>
      <c r="V41" s="55"/>
      <c r="W41" s="89"/>
      <c r="X41" s="89"/>
      <c r="Y41" s="89"/>
      <c r="Z41" s="89"/>
      <c r="AA41" s="26"/>
      <c r="AB41" s="26"/>
    </row>
    <row r="42" spans="1:28" ht="18" customHeight="1" x14ac:dyDescent="0.2">
      <c r="A42" s="92"/>
      <c r="B42" s="92"/>
      <c r="C42" s="93"/>
      <c r="D42" s="151"/>
      <c r="E42" s="151"/>
      <c r="F42" s="151"/>
      <c r="G42" s="151"/>
      <c r="H42" s="152"/>
      <c r="I42" s="152"/>
      <c r="J42" s="152"/>
      <c r="K42" s="152"/>
      <c r="L42" s="152"/>
      <c r="M42" s="152"/>
      <c r="N42" s="152"/>
      <c r="O42" s="152"/>
      <c r="P42" s="152"/>
      <c r="Q42" s="152"/>
      <c r="R42" s="152"/>
      <c r="S42" s="152"/>
      <c r="T42" s="91"/>
      <c r="U42" s="143"/>
      <c r="V42" s="55"/>
      <c r="W42" s="89"/>
      <c r="X42" s="89"/>
      <c r="Y42" s="89"/>
      <c r="Z42" s="89"/>
      <c r="AA42" s="26"/>
      <c r="AB42" s="26"/>
    </row>
    <row r="43" spans="1:28" ht="18" customHeight="1" x14ac:dyDescent="0.2">
      <c r="A43" s="92"/>
      <c r="B43" s="92"/>
      <c r="C43" s="93"/>
      <c r="D43" s="151"/>
      <c r="E43" s="151"/>
      <c r="F43" s="151"/>
      <c r="G43" s="151"/>
      <c r="H43" s="152"/>
      <c r="I43" s="152"/>
      <c r="J43" s="152"/>
      <c r="K43" s="152"/>
      <c r="L43" s="152"/>
      <c r="M43" s="152"/>
      <c r="N43" s="152"/>
      <c r="O43" s="152"/>
      <c r="P43" s="152"/>
      <c r="Q43" s="152"/>
      <c r="R43" s="152"/>
      <c r="S43" s="152"/>
      <c r="T43" s="91"/>
      <c r="U43" s="71"/>
      <c r="V43" s="55"/>
      <c r="W43" s="89"/>
      <c r="X43" s="89"/>
      <c r="Y43" s="89"/>
      <c r="Z43" s="89"/>
      <c r="AA43" s="26"/>
      <c r="AB43" s="26"/>
    </row>
    <row r="44" spans="1:28" ht="18" customHeight="1" x14ac:dyDescent="0.2">
      <c r="A44" s="92"/>
      <c r="B44" s="92"/>
      <c r="C44" s="93"/>
      <c r="D44" s="151"/>
      <c r="E44" s="151"/>
      <c r="F44" s="151"/>
      <c r="G44" s="151"/>
      <c r="H44" s="152"/>
      <c r="I44" s="152"/>
      <c r="J44" s="152"/>
      <c r="K44" s="152"/>
      <c r="L44" s="152"/>
      <c r="M44" s="152"/>
      <c r="N44" s="152"/>
      <c r="O44" s="152"/>
      <c r="P44" s="152"/>
      <c r="Q44" s="152"/>
      <c r="R44" s="152"/>
      <c r="S44" s="152"/>
      <c r="T44" s="91"/>
      <c r="U44" s="71"/>
      <c r="V44" s="55"/>
      <c r="W44" s="89"/>
      <c r="X44" s="89"/>
      <c r="Y44" s="89"/>
      <c r="Z44" s="89"/>
      <c r="AA44" s="26"/>
      <c r="AB44" s="26"/>
    </row>
    <row r="45" spans="1:28" ht="18" customHeight="1" x14ac:dyDescent="0.2">
      <c r="A45" s="92"/>
      <c r="B45" s="92"/>
      <c r="C45" s="93"/>
      <c r="D45" s="151"/>
      <c r="E45" s="151"/>
      <c r="F45" s="151"/>
      <c r="G45" s="151"/>
      <c r="H45" s="152"/>
      <c r="I45" s="152"/>
      <c r="J45" s="152"/>
      <c r="K45" s="152"/>
      <c r="L45" s="152"/>
      <c r="M45" s="152"/>
      <c r="N45" s="152"/>
      <c r="O45" s="152"/>
      <c r="P45" s="152"/>
      <c r="Q45" s="152"/>
      <c r="R45" s="152"/>
      <c r="S45" s="152"/>
      <c r="T45" s="91"/>
      <c r="U45" s="71"/>
      <c r="V45" s="55"/>
      <c r="W45" s="89"/>
      <c r="X45" s="89"/>
      <c r="Y45" s="89"/>
      <c r="Z45" s="89"/>
      <c r="AA45" s="26"/>
      <c r="AB45" s="26"/>
    </row>
    <row r="46" spans="1:28" ht="18" customHeight="1" x14ac:dyDescent="0.2">
      <c r="A46" s="92"/>
      <c r="B46" s="92"/>
      <c r="C46" s="93"/>
      <c r="D46" s="151"/>
      <c r="E46" s="151"/>
      <c r="F46" s="151"/>
      <c r="G46" s="151"/>
      <c r="H46" s="152"/>
      <c r="I46" s="152"/>
      <c r="J46" s="152"/>
      <c r="K46" s="152"/>
      <c r="L46" s="152"/>
      <c r="M46" s="152"/>
      <c r="N46" s="152"/>
      <c r="O46" s="152"/>
      <c r="P46" s="152"/>
      <c r="Q46" s="152"/>
      <c r="R46" s="152"/>
      <c r="S46" s="152"/>
      <c r="T46" s="91"/>
      <c r="U46" s="71"/>
      <c r="V46" s="55"/>
      <c r="W46" s="89"/>
      <c r="X46" s="89"/>
      <c r="Y46" s="89"/>
      <c r="Z46" s="89"/>
      <c r="AA46" s="26"/>
      <c r="AB46" s="26"/>
    </row>
    <row r="47" spans="1:28" ht="18" customHeight="1" x14ac:dyDescent="0.2">
      <c r="A47" s="92"/>
      <c r="B47" s="92"/>
      <c r="C47" s="93"/>
      <c r="D47" s="151"/>
      <c r="E47" s="151"/>
      <c r="F47" s="151"/>
      <c r="G47" s="151"/>
      <c r="H47" s="152"/>
      <c r="I47" s="152"/>
      <c r="J47" s="152"/>
      <c r="K47" s="152"/>
      <c r="L47" s="152"/>
      <c r="M47" s="152"/>
      <c r="N47" s="152"/>
      <c r="O47" s="152"/>
      <c r="P47" s="152"/>
      <c r="Q47" s="152"/>
      <c r="R47" s="152"/>
      <c r="S47" s="152"/>
      <c r="T47" s="91"/>
      <c r="U47" s="71"/>
      <c r="V47" s="55"/>
      <c r="W47" s="89"/>
      <c r="X47" s="89"/>
      <c r="Y47" s="89"/>
      <c r="Z47" s="89"/>
      <c r="AA47" s="26"/>
      <c r="AB47" s="26"/>
    </row>
    <row r="48" spans="1:28" ht="27.75" customHeight="1" x14ac:dyDescent="0.2">
      <c r="A48" s="92"/>
      <c r="B48" s="92"/>
      <c r="C48" s="93"/>
      <c r="D48" s="151"/>
      <c r="E48" s="151"/>
      <c r="F48" s="151"/>
      <c r="G48" s="151"/>
      <c r="H48" s="152"/>
      <c r="I48" s="152"/>
      <c r="J48" s="152"/>
      <c r="K48" s="152"/>
      <c r="L48" s="152"/>
      <c r="M48" s="152"/>
      <c r="N48" s="152"/>
      <c r="O48" s="152"/>
      <c r="P48" s="152"/>
      <c r="Q48" s="152"/>
      <c r="R48" s="152"/>
      <c r="S48" s="152"/>
      <c r="T48" s="91"/>
      <c r="U48" s="71"/>
      <c r="V48" s="55"/>
      <c r="W48" s="89"/>
      <c r="X48" s="89"/>
      <c r="Y48" s="89"/>
      <c r="Z48" s="89"/>
      <c r="AA48" s="26"/>
      <c r="AB48" s="26"/>
    </row>
    <row r="49" spans="1:32" ht="15" customHeight="1" x14ac:dyDescent="0.2">
      <c r="A49" s="72"/>
      <c r="B49" s="72"/>
      <c r="C49" s="71"/>
      <c r="D49" s="71"/>
      <c r="E49" s="73"/>
      <c r="F49" s="73"/>
      <c r="G49" s="73"/>
      <c r="H49" s="73"/>
      <c r="I49" s="73"/>
      <c r="J49" s="73"/>
      <c r="K49" s="73"/>
      <c r="L49" s="73"/>
      <c r="M49" s="73"/>
      <c r="N49" s="73"/>
      <c r="O49" s="73"/>
      <c r="P49" s="73"/>
      <c r="Q49" s="73"/>
      <c r="R49" s="73"/>
      <c r="S49" s="71"/>
      <c r="T49" s="71"/>
      <c r="U49" s="55"/>
      <c r="V49" s="71"/>
      <c r="W49" s="89"/>
      <c r="X49" s="89"/>
      <c r="Y49" s="89"/>
      <c r="Z49" s="89"/>
      <c r="AA49" s="26"/>
      <c r="AB49" s="26"/>
      <c r="AC49" s="28"/>
      <c r="AD49" s="28"/>
    </row>
    <row r="50" spans="1:32" ht="12" customHeight="1" x14ac:dyDescent="0.2">
      <c r="A50" s="70"/>
      <c r="B50" s="55"/>
      <c r="C50" s="55"/>
      <c r="D50" s="55"/>
      <c r="E50" s="55"/>
      <c r="F50" s="55"/>
      <c r="G50" s="55"/>
      <c r="H50" s="55"/>
      <c r="I50" s="55"/>
      <c r="J50" s="55"/>
      <c r="K50" s="55"/>
      <c r="L50" s="55"/>
      <c r="M50" s="55"/>
      <c r="N50" s="55"/>
      <c r="O50" s="55"/>
      <c r="P50" s="55"/>
      <c r="Q50" s="55"/>
      <c r="R50" s="55"/>
      <c r="S50" s="55"/>
      <c r="T50" s="55"/>
      <c r="U50" s="55"/>
      <c r="V50" s="55"/>
      <c r="W50" s="55"/>
      <c r="X50" s="41"/>
      <c r="Y50" s="41"/>
      <c r="Z50" s="41"/>
      <c r="AA50" s="29"/>
      <c r="AB50" s="29"/>
      <c r="AC50" s="28"/>
      <c r="AD50" s="28"/>
    </row>
    <row r="51" spans="1:32" ht="26.25" customHeight="1" x14ac:dyDescent="0.35">
      <c r="A51" s="324"/>
      <c r="B51" s="324"/>
      <c r="C51" s="327"/>
      <c r="D51" s="171"/>
      <c r="E51" s="171"/>
      <c r="F51" s="171"/>
      <c r="G51" s="196"/>
      <c r="H51" s="196"/>
      <c r="I51" s="196"/>
      <c r="J51" s="196"/>
      <c r="K51" s="196"/>
      <c r="L51" s="196"/>
      <c r="M51" s="196"/>
      <c r="N51" s="196"/>
      <c r="O51" s="196"/>
      <c r="P51" s="196"/>
      <c r="Q51" s="196"/>
      <c r="R51" s="196"/>
      <c r="S51" s="196"/>
      <c r="T51" s="196"/>
      <c r="U51" s="171"/>
      <c r="V51" s="171"/>
      <c r="W51" s="55"/>
      <c r="X51" s="55"/>
      <c r="Y51" s="55"/>
      <c r="Z51" s="41"/>
      <c r="AA51" s="41"/>
      <c r="AB51" s="41"/>
      <c r="AC51" s="29"/>
      <c r="AD51" s="29"/>
      <c r="AE51" s="28"/>
      <c r="AF51" s="28"/>
    </row>
    <row r="52" spans="1:32" ht="15" customHeight="1" x14ac:dyDescent="0.2">
      <c r="A52" s="320"/>
      <c r="B52" s="320"/>
      <c r="C52" s="327"/>
      <c r="D52" s="171"/>
      <c r="E52" s="313"/>
      <c r="F52" s="313"/>
      <c r="G52" s="186"/>
      <c r="H52" s="186"/>
      <c r="I52" s="186"/>
      <c r="J52" s="186"/>
      <c r="K52" s="186"/>
      <c r="L52" s="186"/>
      <c r="M52" s="186"/>
      <c r="N52" s="186"/>
      <c r="O52" s="186"/>
      <c r="P52" s="186"/>
      <c r="Q52" s="186"/>
      <c r="R52" s="186"/>
      <c r="S52" s="186"/>
      <c r="T52" s="186"/>
      <c r="U52" s="171"/>
      <c r="V52" s="171"/>
      <c r="W52" s="55"/>
      <c r="X52" s="55"/>
      <c r="Y52" s="55"/>
      <c r="Z52" s="41"/>
      <c r="AA52" s="41"/>
      <c r="AB52" s="41"/>
      <c r="AC52" s="29"/>
      <c r="AD52" s="29"/>
      <c r="AE52" s="28"/>
      <c r="AF52" s="28"/>
    </row>
    <row r="53" spans="1:32" ht="15" customHeight="1" x14ac:dyDescent="0.25">
      <c r="A53" s="337"/>
      <c r="B53" s="337"/>
      <c r="C53" s="327"/>
      <c r="D53" s="187"/>
      <c r="E53" s="313"/>
      <c r="F53" s="313"/>
      <c r="G53" s="188"/>
      <c r="H53" s="188"/>
      <c r="I53" s="188"/>
      <c r="J53" s="188"/>
      <c r="K53" s="188"/>
      <c r="L53" s="188"/>
      <c r="M53" s="188"/>
      <c r="N53" s="188"/>
      <c r="O53" s="188"/>
      <c r="P53" s="188"/>
      <c r="Q53" s="188"/>
      <c r="R53" s="188"/>
      <c r="S53" s="188"/>
      <c r="T53" s="188"/>
      <c r="U53" s="189"/>
      <c r="V53" s="171"/>
      <c r="W53" s="55"/>
      <c r="X53" s="55"/>
      <c r="Y53" s="55"/>
      <c r="Z53" s="41"/>
      <c r="AA53" s="41"/>
      <c r="AB53" s="41"/>
      <c r="AC53" s="29"/>
      <c r="AD53" s="29"/>
    </row>
    <row r="54" spans="1:32" ht="15" customHeight="1" x14ac:dyDescent="0.25">
      <c r="A54" s="190"/>
      <c r="B54" s="191"/>
      <c r="C54" s="184"/>
      <c r="D54" s="187"/>
      <c r="E54" s="325"/>
      <c r="F54" s="325"/>
      <c r="G54" s="188"/>
      <c r="H54" s="188"/>
      <c r="I54" s="188"/>
      <c r="J54" s="188"/>
      <c r="K54" s="188"/>
      <c r="L54" s="188"/>
      <c r="M54" s="188"/>
      <c r="N54" s="188"/>
      <c r="O54" s="188"/>
      <c r="P54" s="188"/>
      <c r="Q54" s="188"/>
      <c r="R54" s="188"/>
      <c r="S54" s="188"/>
      <c r="T54" s="188"/>
      <c r="U54" s="189"/>
      <c r="V54" s="171"/>
      <c r="W54" s="55"/>
      <c r="X54" s="55"/>
      <c r="Y54" s="55"/>
      <c r="Z54" s="41"/>
      <c r="AA54" s="41"/>
      <c r="AB54" s="41"/>
      <c r="AC54" s="26"/>
      <c r="AD54" s="26"/>
      <c r="AF54" s="35"/>
    </row>
    <row r="55" spans="1:32" ht="15" customHeight="1" x14ac:dyDescent="0.25">
      <c r="A55" s="192"/>
      <c r="B55" s="193"/>
      <c r="C55" s="184"/>
      <c r="D55" s="187"/>
      <c r="E55" s="187"/>
      <c r="F55" s="187"/>
      <c r="G55" s="187"/>
      <c r="H55" s="187"/>
      <c r="I55" s="187"/>
      <c r="J55" s="187"/>
      <c r="K55" s="187"/>
      <c r="L55" s="187"/>
      <c r="M55" s="187"/>
      <c r="N55" s="187"/>
      <c r="O55" s="187"/>
      <c r="P55" s="187"/>
      <c r="Q55" s="187"/>
      <c r="R55" s="189"/>
      <c r="S55" s="189"/>
      <c r="T55" s="171"/>
      <c r="U55" s="171"/>
      <c r="V55" s="171"/>
      <c r="W55" s="55"/>
      <c r="X55" s="26"/>
      <c r="Y55" s="281"/>
      <c r="Z55" s="26"/>
      <c r="AA55" s="26"/>
      <c r="AB55" s="26"/>
      <c r="AD55" s="35"/>
    </row>
    <row r="56" spans="1:32" ht="15" customHeight="1" x14ac:dyDescent="0.2">
      <c r="A56" s="192"/>
      <c r="B56" s="193"/>
      <c r="C56" s="184"/>
      <c r="D56" s="171"/>
      <c r="E56" s="171"/>
      <c r="F56" s="171"/>
      <c r="G56" s="171"/>
      <c r="H56" s="171"/>
      <c r="I56" s="171"/>
      <c r="J56" s="171"/>
      <c r="K56" s="171"/>
      <c r="L56" s="171"/>
      <c r="M56" s="171"/>
      <c r="N56" s="171"/>
      <c r="O56" s="171"/>
      <c r="P56" s="171"/>
      <c r="Q56" s="171"/>
      <c r="R56" s="171"/>
      <c r="S56" s="171"/>
      <c r="T56" s="171"/>
      <c r="U56" s="171"/>
      <c r="V56" s="171"/>
      <c r="W56" s="55"/>
      <c r="X56" s="26"/>
      <c r="Y56" s="281"/>
      <c r="Z56" s="26"/>
      <c r="AA56" s="26"/>
      <c r="AB56" s="26"/>
    </row>
    <row r="57" spans="1:32" ht="15" customHeight="1" x14ac:dyDescent="0.2">
      <c r="A57" s="192"/>
      <c r="B57" s="193"/>
      <c r="C57" s="184"/>
      <c r="D57" s="171"/>
      <c r="E57" s="171"/>
      <c r="F57" s="171"/>
      <c r="G57" s="171"/>
      <c r="H57" s="171"/>
      <c r="I57" s="171"/>
      <c r="J57" s="171"/>
      <c r="K57" s="171"/>
      <c r="L57" s="171"/>
      <c r="M57" s="171"/>
      <c r="N57" s="171"/>
      <c r="O57" s="171"/>
      <c r="P57" s="171"/>
      <c r="Q57" s="171"/>
      <c r="R57" s="171"/>
      <c r="S57" s="171"/>
      <c r="T57" s="171"/>
      <c r="U57" s="171"/>
      <c r="V57" s="171"/>
      <c r="W57" s="55"/>
      <c r="X57" s="26"/>
      <c r="Y57" s="26"/>
      <c r="Z57" s="26"/>
      <c r="AA57" s="26"/>
      <c r="AB57" s="26"/>
    </row>
    <row r="58" spans="1:32" ht="15" customHeight="1" x14ac:dyDescent="0.2">
      <c r="A58" s="192"/>
      <c r="B58" s="193"/>
      <c r="C58" s="184"/>
      <c r="D58" s="171"/>
      <c r="E58" s="171"/>
      <c r="F58" s="171"/>
      <c r="G58" s="171"/>
      <c r="H58" s="171"/>
      <c r="I58" s="171"/>
      <c r="J58" s="171"/>
      <c r="K58" s="171"/>
      <c r="L58" s="171"/>
      <c r="M58" s="171"/>
      <c r="N58" s="171"/>
      <c r="O58" s="171"/>
      <c r="P58" s="171"/>
      <c r="Q58" s="171"/>
      <c r="R58" s="171"/>
      <c r="S58" s="171"/>
      <c r="T58" s="171"/>
      <c r="U58" s="171"/>
      <c r="V58" s="171"/>
      <c r="W58" s="55"/>
      <c r="X58" s="26"/>
      <c r="Y58" s="26"/>
      <c r="Z58" s="26"/>
      <c r="AA58" s="26"/>
      <c r="AB58" s="26"/>
    </row>
    <row r="59" spans="1:32" ht="15" customHeight="1" x14ac:dyDescent="0.2">
      <c r="A59" s="192"/>
      <c r="B59" s="193"/>
      <c r="C59" s="184"/>
      <c r="D59" s="171"/>
      <c r="E59" s="171"/>
      <c r="F59" s="171"/>
      <c r="G59" s="171"/>
      <c r="H59" s="171"/>
      <c r="I59" s="171"/>
      <c r="J59" s="171"/>
      <c r="K59" s="171"/>
      <c r="L59" s="171"/>
      <c r="M59" s="171"/>
      <c r="N59" s="171"/>
      <c r="O59" s="171"/>
      <c r="P59" s="171"/>
      <c r="Q59" s="171"/>
      <c r="R59" s="171"/>
      <c r="S59" s="171"/>
      <c r="T59" s="171"/>
      <c r="U59" s="171"/>
      <c r="V59" s="171"/>
      <c r="W59" s="55"/>
      <c r="X59" s="26"/>
      <c r="Y59" s="26"/>
      <c r="Z59" s="26"/>
      <c r="AA59" s="26"/>
      <c r="AB59" s="26"/>
    </row>
    <row r="60" spans="1:32" ht="15" customHeight="1" x14ac:dyDescent="0.2">
      <c r="A60" s="192"/>
      <c r="B60" s="193"/>
      <c r="C60" s="184"/>
      <c r="D60" s="171"/>
      <c r="E60" s="171"/>
      <c r="F60" s="171"/>
      <c r="G60" s="171"/>
      <c r="H60" s="171"/>
      <c r="I60" s="171"/>
      <c r="J60" s="171"/>
      <c r="K60" s="171"/>
      <c r="L60" s="171"/>
      <c r="M60" s="171"/>
      <c r="N60" s="171"/>
      <c r="O60" s="171"/>
      <c r="P60" s="171"/>
      <c r="Q60" s="171"/>
      <c r="R60" s="171"/>
      <c r="S60" s="171"/>
      <c r="T60" s="171"/>
      <c r="U60" s="171"/>
      <c r="V60" s="171"/>
      <c r="W60" s="55"/>
      <c r="X60" s="26"/>
      <c r="Y60" s="26"/>
      <c r="Z60" s="26"/>
      <c r="AA60" s="26"/>
      <c r="AB60" s="26"/>
    </row>
    <row r="61" spans="1:32" ht="15" customHeight="1" x14ac:dyDescent="0.2">
      <c r="A61" s="192"/>
      <c r="B61" s="193"/>
      <c r="C61" s="184"/>
      <c r="D61" s="171"/>
      <c r="E61" s="171"/>
      <c r="F61" s="171"/>
      <c r="G61" s="171"/>
      <c r="H61" s="171"/>
      <c r="I61" s="171"/>
      <c r="J61" s="171"/>
      <c r="K61" s="171"/>
      <c r="L61" s="171"/>
      <c r="M61" s="171"/>
      <c r="N61" s="171"/>
      <c r="O61" s="171"/>
      <c r="P61" s="171"/>
      <c r="Q61" s="171"/>
      <c r="R61" s="171"/>
      <c r="S61" s="171"/>
      <c r="T61" s="171"/>
      <c r="U61" s="171"/>
      <c r="V61" s="171"/>
      <c r="W61" s="55"/>
      <c r="X61" s="26"/>
      <c r="Y61" s="26"/>
      <c r="Z61" s="26"/>
      <c r="AA61" s="26"/>
      <c r="AB61" s="26"/>
    </row>
    <row r="62" spans="1:32" ht="15" customHeight="1" x14ac:dyDescent="0.2">
      <c r="A62" s="192"/>
      <c r="B62" s="193"/>
      <c r="C62" s="184"/>
      <c r="D62" s="194"/>
      <c r="E62" s="194"/>
      <c r="F62" s="194"/>
      <c r="G62" s="194"/>
      <c r="H62" s="194"/>
      <c r="I62" s="194"/>
      <c r="J62" s="194"/>
      <c r="K62" s="194"/>
      <c r="L62" s="194"/>
      <c r="M62" s="194"/>
      <c r="N62" s="194"/>
      <c r="O62" s="194"/>
      <c r="P62" s="194"/>
      <c r="Q62" s="194"/>
      <c r="R62" s="194"/>
      <c r="S62" s="194"/>
      <c r="T62" s="194"/>
      <c r="U62" s="171"/>
      <c r="V62" s="171"/>
      <c r="W62" s="55"/>
      <c r="X62" s="26"/>
      <c r="Y62" s="26"/>
      <c r="Z62" s="26"/>
      <c r="AA62" s="26"/>
      <c r="AB62" s="26"/>
    </row>
    <row r="63" spans="1:32" ht="15" customHeight="1" x14ac:dyDescent="0.2">
      <c r="A63" s="192"/>
      <c r="B63" s="193"/>
      <c r="C63" s="184"/>
      <c r="D63" s="171"/>
      <c r="E63" s="171"/>
      <c r="F63" s="171"/>
      <c r="G63" s="171"/>
      <c r="H63" s="171"/>
      <c r="I63" s="171"/>
      <c r="J63" s="171"/>
      <c r="K63" s="171"/>
      <c r="L63" s="171"/>
      <c r="M63" s="171"/>
      <c r="N63" s="171"/>
      <c r="O63" s="171"/>
      <c r="P63" s="171"/>
      <c r="Q63" s="171"/>
      <c r="R63" s="171"/>
      <c r="S63" s="171"/>
      <c r="T63" s="171"/>
      <c r="U63" s="171"/>
      <c r="V63" s="171"/>
      <c r="W63" s="55"/>
      <c r="X63" s="26"/>
      <c r="Y63" s="26"/>
      <c r="Z63" s="26"/>
      <c r="AA63" s="26"/>
      <c r="AB63" s="26"/>
    </row>
    <row r="64" spans="1:32" ht="15" customHeight="1" x14ac:dyDescent="0.2">
      <c r="A64" s="192"/>
      <c r="B64" s="193"/>
      <c r="C64" s="184"/>
      <c r="D64" s="171"/>
      <c r="E64" s="171"/>
      <c r="F64" s="171"/>
      <c r="G64" s="171"/>
      <c r="H64" s="171"/>
      <c r="I64" s="171"/>
      <c r="J64" s="171"/>
      <c r="K64" s="171"/>
      <c r="L64" s="171"/>
      <c r="M64" s="171"/>
      <c r="N64" s="171"/>
      <c r="O64" s="171"/>
      <c r="P64" s="171"/>
      <c r="Q64" s="171"/>
      <c r="R64" s="171"/>
      <c r="S64" s="171"/>
      <c r="T64" s="171"/>
      <c r="U64" s="171"/>
      <c r="V64" s="171"/>
      <c r="W64" s="55"/>
      <c r="X64" s="26"/>
      <c r="Y64" s="26"/>
      <c r="Z64" s="26"/>
      <c r="AA64" s="26"/>
      <c r="AB64" s="26"/>
    </row>
    <row r="65" spans="1:28" ht="15" customHeight="1" x14ac:dyDescent="0.2">
      <c r="A65" s="192"/>
      <c r="B65" s="193"/>
      <c r="C65" s="184"/>
      <c r="D65" s="171"/>
      <c r="E65" s="171"/>
      <c r="F65" s="171"/>
      <c r="G65" s="171"/>
      <c r="H65" s="171"/>
      <c r="I65" s="171"/>
      <c r="J65" s="171"/>
      <c r="K65" s="171"/>
      <c r="L65" s="171"/>
      <c r="M65" s="171"/>
      <c r="N65" s="171"/>
      <c r="O65" s="171"/>
      <c r="P65" s="171"/>
      <c r="Q65" s="171"/>
      <c r="R65" s="171"/>
      <c r="S65" s="171"/>
      <c r="T65" s="171"/>
      <c r="U65" s="171"/>
      <c r="V65" s="171"/>
      <c r="W65" s="55"/>
      <c r="X65" s="26"/>
      <c r="Y65" s="26"/>
      <c r="Z65" s="26"/>
      <c r="AA65" s="26"/>
      <c r="AB65" s="26"/>
    </row>
    <row r="66" spans="1:28" ht="15" customHeight="1" x14ac:dyDescent="0.2">
      <c r="A66" s="192"/>
      <c r="B66" s="193"/>
      <c r="C66" s="184"/>
      <c r="D66" s="171"/>
      <c r="E66" s="171"/>
      <c r="F66" s="171"/>
      <c r="G66" s="171"/>
      <c r="H66" s="171"/>
      <c r="I66" s="171"/>
      <c r="J66" s="171"/>
      <c r="K66" s="171"/>
      <c r="L66" s="171"/>
      <c r="M66" s="171"/>
      <c r="N66" s="171"/>
      <c r="O66" s="171"/>
      <c r="P66" s="171"/>
      <c r="Q66" s="171"/>
      <c r="R66" s="171"/>
      <c r="S66" s="171"/>
      <c r="T66" s="171"/>
      <c r="U66" s="171"/>
      <c r="V66" s="171"/>
      <c r="W66" s="55"/>
      <c r="X66" s="26"/>
      <c r="Y66" s="26"/>
      <c r="Z66" s="26"/>
      <c r="AA66" s="26"/>
      <c r="AB66" s="26"/>
    </row>
    <row r="67" spans="1:28" ht="15" customHeight="1" x14ac:dyDescent="0.2">
      <c r="A67" s="192"/>
      <c r="B67" s="193"/>
      <c r="C67" s="184"/>
      <c r="D67" s="171"/>
      <c r="E67" s="171"/>
      <c r="F67" s="171"/>
      <c r="G67" s="171"/>
      <c r="H67" s="171"/>
      <c r="I67" s="171"/>
      <c r="J67" s="171"/>
      <c r="K67" s="171"/>
      <c r="L67" s="171"/>
      <c r="M67" s="171"/>
      <c r="N67" s="171"/>
      <c r="O67" s="171"/>
      <c r="P67" s="171"/>
      <c r="Q67" s="171"/>
      <c r="R67" s="171"/>
      <c r="S67" s="171"/>
      <c r="T67" s="171"/>
      <c r="U67" s="171"/>
      <c r="V67" s="171"/>
      <c r="W67" s="55"/>
      <c r="X67" s="26"/>
      <c r="Y67" s="26"/>
      <c r="Z67" s="26"/>
      <c r="AA67" s="26"/>
      <c r="AB67" s="26"/>
    </row>
    <row r="68" spans="1:28" ht="15" customHeight="1" x14ac:dyDescent="0.2">
      <c r="A68" s="192"/>
      <c r="B68" s="193"/>
      <c r="C68" s="184"/>
      <c r="D68" s="171"/>
      <c r="E68" s="171"/>
      <c r="F68" s="171"/>
      <c r="G68" s="171"/>
      <c r="H68" s="171"/>
      <c r="I68" s="171"/>
      <c r="J68" s="171"/>
      <c r="K68" s="171"/>
      <c r="L68" s="171"/>
      <c r="M68" s="171"/>
      <c r="N68" s="171"/>
      <c r="O68" s="171"/>
      <c r="P68" s="171"/>
      <c r="Q68" s="171"/>
      <c r="R68" s="171"/>
      <c r="S68" s="171"/>
      <c r="T68" s="171"/>
      <c r="U68" s="171"/>
      <c r="V68" s="171"/>
      <c r="W68" s="55"/>
      <c r="X68" s="26"/>
      <c r="Y68" s="26"/>
      <c r="Z68" s="26"/>
      <c r="AA68" s="26"/>
      <c r="AB68" s="26"/>
    </row>
    <row r="69" spans="1:28" ht="15" customHeight="1" x14ac:dyDescent="0.2">
      <c r="A69" s="192"/>
      <c r="B69" s="193"/>
      <c r="C69" s="184"/>
      <c r="D69" s="171"/>
      <c r="E69" s="171"/>
      <c r="F69" s="171"/>
      <c r="G69" s="171"/>
      <c r="H69" s="171"/>
      <c r="I69" s="171"/>
      <c r="J69" s="171"/>
      <c r="K69" s="171"/>
      <c r="L69" s="171"/>
      <c r="M69" s="171"/>
      <c r="N69" s="171"/>
      <c r="O69" s="171"/>
      <c r="P69" s="171"/>
      <c r="Q69" s="171"/>
      <c r="R69" s="171"/>
      <c r="S69" s="171"/>
      <c r="T69" s="171"/>
      <c r="U69" s="171"/>
      <c r="V69" s="171"/>
      <c r="W69" s="55"/>
      <c r="X69" s="26"/>
      <c r="Y69" s="26"/>
      <c r="Z69" s="26"/>
      <c r="AA69" s="26"/>
      <c r="AB69" s="26"/>
    </row>
    <row r="70" spans="1:28" ht="15" customHeight="1" x14ac:dyDescent="0.2">
      <c r="A70" s="192"/>
      <c r="B70" s="193"/>
      <c r="C70" s="184"/>
      <c r="D70" s="171"/>
      <c r="E70" s="171"/>
      <c r="F70" s="171"/>
      <c r="G70" s="171"/>
      <c r="H70" s="171"/>
      <c r="I70" s="171"/>
      <c r="J70" s="171"/>
      <c r="K70" s="171"/>
      <c r="L70" s="171"/>
      <c r="M70" s="171"/>
      <c r="N70" s="171"/>
      <c r="O70" s="171"/>
      <c r="P70" s="171"/>
      <c r="Q70" s="171"/>
      <c r="R70" s="171"/>
      <c r="S70" s="171"/>
      <c r="T70" s="171"/>
      <c r="U70" s="171"/>
      <c r="V70" s="171"/>
      <c r="W70" s="55"/>
      <c r="X70" s="26"/>
      <c r="Y70" s="26"/>
      <c r="Z70" s="26"/>
      <c r="AA70" s="26"/>
      <c r="AB70" s="26"/>
    </row>
    <row r="71" spans="1:28" ht="15" customHeight="1" x14ac:dyDescent="0.2">
      <c r="A71" s="192"/>
      <c r="B71" s="193"/>
      <c r="C71" s="184"/>
      <c r="D71" s="171"/>
      <c r="E71" s="171"/>
      <c r="F71" s="171"/>
      <c r="G71" s="171"/>
      <c r="H71" s="171"/>
      <c r="I71" s="171"/>
      <c r="J71" s="171"/>
      <c r="K71" s="171"/>
      <c r="L71" s="171"/>
      <c r="M71" s="171"/>
      <c r="N71" s="171"/>
      <c r="O71" s="171"/>
      <c r="P71" s="171"/>
      <c r="Q71" s="171"/>
      <c r="R71" s="171"/>
      <c r="S71" s="171"/>
      <c r="T71" s="171"/>
      <c r="U71" s="171"/>
      <c r="V71" s="171"/>
      <c r="W71" s="55"/>
      <c r="X71" s="26"/>
      <c r="Y71" s="26"/>
      <c r="Z71" s="26"/>
      <c r="AA71" s="26"/>
      <c r="AB71" s="26"/>
    </row>
    <row r="72" spans="1:28" x14ac:dyDescent="0.2">
      <c r="A72" s="192"/>
      <c r="B72" s="193"/>
      <c r="C72" s="184"/>
      <c r="D72" s="171"/>
      <c r="E72" s="171"/>
      <c r="F72" s="171"/>
      <c r="G72" s="171"/>
      <c r="H72" s="171"/>
      <c r="I72" s="171"/>
      <c r="J72" s="171"/>
      <c r="K72" s="171"/>
      <c r="L72" s="171"/>
      <c r="M72" s="171"/>
      <c r="N72" s="171"/>
      <c r="O72" s="171"/>
      <c r="P72" s="171"/>
      <c r="Q72" s="171"/>
      <c r="R72" s="171"/>
      <c r="S72" s="171"/>
      <c r="T72" s="171"/>
      <c r="U72" s="171"/>
      <c r="V72" s="171"/>
      <c r="W72" s="55"/>
      <c r="X72" s="26"/>
      <c r="Y72" s="26"/>
      <c r="Z72" s="26"/>
      <c r="AA72" s="26"/>
      <c r="AB72" s="26"/>
    </row>
    <row r="73" spans="1:28" x14ac:dyDescent="0.2">
      <c r="A73" s="192"/>
      <c r="B73" s="193"/>
      <c r="C73" s="184"/>
      <c r="D73" s="171"/>
      <c r="E73" s="171"/>
      <c r="F73" s="171"/>
      <c r="G73" s="171"/>
      <c r="H73" s="171"/>
      <c r="I73" s="171"/>
      <c r="J73" s="171"/>
      <c r="K73" s="171"/>
      <c r="L73" s="171"/>
      <c r="M73" s="171"/>
      <c r="N73" s="171"/>
      <c r="O73" s="171"/>
      <c r="P73" s="171"/>
      <c r="Q73" s="171"/>
      <c r="R73" s="171"/>
      <c r="S73" s="171"/>
      <c r="T73" s="171"/>
      <c r="U73" s="171"/>
      <c r="V73" s="171"/>
      <c r="W73" s="55"/>
      <c r="X73" s="26"/>
      <c r="Y73" s="26"/>
      <c r="Z73" s="26"/>
      <c r="AA73" s="26"/>
      <c r="AB73" s="26"/>
    </row>
    <row r="74" spans="1:28" x14ac:dyDescent="0.2">
      <c r="A74" s="171"/>
      <c r="B74" s="171"/>
      <c r="C74" s="171"/>
      <c r="D74" s="171"/>
      <c r="E74" s="171"/>
      <c r="F74" s="171"/>
      <c r="G74" s="171"/>
      <c r="H74" s="171"/>
      <c r="I74" s="171"/>
      <c r="J74" s="171"/>
      <c r="K74" s="171"/>
      <c r="L74" s="171"/>
      <c r="M74" s="171"/>
      <c r="N74" s="171"/>
      <c r="O74" s="171"/>
      <c r="P74" s="171"/>
      <c r="Q74" s="171"/>
      <c r="R74" s="171"/>
      <c r="S74" s="171"/>
      <c r="T74" s="171"/>
      <c r="U74" s="171"/>
      <c r="V74" s="171"/>
      <c r="W74" s="55"/>
      <c r="X74" s="26"/>
      <c r="Y74" s="26"/>
      <c r="Z74" s="26"/>
      <c r="AA74" s="26"/>
      <c r="AB74" s="26"/>
    </row>
    <row r="75" spans="1:28" x14ac:dyDescent="0.2">
      <c r="A75" s="171"/>
      <c r="B75" s="171"/>
      <c r="C75" s="171"/>
      <c r="D75" s="171"/>
      <c r="E75" s="171"/>
      <c r="F75" s="171"/>
      <c r="G75" s="171"/>
      <c r="H75" s="171"/>
      <c r="I75" s="171"/>
      <c r="J75" s="171"/>
      <c r="K75" s="171"/>
      <c r="L75" s="171"/>
      <c r="M75" s="171"/>
      <c r="N75" s="171"/>
      <c r="O75" s="171"/>
      <c r="P75" s="171"/>
      <c r="Q75" s="171"/>
      <c r="R75" s="171"/>
      <c r="S75" s="171"/>
      <c r="T75" s="171"/>
      <c r="U75" s="171"/>
      <c r="V75" s="171"/>
      <c r="W75" s="55"/>
      <c r="X75" s="26"/>
      <c r="Y75" s="26"/>
      <c r="Z75" s="26"/>
      <c r="AA75" s="26"/>
      <c r="AB75" s="26"/>
    </row>
    <row r="76" spans="1:28" x14ac:dyDescent="0.2">
      <c r="A76" s="171"/>
      <c r="B76" s="171"/>
      <c r="C76" s="171"/>
      <c r="D76" s="195"/>
      <c r="E76" s="195"/>
      <c r="F76" s="195"/>
      <c r="G76" s="195"/>
      <c r="H76" s="195"/>
      <c r="I76" s="195"/>
      <c r="J76" s="195"/>
      <c r="K76" s="195"/>
      <c r="L76" s="195"/>
      <c r="M76" s="195"/>
      <c r="N76" s="195"/>
      <c r="O76" s="195"/>
      <c r="P76" s="195"/>
      <c r="Q76" s="195"/>
      <c r="R76" s="195"/>
      <c r="S76" s="195"/>
      <c r="T76" s="195"/>
      <c r="U76" s="195"/>
      <c r="V76" s="195"/>
      <c r="W76" s="26"/>
      <c r="X76" s="26"/>
      <c r="Y76" s="26"/>
      <c r="Z76" s="26"/>
      <c r="AA76" s="26"/>
      <c r="AB76" s="26"/>
    </row>
    <row r="77" spans="1:28" x14ac:dyDescent="0.2">
      <c r="A77" s="195"/>
      <c r="B77" s="195"/>
      <c r="C77" s="195"/>
      <c r="D77" s="195"/>
      <c r="E77" s="195"/>
      <c r="F77" s="195"/>
      <c r="G77" s="195"/>
      <c r="H77" s="195"/>
      <c r="I77" s="195"/>
      <c r="J77" s="195"/>
      <c r="K77" s="195"/>
      <c r="L77" s="195"/>
      <c r="M77" s="195"/>
      <c r="N77" s="195"/>
      <c r="O77" s="195"/>
      <c r="P77" s="195"/>
      <c r="Q77" s="195"/>
      <c r="R77" s="195"/>
      <c r="S77" s="195"/>
      <c r="T77" s="195"/>
      <c r="U77" s="195"/>
      <c r="V77" s="195"/>
    </row>
    <row r="83" ht="6" customHeight="1" x14ac:dyDescent="0.2"/>
    <row r="87" ht="17.100000000000001" customHeight="1" x14ac:dyDescent="0.2"/>
    <row r="88" ht="17.100000000000001" customHeight="1" x14ac:dyDescent="0.2"/>
    <row r="89" ht="17.100000000000001" customHeight="1" x14ac:dyDescent="0.2"/>
  </sheetData>
  <sheetProtection algorithmName="SHA-512" hashValue="309CxpGdptMr+rVa6BxADCxTRgkANP65xP6DIh0D2Uf5kZvT223tUVeBZ5W7sO09eXc8leblPK/Wy1pueO+D9Q==" saltValue="H04oJ+vfZ2OD+cmGwUYYCg==" spinCount="100000" sheet="1" objects="1" scenarios="1"/>
  <mergeCells count="43">
    <mergeCell ref="H8:S8"/>
    <mergeCell ref="A8:B10"/>
    <mergeCell ref="T28:T29"/>
    <mergeCell ref="T10:T11"/>
    <mergeCell ref="U10:U11"/>
    <mergeCell ref="T8:V8"/>
    <mergeCell ref="K10:M10"/>
    <mergeCell ref="V10:V11"/>
    <mergeCell ref="Q10:S10"/>
    <mergeCell ref="Y55:Y56"/>
    <mergeCell ref="X28:X29"/>
    <mergeCell ref="Y28:Y29"/>
    <mergeCell ref="W10:W11"/>
    <mergeCell ref="X10:X11"/>
    <mergeCell ref="Y10:Y11"/>
    <mergeCell ref="W28:W29"/>
    <mergeCell ref="T30:V31"/>
    <mergeCell ref="J25:Q26"/>
    <mergeCell ref="H10:J10"/>
    <mergeCell ref="N10:P10"/>
    <mergeCell ref="E54:F54"/>
    <mergeCell ref="C4:D4"/>
    <mergeCell ref="C5:D5"/>
    <mergeCell ref="C6:D6"/>
    <mergeCell ref="D10:D11"/>
    <mergeCell ref="E6:G6"/>
    <mergeCell ref="C51:C53"/>
    <mergeCell ref="D25:G26"/>
    <mergeCell ref="C8:G8"/>
    <mergeCell ref="E52:F52"/>
    <mergeCell ref="C10:C11"/>
    <mergeCell ref="F10:F11"/>
    <mergeCell ref="G10:G11"/>
    <mergeCell ref="E10:E11"/>
    <mergeCell ref="E53:F53"/>
    <mergeCell ref="O28:S29"/>
    <mergeCell ref="A52:B52"/>
    <mergeCell ref="C35:M35"/>
    <mergeCell ref="C37:M37"/>
    <mergeCell ref="A28:B29"/>
    <mergeCell ref="C28:C29"/>
    <mergeCell ref="A51:B51"/>
    <mergeCell ref="A53:B53"/>
  </mergeCells>
  <conditionalFormatting sqref="C55:C73">
    <cfRule type="expression" dxfId="0" priority="2">
      <formula>$C$54&gt;0</formula>
    </cfRule>
  </conditionalFormatting>
  <dataValidations count="5">
    <dataValidation type="decimal" allowBlank="1" showInputMessage="1" showErrorMessage="1" sqref="L12:L21 I12:I21 O12:O21">
      <formula1>0</formula1>
      <formula2>1</formula2>
    </dataValidation>
    <dataValidation type="decimal" allowBlank="1" showInputMessage="1" showErrorMessage="1" sqref="R12:R24">
      <formula1>-1</formula1>
      <formula2>2</formula2>
    </dataValidation>
    <dataValidation type="whole" allowBlank="1" showInputMessage="1" showErrorMessage="1" sqref="C3">
      <formula1>500000</formula1>
      <formula2>599999</formula2>
    </dataValidation>
    <dataValidation type="decimal" operator="greaterThan" allowBlank="1" showInputMessage="1" showErrorMessage="1" sqref="D17">
      <formula1>F17</formula1>
    </dataValidation>
    <dataValidation type="decimal" operator="greaterThanOrEqual" allowBlank="1" showInputMessage="1" showErrorMessage="1" sqref="C54:C73">
      <formula1>0</formula1>
    </dataValidation>
  </dataValidations>
  <pageMargins left="0.39374999999999999" right="0.39374999999999999" top="1.0249999999999999" bottom="1.0249999999999999" header="0.78749999999999998" footer="0.78749999999999998"/>
  <pageSetup paperSize="9" orientation="portrait" useFirstPageNumber="1" horizontalDpi="300" verticalDpi="300" r:id="rId1"/>
  <headerFooter alignWithMargins="0">
    <oddHeader>&amp;C&amp;A</oddHeader>
    <oddFooter>&amp;CStránka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37"/>
  <sheetViews>
    <sheetView zoomScaleNormal="100" workbookViewId="0">
      <selection activeCell="A3" sqref="A3:G3"/>
    </sheetView>
  </sheetViews>
  <sheetFormatPr defaultRowHeight="15" x14ac:dyDescent="0.25"/>
  <cols>
    <col min="8" max="8" width="59.7109375" customWidth="1"/>
    <col min="9" max="10" width="12" customWidth="1"/>
    <col min="11" max="11" width="11.28515625" customWidth="1"/>
    <col min="12" max="13" width="11.85546875" customWidth="1"/>
    <col min="14" max="14" width="11.42578125" customWidth="1"/>
    <col min="15" max="15" width="11.5703125" customWidth="1"/>
    <col min="16" max="16" width="11.85546875" customWidth="1"/>
    <col min="17" max="20" width="11.5703125" customWidth="1"/>
    <col min="21" max="21" width="11.85546875" customWidth="1"/>
    <col min="22" max="22" width="11.28515625" customWidth="1"/>
    <col min="23" max="23" width="12" customWidth="1"/>
    <col min="24" max="24" width="11.85546875" customWidth="1"/>
    <col min="25" max="25" width="11.42578125" customWidth="1"/>
    <col min="26" max="26" width="14.28515625" customWidth="1"/>
    <col min="27" max="27" width="13.85546875" customWidth="1"/>
    <col min="28" max="28" width="14.140625" customWidth="1"/>
    <col min="29" max="47" width="12.140625" customWidth="1"/>
  </cols>
  <sheetData>
    <row r="1" spans="1:33" ht="60" customHeight="1" x14ac:dyDescent="0.25">
      <c r="A1" s="53"/>
      <c r="B1" s="53"/>
      <c r="C1" s="53"/>
      <c r="D1" s="251" t="s">
        <v>5410</v>
      </c>
      <c r="E1" s="251"/>
      <c r="F1" s="251"/>
      <c r="G1" s="251"/>
      <c r="H1" s="53"/>
      <c r="I1" s="53"/>
      <c r="J1" s="251"/>
      <c r="K1" s="251"/>
      <c r="L1" s="251"/>
      <c r="M1" s="53"/>
      <c r="N1" s="53"/>
      <c r="O1" s="53"/>
      <c r="P1" s="53"/>
      <c r="Q1" s="53"/>
      <c r="R1" s="53"/>
      <c r="S1" s="53"/>
      <c r="T1" s="53"/>
      <c r="U1" s="53"/>
      <c r="V1" s="53"/>
      <c r="W1" s="53"/>
      <c r="X1" s="53"/>
      <c r="Y1" s="53"/>
      <c r="Z1" s="53"/>
      <c r="AA1" s="53"/>
      <c r="AB1" s="53"/>
      <c r="AC1" s="53"/>
      <c r="AD1" s="53"/>
      <c r="AE1" s="53"/>
      <c r="AF1" s="47"/>
      <c r="AG1" s="42"/>
    </row>
    <row r="2" spans="1:33" s="43" customFormat="1" ht="3.75" customHeight="1" x14ac:dyDescent="0.25"/>
    <row r="3" spans="1:33" s="43" customFormat="1" ht="27.75" customHeight="1" x14ac:dyDescent="0.35">
      <c r="A3" s="379" t="s">
        <v>5507</v>
      </c>
      <c r="B3" s="379"/>
      <c r="C3" s="379"/>
      <c r="D3" s="379"/>
      <c r="E3" s="379"/>
      <c r="F3" s="379"/>
      <c r="G3" s="379"/>
    </row>
    <row r="4" spans="1:33" s="43" customFormat="1" ht="14.25" customHeight="1" x14ac:dyDescent="0.25">
      <c r="A4" s="380" t="s">
        <v>5542</v>
      </c>
      <c r="B4" s="380"/>
      <c r="C4" s="380"/>
      <c r="D4" s="380"/>
      <c r="E4" s="380"/>
      <c r="F4" s="380"/>
      <c r="G4" s="380"/>
    </row>
    <row r="5" spans="1:33" s="43" customFormat="1" ht="14.25" customHeight="1" x14ac:dyDescent="0.25">
      <c r="A5" s="380"/>
      <c r="B5" s="380"/>
      <c r="C5" s="380"/>
      <c r="D5" s="380"/>
      <c r="E5" s="380"/>
      <c r="F5" s="380"/>
      <c r="G5" s="380"/>
    </row>
    <row r="6" spans="1:33" s="43" customFormat="1" ht="14.25" customHeight="1" x14ac:dyDescent="0.25">
      <c r="A6" s="380"/>
      <c r="B6" s="380"/>
      <c r="C6" s="380"/>
      <c r="D6" s="380"/>
      <c r="E6" s="380"/>
      <c r="F6" s="380"/>
      <c r="G6" s="380"/>
    </row>
    <row r="7" spans="1:33" s="43" customFormat="1" ht="14.25" customHeight="1" x14ac:dyDescent="0.25">
      <c r="A7" s="380"/>
      <c r="B7" s="380"/>
      <c r="C7" s="380"/>
      <c r="D7" s="380"/>
      <c r="E7" s="380"/>
      <c r="F7" s="380"/>
      <c r="G7" s="380"/>
    </row>
    <row r="8" spans="1:33" s="43" customFormat="1" ht="14.25" customHeight="1" x14ac:dyDescent="0.25">
      <c r="A8" s="380"/>
      <c r="B8" s="380"/>
      <c r="C8" s="380"/>
      <c r="D8" s="380"/>
      <c r="E8" s="380"/>
      <c r="F8" s="380"/>
      <c r="G8" s="380"/>
    </row>
    <row r="9" spans="1:33" s="43" customFormat="1" ht="14.25" customHeight="1" x14ac:dyDescent="0.25">
      <c r="A9" s="380"/>
      <c r="B9" s="380"/>
      <c r="C9" s="380"/>
      <c r="D9" s="380"/>
      <c r="E9" s="380"/>
      <c r="F9" s="380"/>
      <c r="G9" s="380"/>
    </row>
    <row r="10" spans="1:33" s="43" customFormat="1" ht="14.25" customHeight="1" x14ac:dyDescent="0.25">
      <c r="A10" s="380"/>
      <c r="B10" s="380"/>
      <c r="C10" s="380"/>
      <c r="D10" s="380"/>
      <c r="E10" s="380"/>
      <c r="F10" s="380"/>
      <c r="G10" s="380"/>
    </row>
    <row r="11" spans="1:33" s="43" customFormat="1" ht="14.25" customHeight="1" x14ac:dyDescent="0.25">
      <c r="A11" s="380"/>
      <c r="B11" s="380"/>
      <c r="C11" s="380"/>
      <c r="D11" s="380"/>
      <c r="E11" s="380"/>
      <c r="F11" s="380"/>
      <c r="G11" s="380"/>
    </row>
    <row r="12" spans="1:33" s="43" customFormat="1" ht="14.25" customHeight="1" x14ac:dyDescent="0.25">
      <c r="A12" s="380"/>
      <c r="B12" s="380"/>
      <c r="C12" s="380"/>
      <c r="D12" s="380"/>
      <c r="E12" s="380"/>
      <c r="F12" s="380"/>
      <c r="G12" s="380"/>
    </row>
    <row r="13" spans="1:33" s="43" customFormat="1" ht="14.25" customHeight="1" x14ac:dyDescent="0.25">
      <c r="A13" s="380"/>
      <c r="B13" s="380"/>
      <c r="C13" s="380"/>
      <c r="D13" s="380"/>
      <c r="E13" s="380"/>
      <c r="F13" s="380"/>
      <c r="G13" s="380"/>
    </row>
    <row r="14" spans="1:33" s="43" customFormat="1" ht="14.25" customHeight="1" x14ac:dyDescent="0.25">
      <c r="A14" s="380"/>
      <c r="B14" s="380"/>
      <c r="C14" s="380"/>
      <c r="D14" s="380"/>
      <c r="E14" s="380"/>
      <c r="F14" s="380"/>
      <c r="G14" s="380"/>
    </row>
    <row r="15" spans="1:33" s="43" customFormat="1" ht="15" customHeight="1" x14ac:dyDescent="0.25">
      <c r="A15" s="241"/>
      <c r="B15" s="241"/>
      <c r="C15" s="241"/>
      <c r="D15" s="241"/>
      <c r="E15" s="241"/>
      <c r="F15" s="241"/>
      <c r="G15" s="241"/>
      <c r="H15" s="242"/>
      <c r="I15" s="242"/>
      <c r="J15" s="242"/>
      <c r="K15" s="242"/>
      <c r="L15" s="242"/>
      <c r="M15" s="242"/>
      <c r="N15" s="242"/>
      <c r="O15" s="242"/>
      <c r="P15" s="242"/>
      <c r="Q15" s="242"/>
      <c r="R15" s="242"/>
      <c r="S15" s="242"/>
      <c r="T15" s="242"/>
      <c r="U15" s="242"/>
      <c r="V15" s="242"/>
      <c r="W15" s="242"/>
      <c r="X15" s="242"/>
      <c r="Y15" s="242"/>
      <c r="Z15" s="242"/>
      <c r="AA15" s="242"/>
      <c r="AB15" s="242"/>
    </row>
    <row r="16" spans="1:33" s="222" customFormat="1" ht="27" customHeight="1" thickBot="1" x14ac:dyDescent="0.4">
      <c r="A16" s="374" t="s">
        <v>5522</v>
      </c>
      <c r="B16" s="374"/>
      <c r="C16" s="374"/>
      <c r="D16" s="374"/>
      <c r="E16" s="374"/>
      <c r="F16" s="374"/>
      <c r="G16" s="374"/>
      <c r="Q16" s="373" t="s">
        <v>5491</v>
      </c>
      <c r="R16" s="373"/>
      <c r="S16" s="373"/>
      <c r="T16" s="373"/>
    </row>
    <row r="17" spans="1:34" ht="15.75" customHeight="1" x14ac:dyDescent="0.25">
      <c r="A17" s="367" t="s">
        <v>5490</v>
      </c>
      <c r="B17" s="368"/>
      <c r="C17" s="368"/>
      <c r="D17" s="368"/>
      <c r="E17" s="368"/>
      <c r="F17" s="368"/>
      <c r="G17" s="369"/>
      <c r="H17" s="375" t="s">
        <v>5517</v>
      </c>
      <c r="I17" s="376"/>
      <c r="J17" s="376"/>
      <c r="K17" s="376"/>
      <c r="L17" s="376"/>
      <c r="M17" s="376"/>
      <c r="N17" s="376"/>
      <c r="O17" s="376"/>
      <c r="P17" s="376"/>
      <c r="Q17" s="43"/>
      <c r="R17" s="43"/>
      <c r="S17" s="43"/>
      <c r="T17" s="43"/>
      <c r="U17" s="43"/>
      <c r="V17" s="43"/>
      <c r="W17" s="43"/>
      <c r="X17" s="43"/>
      <c r="Y17" s="43"/>
      <c r="Z17" s="43"/>
      <c r="AA17" s="43"/>
      <c r="AB17" s="43"/>
      <c r="AC17" s="43"/>
      <c r="AD17" s="43"/>
      <c r="AE17" s="43"/>
      <c r="AF17" s="43"/>
      <c r="AG17" s="43"/>
      <c r="AH17" s="43"/>
    </row>
    <row r="18" spans="1:34" ht="15" customHeight="1" x14ac:dyDescent="0.25">
      <c r="A18" s="370"/>
      <c r="B18" s="371"/>
      <c r="C18" s="371"/>
      <c r="D18" s="371"/>
      <c r="E18" s="371"/>
      <c r="F18" s="371"/>
      <c r="G18" s="372"/>
      <c r="H18" s="375"/>
      <c r="I18" s="376"/>
      <c r="J18" s="376"/>
      <c r="K18" s="376"/>
      <c r="L18" s="376"/>
      <c r="M18" s="376"/>
      <c r="N18" s="376"/>
      <c r="O18" s="376"/>
      <c r="P18" s="376"/>
      <c r="Q18" s="43"/>
      <c r="R18" s="43"/>
      <c r="S18" s="43"/>
      <c r="T18" s="43"/>
      <c r="U18" s="43"/>
      <c r="V18" s="43"/>
      <c r="W18" s="43"/>
      <c r="X18" s="43"/>
      <c r="Y18" s="43"/>
      <c r="Z18" s="43"/>
      <c r="AA18" s="43"/>
      <c r="AB18" s="43"/>
      <c r="AC18" s="43"/>
      <c r="AD18" s="43"/>
      <c r="AE18" s="43"/>
      <c r="AF18" s="43"/>
      <c r="AG18" s="43"/>
      <c r="AH18" s="43"/>
    </row>
    <row r="19" spans="1:34" ht="15" customHeight="1" x14ac:dyDescent="0.25">
      <c r="A19" s="361" t="s">
        <v>5519</v>
      </c>
      <c r="B19" s="362"/>
      <c r="C19" s="362"/>
      <c r="D19" s="362"/>
      <c r="E19" s="362"/>
      <c r="F19" s="362"/>
      <c r="G19" s="36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row>
    <row r="20" spans="1:34" ht="15" customHeight="1" x14ac:dyDescent="0.25">
      <c r="A20" s="361"/>
      <c r="B20" s="362"/>
      <c r="C20" s="362"/>
      <c r="D20" s="362"/>
      <c r="E20" s="362"/>
      <c r="F20" s="362"/>
      <c r="G20" s="36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row>
    <row r="21" spans="1:34" ht="15" customHeight="1" x14ac:dyDescent="0.25">
      <c r="A21" s="361"/>
      <c r="B21" s="362"/>
      <c r="C21" s="362"/>
      <c r="D21" s="362"/>
      <c r="E21" s="362"/>
      <c r="F21" s="362"/>
      <c r="G21" s="36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row>
    <row r="22" spans="1:34" ht="15" customHeight="1" x14ac:dyDescent="0.25">
      <c r="A22" s="361"/>
      <c r="B22" s="362"/>
      <c r="C22" s="362"/>
      <c r="D22" s="362"/>
      <c r="E22" s="362"/>
      <c r="F22" s="362"/>
      <c r="G22" s="36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row>
    <row r="23" spans="1:34" ht="15" customHeight="1" x14ac:dyDescent="0.25">
      <c r="A23" s="361"/>
      <c r="B23" s="362"/>
      <c r="C23" s="362"/>
      <c r="D23" s="362"/>
      <c r="E23" s="362"/>
      <c r="F23" s="362"/>
      <c r="G23" s="36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row>
    <row r="24" spans="1:34" ht="15" customHeight="1" x14ac:dyDescent="0.25">
      <c r="A24" s="361"/>
      <c r="B24" s="362"/>
      <c r="C24" s="362"/>
      <c r="D24" s="362"/>
      <c r="E24" s="362"/>
      <c r="F24" s="362"/>
      <c r="G24" s="36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row>
    <row r="25" spans="1:34" ht="15" customHeight="1" x14ac:dyDescent="0.25">
      <c r="A25" s="361"/>
      <c r="B25" s="362"/>
      <c r="C25" s="362"/>
      <c r="D25" s="362"/>
      <c r="E25" s="362"/>
      <c r="F25" s="362"/>
      <c r="G25" s="36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row>
    <row r="26" spans="1:34" ht="15" customHeight="1" x14ac:dyDescent="0.25">
      <c r="A26" s="361"/>
      <c r="B26" s="362"/>
      <c r="C26" s="362"/>
      <c r="D26" s="362"/>
      <c r="E26" s="362"/>
      <c r="F26" s="362"/>
      <c r="G26" s="36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row>
    <row r="27" spans="1:34" ht="15" customHeight="1" x14ac:dyDescent="0.25">
      <c r="A27" s="361"/>
      <c r="B27" s="362"/>
      <c r="C27" s="362"/>
      <c r="D27" s="362"/>
      <c r="E27" s="362"/>
      <c r="F27" s="362"/>
      <c r="G27" s="36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row>
    <row r="28" spans="1:34" ht="15" customHeight="1" x14ac:dyDescent="0.25">
      <c r="A28" s="361"/>
      <c r="B28" s="362"/>
      <c r="C28" s="362"/>
      <c r="D28" s="362"/>
      <c r="E28" s="362"/>
      <c r="F28" s="362"/>
      <c r="G28" s="36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row>
    <row r="29" spans="1:34" ht="15" customHeight="1" x14ac:dyDescent="0.25">
      <c r="A29" s="361"/>
      <c r="B29" s="362"/>
      <c r="C29" s="362"/>
      <c r="D29" s="362"/>
      <c r="E29" s="362"/>
      <c r="F29" s="362"/>
      <c r="G29" s="36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row>
    <row r="30" spans="1:34" ht="23.25" x14ac:dyDescent="0.35">
      <c r="A30" s="361"/>
      <c r="B30" s="362"/>
      <c r="C30" s="362"/>
      <c r="D30" s="362"/>
      <c r="E30" s="362"/>
      <c r="F30" s="362"/>
      <c r="G30" s="363"/>
      <c r="H30" s="43"/>
      <c r="I30" s="43"/>
      <c r="J30" s="43"/>
      <c r="K30" s="43"/>
      <c r="L30" s="43"/>
      <c r="M30" s="43"/>
      <c r="N30" s="43"/>
      <c r="O30" s="43"/>
      <c r="P30" s="43"/>
      <c r="Q30" s="373" t="s">
        <v>5518</v>
      </c>
      <c r="R30" s="373"/>
      <c r="S30" s="373"/>
      <c r="T30" s="373"/>
      <c r="U30" s="373"/>
      <c r="V30" s="373"/>
      <c r="W30" s="373"/>
      <c r="X30" s="373"/>
      <c r="Y30" s="373"/>
      <c r="Z30" s="373"/>
      <c r="AA30" s="43"/>
      <c r="AB30" s="43"/>
      <c r="AC30" s="43"/>
      <c r="AD30" s="43"/>
      <c r="AE30" s="43"/>
      <c r="AF30" s="43"/>
      <c r="AG30" s="43"/>
      <c r="AH30" s="43"/>
    </row>
    <row r="31" spans="1:34" ht="23.25" x14ac:dyDescent="0.35">
      <c r="A31" s="361"/>
      <c r="B31" s="362"/>
      <c r="C31" s="362"/>
      <c r="D31" s="362"/>
      <c r="E31" s="362"/>
      <c r="F31" s="362"/>
      <c r="G31" s="363"/>
      <c r="H31" s="43"/>
      <c r="I31" s="43"/>
      <c r="J31" s="43"/>
      <c r="K31" s="43"/>
      <c r="L31" s="43"/>
      <c r="M31" s="43"/>
      <c r="N31" s="43"/>
      <c r="O31" s="43"/>
      <c r="P31" s="43"/>
      <c r="Q31" s="373"/>
      <c r="R31" s="373"/>
      <c r="S31" s="373"/>
      <c r="T31" s="373"/>
      <c r="U31" s="43"/>
      <c r="V31" s="43"/>
      <c r="W31" s="43"/>
      <c r="X31" s="43"/>
      <c r="Y31" s="43"/>
      <c r="Z31" s="43"/>
      <c r="AA31" s="43"/>
      <c r="AB31" s="43"/>
      <c r="AC31" s="43"/>
      <c r="AD31" s="43"/>
      <c r="AE31" s="43"/>
      <c r="AF31" s="43"/>
      <c r="AG31" s="43"/>
      <c r="AH31" s="43"/>
    </row>
    <row r="32" spans="1:34" ht="15" customHeight="1" x14ac:dyDescent="0.25">
      <c r="A32" s="377" t="s">
        <v>5520</v>
      </c>
      <c r="B32" s="377"/>
      <c r="C32" s="377"/>
      <c r="D32" s="377"/>
      <c r="E32" s="377"/>
      <c r="F32" s="377"/>
      <c r="G32" s="378"/>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row>
    <row r="33" spans="1:34" ht="15" customHeight="1" x14ac:dyDescent="0.25">
      <c r="A33" s="377"/>
      <c r="B33" s="377"/>
      <c r="C33" s="377"/>
      <c r="D33" s="377"/>
      <c r="E33" s="377"/>
      <c r="F33" s="377"/>
      <c r="G33" s="378"/>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row>
    <row r="34" spans="1:34" ht="15" customHeight="1" x14ac:dyDescent="0.25">
      <c r="A34" s="377"/>
      <c r="B34" s="377"/>
      <c r="C34" s="377"/>
      <c r="D34" s="377"/>
      <c r="E34" s="377"/>
      <c r="F34" s="377"/>
      <c r="G34" s="378"/>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row>
    <row r="35" spans="1:34" ht="15" customHeight="1" x14ac:dyDescent="0.25">
      <c r="A35" s="377"/>
      <c r="B35" s="377"/>
      <c r="C35" s="377"/>
      <c r="D35" s="377"/>
      <c r="E35" s="377"/>
      <c r="F35" s="377"/>
      <c r="G35" s="378"/>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row>
    <row r="36" spans="1:34" ht="15" customHeight="1" x14ac:dyDescent="0.25">
      <c r="A36" s="377"/>
      <c r="B36" s="377"/>
      <c r="C36" s="377"/>
      <c r="D36" s="377"/>
      <c r="E36" s="377"/>
      <c r="F36" s="377"/>
      <c r="G36" s="378"/>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row>
    <row r="37" spans="1:34" ht="15" customHeight="1" x14ac:dyDescent="0.25">
      <c r="A37" s="377"/>
      <c r="B37" s="377"/>
      <c r="C37" s="377"/>
      <c r="D37" s="377"/>
      <c r="E37" s="377"/>
      <c r="F37" s="377"/>
      <c r="G37" s="378"/>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row>
    <row r="38" spans="1:34" ht="15" customHeight="1" x14ac:dyDescent="0.25">
      <c r="A38" s="377"/>
      <c r="B38" s="377"/>
      <c r="C38" s="377"/>
      <c r="D38" s="377"/>
      <c r="E38" s="377"/>
      <c r="F38" s="377"/>
      <c r="G38" s="378"/>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row>
    <row r="39" spans="1:34" ht="15" customHeight="1" x14ac:dyDescent="0.25">
      <c r="A39" s="377"/>
      <c r="B39" s="377"/>
      <c r="C39" s="377"/>
      <c r="D39" s="377"/>
      <c r="E39" s="377"/>
      <c r="F39" s="377"/>
      <c r="G39" s="378"/>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row>
    <row r="40" spans="1:34" ht="15" customHeight="1" x14ac:dyDescent="0.25">
      <c r="A40" s="377"/>
      <c r="B40" s="377"/>
      <c r="C40" s="377"/>
      <c r="D40" s="377"/>
      <c r="E40" s="377"/>
      <c r="F40" s="377"/>
      <c r="G40" s="378"/>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row>
    <row r="41" spans="1:34" ht="15" customHeight="1" x14ac:dyDescent="0.25">
      <c r="A41" s="377"/>
      <c r="B41" s="377"/>
      <c r="C41" s="377"/>
      <c r="D41" s="377"/>
      <c r="E41" s="377"/>
      <c r="F41" s="377"/>
      <c r="G41" s="378"/>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row>
    <row r="42" spans="1:34" ht="15" customHeight="1" x14ac:dyDescent="0.25">
      <c r="A42" s="377"/>
      <c r="B42" s="377"/>
      <c r="C42" s="377"/>
      <c r="D42" s="377"/>
      <c r="E42" s="377"/>
      <c r="F42" s="377"/>
      <c r="G42" s="378"/>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row>
    <row r="43" spans="1:34" ht="15" customHeight="1" x14ac:dyDescent="0.25">
      <c r="A43" s="377"/>
      <c r="B43" s="377"/>
      <c r="C43" s="377"/>
      <c r="D43" s="377"/>
      <c r="E43" s="377"/>
      <c r="F43" s="377"/>
      <c r="G43" s="378"/>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row>
    <row r="44" spans="1:34" ht="15" customHeight="1" x14ac:dyDescent="0.25">
      <c r="A44" s="377"/>
      <c r="B44" s="377"/>
      <c r="C44" s="377"/>
      <c r="D44" s="377"/>
      <c r="E44" s="377"/>
      <c r="F44" s="377"/>
      <c r="G44" s="378"/>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row>
    <row r="45" spans="1:34" ht="15" customHeight="1" x14ac:dyDescent="0.25">
      <c r="A45" s="361" t="s">
        <v>5521</v>
      </c>
      <c r="B45" s="362"/>
      <c r="C45" s="362"/>
      <c r="D45" s="362"/>
      <c r="E45" s="362"/>
      <c r="F45" s="362"/>
      <c r="G45" s="36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row>
    <row r="46" spans="1:34" ht="15" customHeight="1" x14ac:dyDescent="0.25">
      <c r="A46" s="361"/>
      <c r="B46" s="362"/>
      <c r="C46" s="362"/>
      <c r="D46" s="362"/>
      <c r="E46" s="362"/>
      <c r="F46" s="362"/>
      <c r="G46" s="36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row>
    <row r="47" spans="1:34" ht="15" customHeight="1" x14ac:dyDescent="0.25">
      <c r="A47" s="361"/>
      <c r="B47" s="362"/>
      <c r="C47" s="362"/>
      <c r="D47" s="362"/>
      <c r="E47" s="362"/>
      <c r="F47" s="362"/>
      <c r="G47" s="36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row>
    <row r="48" spans="1:34" ht="15" customHeight="1" x14ac:dyDescent="0.25">
      <c r="A48" s="361"/>
      <c r="B48" s="362"/>
      <c r="C48" s="362"/>
      <c r="D48" s="362"/>
      <c r="E48" s="362"/>
      <c r="F48" s="362"/>
      <c r="G48" s="36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row>
    <row r="49" spans="1:34" ht="15" customHeight="1" x14ac:dyDescent="0.25">
      <c r="A49" s="361"/>
      <c r="B49" s="362"/>
      <c r="C49" s="362"/>
      <c r="D49" s="362"/>
      <c r="E49" s="362"/>
      <c r="F49" s="362"/>
      <c r="G49" s="36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row>
    <row r="50" spans="1:34" ht="15" customHeight="1" x14ac:dyDescent="0.25">
      <c r="A50" s="361"/>
      <c r="B50" s="362"/>
      <c r="C50" s="362"/>
      <c r="D50" s="362"/>
      <c r="E50" s="362"/>
      <c r="F50" s="362"/>
      <c r="G50" s="36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row>
    <row r="51" spans="1:34" ht="15" customHeight="1" x14ac:dyDescent="0.25">
      <c r="A51" s="361"/>
      <c r="B51" s="362"/>
      <c r="C51" s="362"/>
      <c r="D51" s="362"/>
      <c r="E51" s="362"/>
      <c r="F51" s="362"/>
      <c r="G51" s="36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row>
    <row r="52" spans="1:34" ht="15" customHeight="1" x14ac:dyDescent="0.25">
      <c r="A52" s="361"/>
      <c r="B52" s="362"/>
      <c r="C52" s="362"/>
      <c r="D52" s="362"/>
      <c r="E52" s="362"/>
      <c r="F52" s="362"/>
      <c r="G52" s="36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row>
    <row r="53" spans="1:34" ht="15" customHeight="1" x14ac:dyDescent="0.25">
      <c r="A53" s="361"/>
      <c r="B53" s="362"/>
      <c r="C53" s="362"/>
      <c r="D53" s="362"/>
      <c r="E53" s="362"/>
      <c r="F53" s="362"/>
      <c r="G53" s="36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row>
    <row r="54" spans="1:34" ht="15" customHeight="1" x14ac:dyDescent="0.25">
      <c r="A54" s="361"/>
      <c r="B54" s="362"/>
      <c r="C54" s="362"/>
      <c r="D54" s="362"/>
      <c r="E54" s="362"/>
      <c r="F54" s="362"/>
      <c r="G54" s="36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row>
    <row r="55" spans="1:34" ht="15" customHeight="1" x14ac:dyDescent="0.25">
      <c r="A55" s="361"/>
      <c r="B55" s="362"/>
      <c r="C55" s="362"/>
      <c r="D55" s="362"/>
      <c r="E55" s="362"/>
      <c r="F55" s="362"/>
      <c r="G55" s="36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row>
    <row r="56" spans="1:34" ht="15" customHeight="1" x14ac:dyDescent="0.25">
      <c r="A56" s="361"/>
      <c r="B56" s="362"/>
      <c r="C56" s="362"/>
      <c r="D56" s="362"/>
      <c r="E56" s="362"/>
      <c r="F56" s="362"/>
      <c r="G56" s="36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row>
    <row r="57" spans="1:34" ht="15.75" customHeight="1" thickBot="1" x14ac:dyDescent="0.3">
      <c r="A57" s="364"/>
      <c r="B57" s="365"/>
      <c r="C57" s="365"/>
      <c r="D57" s="365"/>
      <c r="E57" s="365"/>
      <c r="F57" s="365"/>
      <c r="G57" s="366"/>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row>
    <row r="58" spans="1:34" s="218" customFormat="1" x14ac:dyDescent="0.25">
      <c r="A58" s="241"/>
      <c r="B58" s="241"/>
      <c r="C58" s="241"/>
      <c r="D58" s="241"/>
      <c r="E58" s="241"/>
      <c r="F58" s="241"/>
      <c r="G58" s="241"/>
      <c r="H58" s="242"/>
      <c r="I58" s="242"/>
      <c r="J58" s="242"/>
      <c r="K58" s="242"/>
      <c r="L58" s="242"/>
      <c r="M58" s="242"/>
      <c r="N58" s="242"/>
      <c r="O58" s="242"/>
      <c r="P58" s="242"/>
      <c r="Q58" s="242"/>
      <c r="R58" s="242"/>
      <c r="S58" s="242"/>
      <c r="T58" s="242"/>
      <c r="U58" s="242"/>
      <c r="V58" s="242"/>
      <c r="W58" s="242"/>
      <c r="X58" s="242"/>
      <c r="Y58" s="242"/>
      <c r="Z58" s="242"/>
      <c r="AA58" s="242"/>
      <c r="AB58" s="242"/>
      <c r="AC58" s="217"/>
      <c r="AD58" s="217"/>
      <c r="AE58" s="217"/>
      <c r="AF58" s="217"/>
      <c r="AG58" s="217"/>
      <c r="AH58" s="217"/>
    </row>
    <row r="59" spans="1:34" s="224" customFormat="1" ht="27" customHeight="1" thickBot="1" x14ac:dyDescent="0.4">
      <c r="A59" s="374" t="s">
        <v>5523</v>
      </c>
      <c r="B59" s="374"/>
      <c r="C59" s="374"/>
      <c r="D59" s="374"/>
      <c r="E59" s="374"/>
      <c r="F59" s="374"/>
      <c r="G59" s="374"/>
      <c r="H59" s="373" t="s">
        <v>5525</v>
      </c>
      <c r="I59" s="373"/>
      <c r="J59" s="373"/>
      <c r="K59" s="37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row>
    <row r="60" spans="1:34" s="218" customFormat="1" ht="15" customHeight="1" x14ac:dyDescent="0.25">
      <c r="A60" s="355" t="s">
        <v>5492</v>
      </c>
      <c r="B60" s="356"/>
      <c r="C60" s="356"/>
      <c r="D60" s="356"/>
      <c r="E60" s="356"/>
      <c r="F60" s="356"/>
      <c r="G60" s="35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row>
    <row r="61" spans="1:34" s="218" customFormat="1" ht="15" customHeight="1" x14ac:dyDescent="0.25">
      <c r="A61" s="358"/>
      <c r="B61" s="359"/>
      <c r="C61" s="359"/>
      <c r="D61" s="359"/>
      <c r="E61" s="359"/>
      <c r="F61" s="359"/>
      <c r="G61" s="360"/>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row>
    <row r="62" spans="1:34" s="218" customFormat="1" ht="15" customHeight="1" x14ac:dyDescent="0.25">
      <c r="A62" s="361" t="s">
        <v>5524</v>
      </c>
      <c r="B62" s="362"/>
      <c r="C62" s="362"/>
      <c r="D62" s="362"/>
      <c r="E62" s="362"/>
      <c r="F62" s="362"/>
      <c r="G62" s="363"/>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row>
    <row r="63" spans="1:34" s="218" customFormat="1" ht="15" customHeight="1" x14ac:dyDescent="0.25">
      <c r="A63" s="361"/>
      <c r="B63" s="362"/>
      <c r="C63" s="362"/>
      <c r="D63" s="362"/>
      <c r="E63" s="362"/>
      <c r="F63" s="362"/>
      <c r="G63" s="363"/>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row>
    <row r="64" spans="1:34" s="218" customFormat="1" ht="15" customHeight="1" x14ac:dyDescent="0.25">
      <c r="A64" s="361"/>
      <c r="B64" s="362"/>
      <c r="C64" s="362"/>
      <c r="D64" s="362"/>
      <c r="E64" s="362"/>
      <c r="F64" s="362"/>
      <c r="G64" s="363"/>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row>
    <row r="65" spans="1:34" s="218" customFormat="1" ht="15" customHeight="1" x14ac:dyDescent="0.25">
      <c r="A65" s="361"/>
      <c r="B65" s="362"/>
      <c r="C65" s="362"/>
      <c r="D65" s="362"/>
      <c r="E65" s="362"/>
      <c r="F65" s="362"/>
      <c r="G65" s="363"/>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row>
    <row r="66" spans="1:34" s="218" customFormat="1" ht="15" customHeight="1" x14ac:dyDescent="0.25">
      <c r="A66" s="361"/>
      <c r="B66" s="362"/>
      <c r="C66" s="362"/>
      <c r="D66" s="362"/>
      <c r="E66" s="362"/>
      <c r="F66" s="362"/>
      <c r="G66" s="363"/>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row>
    <row r="67" spans="1:34" s="218" customFormat="1" ht="15" customHeight="1" x14ac:dyDescent="0.25">
      <c r="A67" s="361"/>
      <c r="B67" s="362"/>
      <c r="C67" s="362"/>
      <c r="D67" s="362"/>
      <c r="E67" s="362"/>
      <c r="F67" s="362"/>
      <c r="G67" s="363"/>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row>
    <row r="68" spans="1:34" s="218" customFormat="1" ht="15" customHeight="1" x14ac:dyDescent="0.25">
      <c r="A68" s="361"/>
      <c r="B68" s="362"/>
      <c r="C68" s="362"/>
      <c r="D68" s="362"/>
      <c r="E68" s="362"/>
      <c r="F68" s="362"/>
      <c r="G68" s="363"/>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row>
    <row r="69" spans="1:34" s="218" customFormat="1" ht="15" customHeight="1" x14ac:dyDescent="0.25">
      <c r="A69" s="361"/>
      <c r="B69" s="362"/>
      <c r="C69" s="362"/>
      <c r="D69" s="362"/>
      <c r="E69" s="362"/>
      <c r="F69" s="362"/>
      <c r="G69" s="363"/>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row>
    <row r="70" spans="1:34" s="218" customFormat="1" ht="15" customHeight="1" x14ac:dyDescent="0.25">
      <c r="A70" s="361"/>
      <c r="B70" s="362"/>
      <c r="C70" s="362"/>
      <c r="D70" s="362"/>
      <c r="E70" s="362"/>
      <c r="F70" s="362"/>
      <c r="G70" s="363"/>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row>
    <row r="71" spans="1:34" s="218" customFormat="1" ht="15" customHeight="1" x14ac:dyDescent="0.25">
      <c r="A71" s="361"/>
      <c r="B71" s="362"/>
      <c r="C71" s="362"/>
      <c r="D71" s="362"/>
      <c r="E71" s="362"/>
      <c r="F71" s="362"/>
      <c r="G71" s="363"/>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row>
    <row r="72" spans="1:34" s="218" customFormat="1" ht="15" customHeight="1" x14ac:dyDescent="0.25">
      <c r="A72" s="361"/>
      <c r="B72" s="362"/>
      <c r="C72" s="362"/>
      <c r="D72" s="362"/>
      <c r="E72" s="362"/>
      <c r="F72" s="362"/>
      <c r="G72" s="363"/>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row>
    <row r="73" spans="1:34" s="218" customFormat="1" ht="15" customHeight="1" x14ac:dyDescent="0.25">
      <c r="A73" s="361"/>
      <c r="B73" s="362"/>
      <c r="C73" s="362"/>
      <c r="D73" s="362"/>
      <c r="E73" s="362"/>
      <c r="F73" s="362"/>
      <c r="G73" s="363"/>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row>
    <row r="74" spans="1:34" s="218" customFormat="1" ht="15" customHeight="1" x14ac:dyDescent="0.25">
      <c r="A74" s="361"/>
      <c r="B74" s="362"/>
      <c r="C74" s="362"/>
      <c r="D74" s="362"/>
      <c r="E74" s="362"/>
      <c r="F74" s="362"/>
      <c r="G74" s="363"/>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row>
    <row r="75" spans="1:34" s="218" customFormat="1" ht="15" customHeight="1" x14ac:dyDescent="0.25">
      <c r="A75" s="361"/>
      <c r="B75" s="362"/>
      <c r="C75" s="362"/>
      <c r="D75" s="362"/>
      <c r="E75" s="362"/>
      <c r="F75" s="362"/>
      <c r="G75" s="363"/>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row>
    <row r="76" spans="1:34" s="218" customFormat="1" ht="15" customHeight="1" x14ac:dyDescent="0.25">
      <c r="A76" s="361"/>
      <c r="B76" s="362"/>
      <c r="C76" s="362"/>
      <c r="D76" s="362"/>
      <c r="E76" s="362"/>
      <c r="F76" s="362"/>
      <c r="G76" s="363"/>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row>
    <row r="77" spans="1:34" ht="15" customHeight="1" x14ac:dyDescent="0.25">
      <c r="A77" s="361"/>
      <c r="B77" s="362"/>
      <c r="C77" s="362"/>
      <c r="D77" s="362"/>
      <c r="E77" s="362"/>
      <c r="F77" s="362"/>
      <c r="G77" s="363"/>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43"/>
      <c r="AH77" s="43"/>
    </row>
    <row r="78" spans="1:34" ht="15" customHeight="1" x14ac:dyDescent="0.25">
      <c r="A78" s="361"/>
      <c r="B78" s="362"/>
      <c r="C78" s="362"/>
      <c r="D78" s="362"/>
      <c r="E78" s="362"/>
      <c r="F78" s="362"/>
      <c r="G78" s="363"/>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43"/>
      <c r="AH78" s="43"/>
    </row>
    <row r="79" spans="1:34" ht="15" customHeight="1" x14ac:dyDescent="0.25">
      <c r="A79" s="361"/>
      <c r="B79" s="362"/>
      <c r="C79" s="362"/>
      <c r="D79" s="362"/>
      <c r="E79" s="362"/>
      <c r="F79" s="362"/>
      <c r="G79" s="363"/>
      <c r="H79" s="217"/>
      <c r="I79" s="217"/>
      <c r="J79" s="217"/>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43"/>
      <c r="AH79" s="43"/>
    </row>
    <row r="80" spans="1:34" ht="15" customHeight="1" x14ac:dyDescent="0.25">
      <c r="A80" s="361"/>
      <c r="B80" s="362"/>
      <c r="C80" s="362"/>
      <c r="D80" s="362"/>
      <c r="E80" s="362"/>
      <c r="F80" s="362"/>
      <c r="G80" s="363"/>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43"/>
      <c r="AH80" s="43"/>
    </row>
    <row r="81" spans="1:34" ht="15" customHeight="1" x14ac:dyDescent="0.25">
      <c r="A81" s="361"/>
      <c r="B81" s="362"/>
      <c r="C81" s="362"/>
      <c r="D81" s="362"/>
      <c r="E81" s="362"/>
      <c r="F81" s="362"/>
      <c r="G81" s="363"/>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43"/>
      <c r="AH81" s="43"/>
    </row>
    <row r="82" spans="1:34" ht="15" customHeight="1" x14ac:dyDescent="0.25">
      <c r="A82" s="361"/>
      <c r="B82" s="362"/>
      <c r="C82" s="362"/>
      <c r="D82" s="362"/>
      <c r="E82" s="362"/>
      <c r="F82" s="362"/>
      <c r="G82" s="363"/>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43"/>
      <c r="AH82" s="43"/>
    </row>
    <row r="83" spans="1:34" ht="15" customHeight="1" x14ac:dyDescent="0.25">
      <c r="A83" s="361"/>
      <c r="B83" s="362"/>
      <c r="C83" s="362"/>
      <c r="D83" s="362"/>
      <c r="E83" s="362"/>
      <c r="F83" s="362"/>
      <c r="G83" s="363"/>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43"/>
      <c r="AH83" s="43"/>
    </row>
    <row r="84" spans="1:34" ht="15" customHeight="1" x14ac:dyDescent="0.25">
      <c r="A84" s="361"/>
      <c r="B84" s="362"/>
      <c r="C84" s="362"/>
      <c r="D84" s="362"/>
      <c r="E84" s="362"/>
      <c r="F84" s="362"/>
      <c r="G84" s="363"/>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43"/>
      <c r="AH84" s="43"/>
    </row>
    <row r="85" spans="1:34" ht="15" customHeight="1" x14ac:dyDescent="0.25">
      <c r="A85" s="361"/>
      <c r="B85" s="362"/>
      <c r="C85" s="362"/>
      <c r="D85" s="362"/>
      <c r="E85" s="362"/>
      <c r="F85" s="362"/>
      <c r="G85" s="363"/>
      <c r="H85" s="217"/>
      <c r="I85" s="217"/>
      <c r="J85" s="217"/>
      <c r="K85" s="217"/>
      <c r="L85" s="217"/>
      <c r="M85" s="217"/>
      <c r="N85" s="217"/>
      <c r="O85" s="217"/>
      <c r="P85" s="217"/>
      <c r="Q85" s="217"/>
      <c r="R85" s="217"/>
      <c r="S85" s="217"/>
      <c r="T85" s="217"/>
      <c r="U85" s="217"/>
      <c r="V85" s="217"/>
      <c r="W85" s="217"/>
      <c r="X85" s="217"/>
      <c r="Y85" s="217"/>
      <c r="Z85" s="217"/>
      <c r="AA85" s="217"/>
      <c r="AB85" s="217"/>
      <c r="AC85" s="217"/>
      <c r="AD85" s="217"/>
      <c r="AE85" s="217"/>
      <c r="AF85" s="217"/>
      <c r="AG85" s="43"/>
      <c r="AH85" s="43"/>
    </row>
    <row r="86" spans="1:34" ht="15" customHeight="1" x14ac:dyDescent="0.25">
      <c r="A86" s="361"/>
      <c r="B86" s="362"/>
      <c r="C86" s="362"/>
      <c r="D86" s="362"/>
      <c r="E86" s="362"/>
      <c r="F86" s="362"/>
      <c r="G86" s="363"/>
      <c r="H86" s="217"/>
      <c r="I86" s="217"/>
      <c r="J86" s="217"/>
      <c r="K86" s="217"/>
      <c r="L86" s="217"/>
      <c r="M86" s="217"/>
      <c r="N86" s="217"/>
      <c r="O86" s="217"/>
      <c r="P86" s="217"/>
      <c r="Q86" s="217"/>
      <c r="R86" s="217"/>
      <c r="S86" s="217"/>
      <c r="T86" s="217"/>
      <c r="U86" s="217"/>
      <c r="V86" s="217"/>
      <c r="W86" s="217"/>
      <c r="X86" s="217"/>
      <c r="Y86" s="217"/>
      <c r="Z86" s="217"/>
      <c r="AA86" s="217"/>
      <c r="AB86" s="217"/>
      <c r="AC86" s="217"/>
      <c r="AD86" s="217"/>
      <c r="AE86" s="217"/>
      <c r="AF86" s="217"/>
      <c r="AG86" s="43"/>
      <c r="AH86" s="43"/>
    </row>
    <row r="87" spans="1:34" ht="15" customHeight="1" x14ac:dyDescent="0.25">
      <c r="A87" s="361"/>
      <c r="B87" s="362"/>
      <c r="C87" s="362"/>
      <c r="D87" s="362"/>
      <c r="E87" s="362"/>
      <c r="F87" s="362"/>
      <c r="G87" s="363"/>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43"/>
      <c r="AH87" s="43"/>
    </row>
    <row r="88" spans="1:34" ht="15" customHeight="1" x14ac:dyDescent="0.25">
      <c r="A88" s="361"/>
      <c r="B88" s="362"/>
      <c r="C88" s="362"/>
      <c r="D88" s="362"/>
      <c r="E88" s="362"/>
      <c r="F88" s="362"/>
      <c r="G88" s="363"/>
      <c r="H88" s="217"/>
      <c r="I88" s="217"/>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43"/>
      <c r="AH88" s="43"/>
    </row>
    <row r="89" spans="1:34" ht="15" customHeight="1" x14ac:dyDescent="0.25">
      <c r="A89" s="361"/>
      <c r="B89" s="362"/>
      <c r="C89" s="362"/>
      <c r="D89" s="362"/>
      <c r="E89" s="362"/>
      <c r="F89" s="362"/>
      <c r="G89" s="363"/>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43"/>
      <c r="AH89" s="43"/>
    </row>
    <row r="90" spans="1:34" ht="15" customHeight="1" thickBot="1" x14ac:dyDescent="0.3">
      <c r="A90" s="364"/>
      <c r="B90" s="365"/>
      <c r="C90" s="365"/>
      <c r="D90" s="365"/>
      <c r="E90" s="365"/>
      <c r="F90" s="365"/>
      <c r="G90" s="366"/>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43"/>
      <c r="AH90" s="43"/>
    </row>
    <row r="91" spans="1:34" ht="18.75" x14ac:dyDescent="0.25">
      <c r="A91" s="381"/>
      <c r="B91" s="381"/>
      <c r="C91" s="381"/>
      <c r="D91" s="381"/>
      <c r="E91" s="381"/>
      <c r="F91" s="381"/>
      <c r="G91" s="381"/>
      <c r="H91" s="242"/>
      <c r="I91" s="242"/>
      <c r="J91" s="242"/>
      <c r="K91" s="242"/>
      <c r="L91" s="242"/>
      <c r="M91" s="242"/>
      <c r="N91" s="242"/>
      <c r="O91" s="242"/>
      <c r="P91" s="242"/>
      <c r="Q91" s="242"/>
      <c r="R91" s="242"/>
      <c r="S91" s="242"/>
      <c r="T91" s="242"/>
      <c r="U91" s="242"/>
      <c r="V91" s="242"/>
      <c r="W91" s="242"/>
      <c r="X91" s="242"/>
      <c r="Y91" s="242"/>
      <c r="Z91" s="242"/>
      <c r="AA91" s="242"/>
      <c r="AB91" s="242"/>
      <c r="AC91" s="217"/>
      <c r="AD91" s="217"/>
      <c r="AE91" s="217"/>
      <c r="AF91" s="217"/>
      <c r="AG91" s="43"/>
      <c r="AH91" s="43"/>
    </row>
    <row r="92" spans="1:34" s="220" customFormat="1" ht="27" customHeight="1" thickBot="1" x14ac:dyDescent="0.4">
      <c r="A92" s="374" t="s">
        <v>5526</v>
      </c>
      <c r="B92" s="374"/>
      <c r="C92" s="374"/>
      <c r="D92" s="374"/>
      <c r="E92" s="374"/>
      <c r="F92" s="374"/>
      <c r="G92" s="374"/>
      <c r="H92" s="373" t="s">
        <v>5525</v>
      </c>
      <c r="I92" s="373"/>
      <c r="J92" s="373"/>
      <c r="K92" s="373"/>
      <c r="L92" s="221"/>
      <c r="M92" s="221"/>
      <c r="N92" s="221"/>
      <c r="O92" s="221"/>
      <c r="P92" s="221"/>
      <c r="Q92" s="221"/>
      <c r="R92" s="221"/>
      <c r="S92" s="221"/>
      <c r="T92" s="221"/>
      <c r="U92" s="221"/>
      <c r="V92" s="221"/>
      <c r="W92" s="221"/>
      <c r="X92" s="221"/>
      <c r="Y92" s="221"/>
      <c r="Z92" s="221"/>
      <c r="AA92" s="221"/>
      <c r="AB92" s="221"/>
      <c r="AC92" s="223"/>
      <c r="AD92" s="223"/>
      <c r="AE92" s="223"/>
      <c r="AF92" s="223"/>
      <c r="AG92" s="222"/>
      <c r="AH92" s="222"/>
    </row>
    <row r="93" spans="1:34" ht="15" customHeight="1" x14ac:dyDescent="0.25">
      <c r="A93" s="355" t="s">
        <v>5527</v>
      </c>
      <c r="B93" s="356"/>
      <c r="C93" s="356"/>
      <c r="D93" s="356"/>
      <c r="E93" s="356"/>
      <c r="F93" s="356"/>
      <c r="G93" s="357"/>
      <c r="H93" s="219"/>
      <c r="I93" s="219"/>
      <c r="J93" s="219"/>
      <c r="K93" s="219"/>
      <c r="L93" s="219"/>
      <c r="M93" s="219"/>
      <c r="N93" s="219"/>
      <c r="O93" s="219"/>
      <c r="P93" s="219"/>
      <c r="Q93" s="219"/>
      <c r="R93" s="219"/>
      <c r="S93" s="219"/>
      <c r="T93" s="219"/>
      <c r="U93" s="219"/>
      <c r="V93" s="219"/>
      <c r="W93" s="219"/>
      <c r="X93" s="219"/>
      <c r="Y93" s="219"/>
      <c r="Z93" s="219"/>
      <c r="AA93" s="219"/>
      <c r="AB93" s="219"/>
      <c r="AC93" s="217"/>
      <c r="AD93" s="217"/>
      <c r="AE93" s="217"/>
      <c r="AF93" s="217"/>
      <c r="AG93" s="43"/>
      <c r="AH93" s="43"/>
    </row>
    <row r="94" spans="1:34" ht="15" customHeight="1" x14ac:dyDescent="0.25">
      <c r="A94" s="358"/>
      <c r="B94" s="359"/>
      <c r="C94" s="359"/>
      <c r="D94" s="359"/>
      <c r="E94" s="359"/>
      <c r="F94" s="359"/>
      <c r="G94" s="360"/>
      <c r="H94" s="219"/>
      <c r="I94" s="219"/>
      <c r="J94" s="219"/>
      <c r="K94" s="219"/>
      <c r="L94" s="219"/>
      <c r="M94" s="219"/>
      <c r="N94" s="219"/>
      <c r="O94" s="219"/>
      <c r="P94" s="219"/>
      <c r="Q94" s="219"/>
      <c r="R94" s="219"/>
      <c r="S94" s="219"/>
      <c r="T94" s="219"/>
      <c r="U94" s="219"/>
      <c r="V94" s="219"/>
      <c r="W94" s="219"/>
      <c r="X94" s="219"/>
      <c r="Y94" s="219"/>
      <c r="Z94" s="219"/>
      <c r="AA94" s="219"/>
      <c r="AB94" s="219"/>
      <c r="AC94" s="217"/>
      <c r="AD94" s="217"/>
      <c r="AE94" s="217"/>
      <c r="AF94" s="217"/>
      <c r="AG94" s="43"/>
      <c r="AH94" s="43"/>
    </row>
    <row r="95" spans="1:34" ht="15" customHeight="1" x14ac:dyDescent="0.25">
      <c r="A95" s="361" t="s">
        <v>5528</v>
      </c>
      <c r="B95" s="362"/>
      <c r="C95" s="362"/>
      <c r="D95" s="362"/>
      <c r="E95" s="362"/>
      <c r="F95" s="362"/>
      <c r="G95" s="363"/>
      <c r="H95" s="219"/>
      <c r="I95" s="219"/>
      <c r="J95" s="219"/>
      <c r="K95" s="219"/>
      <c r="L95" s="219"/>
      <c r="M95" s="219"/>
      <c r="N95" s="219"/>
      <c r="O95" s="219"/>
      <c r="P95" s="219"/>
      <c r="Q95" s="219"/>
      <c r="R95" s="219"/>
      <c r="S95" s="219"/>
      <c r="T95" s="219"/>
      <c r="U95" s="219"/>
      <c r="V95" s="219"/>
      <c r="W95" s="219"/>
      <c r="X95" s="219"/>
      <c r="Y95" s="219"/>
      <c r="Z95" s="219"/>
      <c r="AA95" s="219"/>
      <c r="AB95" s="219"/>
      <c r="AC95" s="217"/>
      <c r="AD95" s="217"/>
      <c r="AE95" s="217"/>
      <c r="AF95" s="217"/>
      <c r="AG95" s="43"/>
      <c r="AH95" s="43"/>
    </row>
    <row r="96" spans="1:34" ht="15" customHeight="1" x14ac:dyDescent="0.25">
      <c r="A96" s="361"/>
      <c r="B96" s="362"/>
      <c r="C96" s="362"/>
      <c r="D96" s="362"/>
      <c r="E96" s="362"/>
      <c r="F96" s="362"/>
      <c r="G96" s="363"/>
      <c r="H96" s="219"/>
      <c r="I96" s="219"/>
      <c r="J96" s="219"/>
      <c r="K96" s="219"/>
      <c r="L96" s="219"/>
      <c r="M96" s="219"/>
      <c r="N96" s="219"/>
      <c r="O96" s="219"/>
      <c r="P96" s="219"/>
      <c r="Q96" s="219"/>
      <c r="R96" s="219"/>
      <c r="S96" s="219"/>
      <c r="T96" s="219"/>
      <c r="U96" s="219"/>
      <c r="V96" s="219"/>
      <c r="W96" s="219"/>
      <c r="X96" s="219"/>
      <c r="Y96" s="219"/>
      <c r="Z96" s="219"/>
      <c r="AA96" s="219"/>
      <c r="AB96" s="219"/>
      <c r="AC96" s="217"/>
      <c r="AD96" s="217"/>
      <c r="AE96" s="217"/>
      <c r="AF96" s="217"/>
      <c r="AG96" s="43"/>
      <c r="AH96" s="43"/>
    </row>
    <row r="97" spans="1:34" ht="15" customHeight="1" x14ac:dyDescent="0.25">
      <c r="A97" s="361"/>
      <c r="B97" s="362"/>
      <c r="C97" s="362"/>
      <c r="D97" s="362"/>
      <c r="E97" s="362"/>
      <c r="F97" s="362"/>
      <c r="G97" s="363"/>
      <c r="H97" s="219"/>
      <c r="I97" s="219"/>
      <c r="J97" s="219"/>
      <c r="K97" s="219"/>
      <c r="L97" s="219"/>
      <c r="M97" s="219"/>
      <c r="N97" s="219"/>
      <c r="O97" s="219"/>
      <c r="P97" s="219"/>
      <c r="Q97" s="219"/>
      <c r="R97" s="219"/>
      <c r="S97" s="219"/>
      <c r="T97" s="219"/>
      <c r="U97" s="219"/>
      <c r="V97" s="219"/>
      <c r="W97" s="219"/>
      <c r="X97" s="219"/>
      <c r="Y97" s="219"/>
      <c r="Z97" s="219"/>
      <c r="AA97" s="219"/>
      <c r="AB97" s="219"/>
      <c r="AC97" s="217"/>
      <c r="AD97" s="217"/>
      <c r="AE97" s="217"/>
      <c r="AF97" s="217"/>
      <c r="AG97" s="43"/>
      <c r="AH97" s="43"/>
    </row>
    <row r="98" spans="1:34" ht="15" customHeight="1" x14ac:dyDescent="0.25">
      <c r="A98" s="361"/>
      <c r="B98" s="362"/>
      <c r="C98" s="362"/>
      <c r="D98" s="362"/>
      <c r="E98" s="362"/>
      <c r="F98" s="362"/>
      <c r="G98" s="363"/>
      <c r="H98" s="219"/>
      <c r="I98" s="219"/>
      <c r="J98" s="219"/>
      <c r="K98" s="219"/>
      <c r="L98" s="219"/>
      <c r="M98" s="219"/>
      <c r="N98" s="219"/>
      <c r="O98" s="219"/>
      <c r="P98" s="219"/>
      <c r="Q98" s="219"/>
      <c r="R98" s="219"/>
      <c r="S98" s="219"/>
      <c r="T98" s="219"/>
      <c r="U98" s="219"/>
      <c r="V98" s="219"/>
      <c r="W98" s="219"/>
      <c r="X98" s="219"/>
      <c r="Y98" s="219"/>
      <c r="Z98" s="219"/>
      <c r="AA98" s="219"/>
      <c r="AB98" s="219"/>
      <c r="AC98" s="217"/>
      <c r="AD98" s="217"/>
      <c r="AE98" s="217"/>
      <c r="AF98" s="217"/>
      <c r="AG98" s="43"/>
      <c r="AH98" s="43"/>
    </row>
    <row r="99" spans="1:34" ht="15" customHeight="1" x14ac:dyDescent="0.25">
      <c r="A99" s="361"/>
      <c r="B99" s="362"/>
      <c r="C99" s="362"/>
      <c r="D99" s="362"/>
      <c r="E99" s="362"/>
      <c r="F99" s="362"/>
      <c r="G99" s="363"/>
      <c r="H99" s="219"/>
      <c r="I99" s="219"/>
      <c r="J99" s="219"/>
      <c r="K99" s="219"/>
      <c r="L99" s="219"/>
      <c r="M99" s="219"/>
      <c r="N99" s="219"/>
      <c r="O99" s="219"/>
      <c r="P99" s="219"/>
      <c r="Q99" s="219"/>
      <c r="R99" s="219"/>
      <c r="S99" s="219"/>
      <c r="T99" s="219"/>
      <c r="U99" s="219"/>
      <c r="V99" s="219"/>
      <c r="W99" s="219"/>
      <c r="X99" s="219"/>
      <c r="Y99" s="219"/>
      <c r="Z99" s="219"/>
      <c r="AA99" s="219"/>
      <c r="AB99" s="219"/>
      <c r="AC99" s="217"/>
      <c r="AD99" s="217"/>
      <c r="AE99" s="217"/>
      <c r="AF99" s="217"/>
      <c r="AG99" s="43"/>
      <c r="AH99" s="43"/>
    </row>
    <row r="100" spans="1:34" ht="15" customHeight="1" x14ac:dyDescent="0.25">
      <c r="A100" s="361"/>
      <c r="B100" s="362"/>
      <c r="C100" s="362"/>
      <c r="D100" s="362"/>
      <c r="E100" s="362"/>
      <c r="F100" s="362"/>
      <c r="G100" s="363"/>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7"/>
      <c r="AD100" s="217"/>
      <c r="AE100" s="217"/>
      <c r="AF100" s="217"/>
      <c r="AG100" s="43"/>
      <c r="AH100" s="43"/>
    </row>
    <row r="101" spans="1:34" ht="15" customHeight="1" x14ac:dyDescent="0.25">
      <c r="A101" s="361"/>
      <c r="B101" s="362"/>
      <c r="C101" s="362"/>
      <c r="D101" s="362"/>
      <c r="E101" s="362"/>
      <c r="F101" s="362"/>
      <c r="G101" s="363"/>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7"/>
      <c r="AD101" s="217"/>
      <c r="AE101" s="217"/>
      <c r="AF101" s="217"/>
      <c r="AG101" s="43"/>
      <c r="AH101" s="43"/>
    </row>
    <row r="102" spans="1:34" ht="15" customHeight="1" x14ac:dyDescent="0.25">
      <c r="A102" s="361"/>
      <c r="B102" s="362"/>
      <c r="C102" s="362"/>
      <c r="D102" s="362"/>
      <c r="E102" s="362"/>
      <c r="F102" s="362"/>
      <c r="G102" s="363"/>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7"/>
      <c r="AD102" s="217"/>
      <c r="AE102" s="217"/>
      <c r="AF102" s="217"/>
      <c r="AG102" s="43"/>
      <c r="AH102" s="43"/>
    </row>
    <row r="103" spans="1:34" ht="15" customHeight="1" x14ac:dyDescent="0.25">
      <c r="A103" s="361"/>
      <c r="B103" s="362"/>
      <c r="C103" s="362"/>
      <c r="D103" s="362"/>
      <c r="E103" s="362"/>
      <c r="F103" s="362"/>
      <c r="G103" s="363"/>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7"/>
      <c r="AD103" s="217"/>
      <c r="AE103" s="217"/>
      <c r="AF103" s="217"/>
      <c r="AG103" s="43"/>
      <c r="AH103" s="43"/>
    </row>
    <row r="104" spans="1:34" ht="15" customHeight="1" x14ac:dyDescent="0.25">
      <c r="A104" s="361"/>
      <c r="B104" s="362"/>
      <c r="C104" s="362"/>
      <c r="D104" s="362"/>
      <c r="E104" s="362"/>
      <c r="F104" s="362"/>
      <c r="G104" s="363"/>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7"/>
      <c r="AD104" s="217"/>
      <c r="AE104" s="217"/>
      <c r="AF104" s="217"/>
      <c r="AG104" s="43"/>
      <c r="AH104" s="43"/>
    </row>
    <row r="105" spans="1:34" ht="15" customHeight="1" x14ac:dyDescent="0.25">
      <c r="A105" s="361"/>
      <c r="B105" s="362"/>
      <c r="C105" s="362"/>
      <c r="D105" s="362"/>
      <c r="E105" s="362"/>
      <c r="F105" s="362"/>
      <c r="G105" s="363"/>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7"/>
      <c r="AD105" s="217"/>
      <c r="AE105" s="217"/>
      <c r="AF105" s="217"/>
      <c r="AG105" s="43"/>
      <c r="AH105" s="43"/>
    </row>
    <row r="106" spans="1:34" ht="15" customHeight="1" x14ac:dyDescent="0.25">
      <c r="A106" s="361"/>
      <c r="B106" s="362"/>
      <c r="C106" s="362"/>
      <c r="D106" s="362"/>
      <c r="E106" s="362"/>
      <c r="F106" s="362"/>
      <c r="G106" s="363"/>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7"/>
      <c r="AD106" s="217"/>
      <c r="AE106" s="217"/>
      <c r="AF106" s="217"/>
      <c r="AG106" s="43"/>
      <c r="AH106" s="43"/>
    </row>
    <row r="107" spans="1:34" ht="15" customHeight="1" x14ac:dyDescent="0.25">
      <c r="A107" s="361"/>
      <c r="B107" s="362"/>
      <c r="C107" s="362"/>
      <c r="D107" s="362"/>
      <c r="E107" s="362"/>
      <c r="F107" s="362"/>
      <c r="G107" s="363"/>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7"/>
      <c r="AD107" s="217"/>
      <c r="AE107" s="217"/>
      <c r="AF107" s="217"/>
      <c r="AG107" s="43"/>
      <c r="AH107" s="43"/>
    </row>
    <row r="108" spans="1:34" ht="15" customHeight="1" x14ac:dyDescent="0.25">
      <c r="A108" s="361"/>
      <c r="B108" s="362"/>
      <c r="C108" s="362"/>
      <c r="D108" s="362"/>
      <c r="E108" s="362"/>
      <c r="F108" s="362"/>
      <c r="G108" s="363"/>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7"/>
      <c r="AD108" s="217"/>
      <c r="AE108" s="217"/>
      <c r="AF108" s="217"/>
      <c r="AG108" s="43"/>
      <c r="AH108" s="43"/>
    </row>
    <row r="109" spans="1:34" ht="15" customHeight="1" x14ac:dyDescent="0.25">
      <c r="A109" s="361"/>
      <c r="B109" s="362"/>
      <c r="C109" s="362"/>
      <c r="D109" s="362"/>
      <c r="E109" s="362"/>
      <c r="F109" s="362"/>
      <c r="G109" s="363"/>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7"/>
      <c r="AD109" s="217"/>
      <c r="AE109" s="217"/>
      <c r="AF109" s="217"/>
      <c r="AG109" s="43"/>
      <c r="AH109" s="43"/>
    </row>
    <row r="110" spans="1:34" ht="15" customHeight="1" x14ac:dyDescent="0.25">
      <c r="A110" s="361"/>
      <c r="B110" s="362"/>
      <c r="C110" s="362"/>
      <c r="D110" s="362"/>
      <c r="E110" s="362"/>
      <c r="F110" s="362"/>
      <c r="G110" s="363"/>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7"/>
      <c r="AD110" s="217"/>
      <c r="AE110" s="217"/>
      <c r="AF110" s="217"/>
      <c r="AG110" s="43"/>
      <c r="AH110" s="43"/>
    </row>
    <row r="111" spans="1:34" ht="15" customHeight="1" x14ac:dyDescent="0.25">
      <c r="A111" s="361"/>
      <c r="B111" s="362"/>
      <c r="C111" s="362"/>
      <c r="D111" s="362"/>
      <c r="E111" s="362"/>
      <c r="F111" s="362"/>
      <c r="G111" s="363"/>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7"/>
      <c r="AD111" s="217"/>
      <c r="AE111" s="217"/>
      <c r="AF111" s="217"/>
      <c r="AG111" s="43"/>
      <c r="AH111" s="43"/>
    </row>
    <row r="112" spans="1:34" ht="15" customHeight="1" x14ac:dyDescent="0.25">
      <c r="A112" s="361"/>
      <c r="B112" s="362"/>
      <c r="C112" s="362"/>
      <c r="D112" s="362"/>
      <c r="E112" s="362"/>
      <c r="F112" s="362"/>
      <c r="G112" s="363"/>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7"/>
      <c r="AD112" s="217"/>
      <c r="AE112" s="217"/>
      <c r="AF112" s="217"/>
      <c r="AG112" s="43"/>
      <c r="AH112" s="43"/>
    </row>
    <row r="113" spans="1:34" ht="15" customHeight="1" x14ac:dyDescent="0.25">
      <c r="A113" s="361"/>
      <c r="B113" s="362"/>
      <c r="C113" s="362"/>
      <c r="D113" s="362"/>
      <c r="E113" s="362"/>
      <c r="F113" s="362"/>
      <c r="G113" s="363"/>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7"/>
      <c r="AD113" s="217"/>
      <c r="AE113" s="217"/>
      <c r="AF113" s="217"/>
      <c r="AG113" s="43"/>
      <c r="AH113" s="43"/>
    </row>
    <row r="114" spans="1:34" ht="15" customHeight="1" x14ac:dyDescent="0.25">
      <c r="A114" s="361"/>
      <c r="B114" s="362"/>
      <c r="C114" s="362"/>
      <c r="D114" s="362"/>
      <c r="E114" s="362"/>
      <c r="F114" s="362"/>
      <c r="G114" s="363"/>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7"/>
      <c r="AD114" s="217"/>
      <c r="AE114" s="217"/>
      <c r="AF114" s="217"/>
      <c r="AG114" s="43"/>
      <c r="AH114" s="43"/>
    </row>
    <row r="115" spans="1:34" ht="15" customHeight="1" x14ac:dyDescent="0.25">
      <c r="A115" s="361"/>
      <c r="B115" s="362"/>
      <c r="C115" s="362"/>
      <c r="D115" s="362"/>
      <c r="E115" s="362"/>
      <c r="F115" s="362"/>
      <c r="G115" s="363"/>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7"/>
      <c r="AD115" s="217"/>
      <c r="AE115" s="217"/>
      <c r="AF115" s="217"/>
      <c r="AG115" s="43"/>
      <c r="AH115" s="43"/>
    </row>
    <row r="116" spans="1:34" ht="15" customHeight="1" x14ac:dyDescent="0.25">
      <c r="A116" s="361"/>
      <c r="B116" s="362"/>
      <c r="C116" s="362"/>
      <c r="D116" s="362"/>
      <c r="E116" s="362"/>
      <c r="F116" s="362"/>
      <c r="G116" s="363"/>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7"/>
      <c r="AD116" s="217"/>
      <c r="AE116" s="217"/>
      <c r="AF116" s="217"/>
      <c r="AG116" s="43"/>
      <c r="AH116" s="43"/>
    </row>
    <row r="117" spans="1:34" ht="15" customHeight="1" x14ac:dyDescent="0.25">
      <c r="A117" s="361"/>
      <c r="B117" s="362"/>
      <c r="C117" s="362"/>
      <c r="D117" s="362"/>
      <c r="E117" s="362"/>
      <c r="F117" s="362"/>
      <c r="G117" s="363"/>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7"/>
      <c r="AD117" s="217"/>
      <c r="AE117" s="217"/>
      <c r="AF117" s="217"/>
      <c r="AG117" s="43"/>
      <c r="AH117" s="43"/>
    </row>
    <row r="118" spans="1:34" ht="15" customHeight="1" x14ac:dyDescent="0.25">
      <c r="A118" s="361"/>
      <c r="B118" s="362"/>
      <c r="C118" s="362"/>
      <c r="D118" s="362"/>
      <c r="E118" s="362"/>
      <c r="F118" s="362"/>
      <c r="G118" s="363"/>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7"/>
      <c r="AD118" s="217"/>
      <c r="AE118" s="217"/>
      <c r="AF118" s="217"/>
      <c r="AG118" s="43"/>
      <c r="AH118" s="43"/>
    </row>
    <row r="119" spans="1:34" ht="15" customHeight="1" x14ac:dyDescent="0.25">
      <c r="A119" s="361"/>
      <c r="B119" s="362"/>
      <c r="C119" s="362"/>
      <c r="D119" s="362"/>
      <c r="E119" s="362"/>
      <c r="F119" s="362"/>
      <c r="G119" s="363"/>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7"/>
      <c r="AD119" s="217"/>
      <c r="AE119" s="217"/>
      <c r="AF119" s="217"/>
      <c r="AG119" s="43"/>
      <c r="AH119" s="43"/>
    </row>
    <row r="120" spans="1:34" ht="15" customHeight="1" x14ac:dyDescent="0.25">
      <c r="A120" s="361"/>
      <c r="B120" s="362"/>
      <c r="C120" s="362"/>
      <c r="D120" s="362"/>
      <c r="E120" s="362"/>
      <c r="F120" s="362"/>
      <c r="G120" s="363"/>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7"/>
      <c r="AD120" s="217"/>
      <c r="AE120" s="217"/>
      <c r="AF120" s="217"/>
      <c r="AG120" s="43"/>
      <c r="AH120" s="43"/>
    </row>
    <row r="121" spans="1:34" ht="15" customHeight="1" x14ac:dyDescent="0.25">
      <c r="A121" s="361"/>
      <c r="B121" s="362"/>
      <c r="C121" s="362"/>
      <c r="D121" s="362"/>
      <c r="E121" s="362"/>
      <c r="F121" s="362"/>
      <c r="G121" s="363"/>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7"/>
      <c r="AD121" s="217"/>
      <c r="AE121" s="217"/>
      <c r="AF121" s="217"/>
      <c r="AG121" s="43"/>
      <c r="AH121" s="43"/>
    </row>
    <row r="122" spans="1:34" ht="15" customHeight="1" x14ac:dyDescent="0.25">
      <c r="A122" s="361"/>
      <c r="B122" s="362"/>
      <c r="C122" s="362"/>
      <c r="D122" s="362"/>
      <c r="E122" s="362"/>
      <c r="F122" s="362"/>
      <c r="G122" s="363"/>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7"/>
      <c r="AD122" s="217"/>
      <c r="AE122" s="217"/>
      <c r="AF122" s="217"/>
      <c r="AG122" s="43"/>
      <c r="AH122" s="43"/>
    </row>
    <row r="123" spans="1:34" ht="15" customHeight="1" thickBot="1" x14ac:dyDescent="0.3">
      <c r="A123" s="364"/>
      <c r="B123" s="365"/>
      <c r="C123" s="365"/>
      <c r="D123" s="365"/>
      <c r="E123" s="365"/>
      <c r="F123" s="365"/>
      <c r="G123" s="366"/>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7"/>
      <c r="AD123" s="217"/>
      <c r="AE123" s="217"/>
      <c r="AF123" s="217"/>
      <c r="AG123" s="43"/>
      <c r="AH123" s="43"/>
    </row>
    <row r="124" spans="1:34" ht="15" customHeight="1"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17"/>
      <c r="AD124" s="217"/>
      <c r="AE124" s="217"/>
      <c r="AF124" s="217"/>
      <c r="AG124" s="43"/>
      <c r="AH124" s="43"/>
    </row>
    <row r="125" spans="1:34" s="220" customFormat="1" ht="27" customHeight="1" thickBot="1" x14ac:dyDescent="0.4">
      <c r="A125" s="374" t="s">
        <v>5529</v>
      </c>
      <c r="B125" s="374"/>
      <c r="C125" s="374"/>
      <c r="D125" s="374"/>
      <c r="E125" s="374"/>
      <c r="F125" s="374"/>
      <c r="G125" s="374"/>
      <c r="H125" s="373" t="s">
        <v>5525</v>
      </c>
      <c r="I125" s="373"/>
      <c r="J125" s="373"/>
      <c r="K125" s="373"/>
      <c r="L125" s="221"/>
      <c r="M125" s="221"/>
      <c r="N125" s="221"/>
      <c r="O125" s="221"/>
      <c r="P125" s="221"/>
      <c r="Q125" s="221"/>
      <c r="R125" s="221"/>
      <c r="S125" s="221"/>
      <c r="T125" s="221"/>
      <c r="U125" s="221"/>
      <c r="V125" s="221"/>
      <c r="W125" s="221"/>
      <c r="X125" s="221"/>
      <c r="Y125" s="221"/>
      <c r="Z125" s="221"/>
      <c r="AA125" s="221"/>
      <c r="AB125" s="221"/>
      <c r="AC125" s="223"/>
      <c r="AD125" s="223"/>
      <c r="AE125" s="223"/>
      <c r="AF125" s="223"/>
      <c r="AG125" s="222"/>
      <c r="AH125" s="222"/>
    </row>
    <row r="126" spans="1:34" ht="15" customHeight="1" x14ac:dyDescent="0.25">
      <c r="A126" s="355" t="s">
        <v>5530</v>
      </c>
      <c r="B126" s="356"/>
      <c r="C126" s="356"/>
      <c r="D126" s="356"/>
      <c r="E126" s="356"/>
      <c r="F126" s="356"/>
      <c r="G126" s="357"/>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7"/>
      <c r="AD126" s="217"/>
      <c r="AE126" s="217"/>
      <c r="AF126" s="217"/>
      <c r="AG126" s="43"/>
      <c r="AH126" s="43"/>
    </row>
    <row r="127" spans="1:34" ht="15" customHeight="1" x14ac:dyDescent="0.25">
      <c r="A127" s="358"/>
      <c r="B127" s="359"/>
      <c r="C127" s="359"/>
      <c r="D127" s="359"/>
      <c r="E127" s="359"/>
      <c r="F127" s="359"/>
      <c r="G127" s="360"/>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7"/>
      <c r="AD127" s="217"/>
      <c r="AE127" s="217"/>
      <c r="AF127" s="217"/>
      <c r="AG127" s="43"/>
      <c r="AH127" s="43"/>
    </row>
    <row r="128" spans="1:34" ht="15" customHeight="1" x14ac:dyDescent="0.25">
      <c r="A128" s="361" t="s">
        <v>5531</v>
      </c>
      <c r="B128" s="362"/>
      <c r="C128" s="362"/>
      <c r="D128" s="362"/>
      <c r="E128" s="362"/>
      <c r="F128" s="362"/>
      <c r="G128" s="363"/>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7"/>
      <c r="AD128" s="217"/>
      <c r="AE128" s="217"/>
      <c r="AF128" s="217"/>
      <c r="AG128" s="43"/>
      <c r="AH128" s="43"/>
    </row>
    <row r="129" spans="1:34" ht="15" customHeight="1" x14ac:dyDescent="0.25">
      <c r="A129" s="361"/>
      <c r="B129" s="362"/>
      <c r="C129" s="362"/>
      <c r="D129" s="362"/>
      <c r="E129" s="362"/>
      <c r="F129" s="362"/>
      <c r="G129" s="363"/>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7"/>
      <c r="AD129" s="217"/>
      <c r="AE129" s="217"/>
      <c r="AF129" s="217"/>
      <c r="AG129" s="43"/>
      <c r="AH129" s="43"/>
    </row>
    <row r="130" spans="1:34" ht="15" customHeight="1" x14ac:dyDescent="0.25">
      <c r="A130" s="361"/>
      <c r="B130" s="362"/>
      <c r="C130" s="362"/>
      <c r="D130" s="362"/>
      <c r="E130" s="362"/>
      <c r="F130" s="362"/>
      <c r="G130" s="363"/>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7"/>
      <c r="AD130" s="217"/>
      <c r="AE130" s="217"/>
      <c r="AF130" s="217"/>
      <c r="AG130" s="43"/>
      <c r="AH130" s="43"/>
    </row>
    <row r="131" spans="1:34" ht="15" customHeight="1" x14ac:dyDescent="0.25">
      <c r="A131" s="361"/>
      <c r="B131" s="362"/>
      <c r="C131" s="362"/>
      <c r="D131" s="362"/>
      <c r="E131" s="362"/>
      <c r="F131" s="362"/>
      <c r="G131" s="363"/>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7"/>
      <c r="AD131" s="217"/>
      <c r="AE131" s="217"/>
      <c r="AF131" s="217"/>
      <c r="AG131" s="43"/>
      <c r="AH131" s="43"/>
    </row>
    <row r="132" spans="1:34" ht="15" customHeight="1" x14ac:dyDescent="0.25">
      <c r="A132" s="361"/>
      <c r="B132" s="362"/>
      <c r="C132" s="362"/>
      <c r="D132" s="362"/>
      <c r="E132" s="362"/>
      <c r="F132" s="362"/>
      <c r="G132" s="363"/>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7"/>
      <c r="AD132" s="217"/>
      <c r="AE132" s="217"/>
      <c r="AF132" s="217"/>
      <c r="AG132" s="43"/>
      <c r="AH132" s="43"/>
    </row>
    <row r="133" spans="1:34" ht="15" customHeight="1" x14ac:dyDescent="0.25">
      <c r="A133" s="361"/>
      <c r="B133" s="362"/>
      <c r="C133" s="362"/>
      <c r="D133" s="362"/>
      <c r="E133" s="362"/>
      <c r="F133" s="362"/>
      <c r="G133" s="363"/>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7"/>
      <c r="AD133" s="217"/>
      <c r="AE133" s="217"/>
      <c r="AF133" s="217"/>
      <c r="AG133" s="43"/>
      <c r="AH133" s="43"/>
    </row>
    <row r="134" spans="1:34" ht="15" customHeight="1" x14ac:dyDescent="0.25">
      <c r="A134" s="361"/>
      <c r="B134" s="362"/>
      <c r="C134" s="362"/>
      <c r="D134" s="362"/>
      <c r="E134" s="362"/>
      <c r="F134" s="362"/>
      <c r="G134" s="363"/>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7"/>
      <c r="AD134" s="217"/>
      <c r="AE134" s="217"/>
      <c r="AF134" s="217"/>
      <c r="AG134" s="43"/>
      <c r="AH134" s="43"/>
    </row>
    <row r="135" spans="1:34" ht="15" customHeight="1" x14ac:dyDescent="0.25">
      <c r="A135" s="361"/>
      <c r="B135" s="362"/>
      <c r="C135" s="362"/>
      <c r="D135" s="362"/>
      <c r="E135" s="362"/>
      <c r="F135" s="362"/>
      <c r="G135" s="363"/>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7"/>
      <c r="AD135" s="217"/>
      <c r="AE135" s="217"/>
      <c r="AF135" s="217"/>
      <c r="AG135" s="43"/>
      <c r="AH135" s="43"/>
    </row>
    <row r="136" spans="1:34" ht="15" customHeight="1" x14ac:dyDescent="0.25">
      <c r="A136" s="361"/>
      <c r="B136" s="362"/>
      <c r="C136" s="362"/>
      <c r="D136" s="362"/>
      <c r="E136" s="362"/>
      <c r="F136" s="362"/>
      <c r="G136" s="363"/>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7"/>
      <c r="AD136" s="217"/>
      <c r="AE136" s="217"/>
      <c r="AF136" s="217"/>
      <c r="AG136" s="43"/>
      <c r="AH136" s="43"/>
    </row>
    <row r="137" spans="1:34" ht="15" customHeight="1" x14ac:dyDescent="0.25">
      <c r="A137" s="361"/>
      <c r="B137" s="362"/>
      <c r="C137" s="362"/>
      <c r="D137" s="362"/>
      <c r="E137" s="362"/>
      <c r="F137" s="362"/>
      <c r="G137" s="363"/>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7"/>
      <c r="AD137" s="217"/>
      <c r="AE137" s="217"/>
      <c r="AF137" s="217"/>
      <c r="AG137" s="43"/>
      <c r="AH137" s="43"/>
    </row>
    <row r="138" spans="1:34" ht="15" customHeight="1" x14ac:dyDescent="0.25">
      <c r="A138" s="361"/>
      <c r="B138" s="362"/>
      <c r="C138" s="362"/>
      <c r="D138" s="362"/>
      <c r="E138" s="362"/>
      <c r="F138" s="362"/>
      <c r="G138" s="363"/>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7"/>
      <c r="AD138" s="217"/>
      <c r="AE138" s="217"/>
      <c r="AF138" s="217"/>
      <c r="AG138" s="43"/>
      <c r="AH138" s="43"/>
    </row>
    <row r="139" spans="1:34" ht="15" customHeight="1" x14ac:dyDescent="0.25">
      <c r="A139" s="361"/>
      <c r="B139" s="362"/>
      <c r="C139" s="362"/>
      <c r="D139" s="362"/>
      <c r="E139" s="362"/>
      <c r="F139" s="362"/>
      <c r="G139" s="363"/>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7"/>
      <c r="AD139" s="217"/>
      <c r="AE139" s="217"/>
      <c r="AF139" s="217"/>
      <c r="AG139" s="43"/>
      <c r="AH139" s="43"/>
    </row>
    <row r="140" spans="1:34" ht="15" customHeight="1" x14ac:dyDescent="0.25">
      <c r="A140" s="361"/>
      <c r="B140" s="362"/>
      <c r="C140" s="362"/>
      <c r="D140" s="362"/>
      <c r="E140" s="362"/>
      <c r="F140" s="362"/>
      <c r="G140" s="363"/>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7"/>
      <c r="AD140" s="217"/>
      <c r="AE140" s="217"/>
      <c r="AF140" s="217"/>
      <c r="AG140" s="43"/>
      <c r="AH140" s="43"/>
    </row>
    <row r="141" spans="1:34" ht="15" customHeight="1" x14ac:dyDescent="0.25">
      <c r="A141" s="361"/>
      <c r="B141" s="362"/>
      <c r="C141" s="362"/>
      <c r="D141" s="362"/>
      <c r="E141" s="362"/>
      <c r="F141" s="362"/>
      <c r="G141" s="363"/>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7"/>
      <c r="AD141" s="217"/>
      <c r="AE141" s="217"/>
      <c r="AF141" s="217"/>
      <c r="AG141" s="43"/>
      <c r="AH141" s="43"/>
    </row>
    <row r="142" spans="1:34" ht="15" customHeight="1" x14ac:dyDescent="0.25">
      <c r="A142" s="361"/>
      <c r="B142" s="362"/>
      <c r="C142" s="362"/>
      <c r="D142" s="362"/>
      <c r="E142" s="362"/>
      <c r="F142" s="362"/>
      <c r="G142" s="363"/>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7"/>
      <c r="AD142" s="217"/>
      <c r="AE142" s="217"/>
      <c r="AF142" s="217"/>
      <c r="AG142" s="43"/>
      <c r="AH142" s="43"/>
    </row>
    <row r="143" spans="1:34" ht="15" customHeight="1" x14ac:dyDescent="0.25">
      <c r="A143" s="361"/>
      <c r="B143" s="362"/>
      <c r="C143" s="362"/>
      <c r="D143" s="362"/>
      <c r="E143" s="362"/>
      <c r="F143" s="362"/>
      <c r="G143" s="363"/>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7"/>
      <c r="AD143" s="217"/>
      <c r="AE143" s="217"/>
      <c r="AF143" s="217"/>
      <c r="AG143" s="43"/>
      <c r="AH143" s="43"/>
    </row>
    <row r="144" spans="1:34" ht="15" customHeight="1" x14ac:dyDescent="0.25">
      <c r="A144" s="361"/>
      <c r="B144" s="362"/>
      <c r="C144" s="362"/>
      <c r="D144" s="362"/>
      <c r="E144" s="362"/>
      <c r="F144" s="362"/>
      <c r="G144" s="363"/>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7"/>
      <c r="AD144" s="217"/>
      <c r="AE144" s="217"/>
      <c r="AF144" s="217"/>
      <c r="AG144" s="43"/>
      <c r="AH144" s="43"/>
    </row>
    <row r="145" spans="1:34" ht="15" customHeight="1" x14ac:dyDescent="0.25">
      <c r="A145" s="361"/>
      <c r="B145" s="362"/>
      <c r="C145" s="362"/>
      <c r="D145" s="362"/>
      <c r="E145" s="362"/>
      <c r="F145" s="362"/>
      <c r="G145" s="363"/>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7"/>
      <c r="AD145" s="217"/>
      <c r="AE145" s="217"/>
      <c r="AF145" s="217"/>
      <c r="AG145" s="43"/>
      <c r="AH145" s="43"/>
    </row>
    <row r="146" spans="1:34" ht="15" customHeight="1" x14ac:dyDescent="0.25">
      <c r="A146" s="361"/>
      <c r="B146" s="362"/>
      <c r="C146" s="362"/>
      <c r="D146" s="362"/>
      <c r="E146" s="362"/>
      <c r="F146" s="362"/>
      <c r="G146" s="363"/>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7"/>
      <c r="AD146" s="217"/>
      <c r="AE146" s="217"/>
      <c r="AF146" s="217"/>
      <c r="AG146" s="43"/>
      <c r="AH146" s="43"/>
    </row>
    <row r="147" spans="1:34" ht="15" customHeight="1" x14ac:dyDescent="0.25">
      <c r="A147" s="361"/>
      <c r="B147" s="362"/>
      <c r="C147" s="362"/>
      <c r="D147" s="362"/>
      <c r="E147" s="362"/>
      <c r="F147" s="362"/>
      <c r="G147" s="363"/>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7"/>
      <c r="AD147" s="217"/>
      <c r="AE147" s="217"/>
      <c r="AF147" s="217"/>
      <c r="AG147" s="43"/>
      <c r="AH147" s="43"/>
    </row>
    <row r="148" spans="1:34" ht="15" customHeight="1" x14ac:dyDescent="0.25">
      <c r="A148" s="361"/>
      <c r="B148" s="362"/>
      <c r="C148" s="362"/>
      <c r="D148" s="362"/>
      <c r="E148" s="362"/>
      <c r="F148" s="362"/>
      <c r="G148" s="363"/>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7"/>
      <c r="AD148" s="217"/>
      <c r="AE148" s="217"/>
      <c r="AF148" s="217"/>
      <c r="AG148" s="43"/>
      <c r="AH148" s="43"/>
    </row>
    <row r="149" spans="1:34" ht="15" customHeight="1" x14ac:dyDescent="0.25">
      <c r="A149" s="361"/>
      <c r="B149" s="362"/>
      <c r="C149" s="362"/>
      <c r="D149" s="362"/>
      <c r="E149" s="362"/>
      <c r="F149" s="362"/>
      <c r="G149" s="363"/>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7"/>
      <c r="AD149" s="217"/>
      <c r="AE149" s="217"/>
      <c r="AF149" s="217"/>
      <c r="AG149" s="43"/>
      <c r="AH149" s="43"/>
    </row>
    <row r="150" spans="1:34" ht="15" customHeight="1" x14ac:dyDescent="0.25">
      <c r="A150" s="361"/>
      <c r="B150" s="362"/>
      <c r="C150" s="362"/>
      <c r="D150" s="362"/>
      <c r="E150" s="362"/>
      <c r="F150" s="362"/>
      <c r="G150" s="363"/>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7"/>
      <c r="AD150" s="217"/>
      <c r="AE150" s="217"/>
      <c r="AF150" s="217"/>
      <c r="AG150" s="43"/>
      <c r="AH150" s="43"/>
    </row>
    <row r="151" spans="1:34" ht="15" customHeight="1" x14ac:dyDescent="0.25">
      <c r="A151" s="361"/>
      <c r="B151" s="362"/>
      <c r="C151" s="362"/>
      <c r="D151" s="362"/>
      <c r="E151" s="362"/>
      <c r="F151" s="362"/>
      <c r="G151" s="363"/>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7"/>
      <c r="AD151" s="217"/>
      <c r="AE151" s="217"/>
      <c r="AF151" s="217"/>
      <c r="AG151" s="43"/>
      <c r="AH151" s="43"/>
    </row>
    <row r="152" spans="1:34" ht="15" customHeight="1" x14ac:dyDescent="0.25">
      <c r="A152" s="361"/>
      <c r="B152" s="362"/>
      <c r="C152" s="362"/>
      <c r="D152" s="362"/>
      <c r="E152" s="362"/>
      <c r="F152" s="362"/>
      <c r="G152" s="363"/>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7"/>
      <c r="AD152" s="217"/>
      <c r="AE152" s="217"/>
      <c r="AF152" s="217"/>
      <c r="AG152" s="43"/>
      <c r="AH152" s="43"/>
    </row>
    <row r="153" spans="1:34" ht="15" customHeight="1" x14ac:dyDescent="0.25">
      <c r="A153" s="361"/>
      <c r="B153" s="362"/>
      <c r="C153" s="362"/>
      <c r="D153" s="362"/>
      <c r="E153" s="362"/>
      <c r="F153" s="362"/>
      <c r="G153" s="363"/>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7"/>
      <c r="AD153" s="217"/>
      <c r="AE153" s="217"/>
      <c r="AF153" s="217"/>
      <c r="AG153" s="43"/>
      <c r="AH153" s="43"/>
    </row>
    <row r="154" spans="1:34" ht="15" customHeight="1" x14ac:dyDescent="0.25">
      <c r="A154" s="361"/>
      <c r="B154" s="362"/>
      <c r="C154" s="362"/>
      <c r="D154" s="362"/>
      <c r="E154" s="362"/>
      <c r="F154" s="362"/>
      <c r="G154" s="363"/>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7"/>
      <c r="AD154" s="217"/>
      <c r="AE154" s="217"/>
      <c r="AF154" s="217"/>
      <c r="AG154" s="43"/>
      <c r="AH154" s="43"/>
    </row>
    <row r="155" spans="1:34" ht="15" customHeight="1" x14ac:dyDescent="0.25">
      <c r="A155" s="361"/>
      <c r="B155" s="362"/>
      <c r="C155" s="362"/>
      <c r="D155" s="362"/>
      <c r="E155" s="362"/>
      <c r="F155" s="362"/>
      <c r="G155" s="363"/>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7"/>
      <c r="AD155" s="217"/>
      <c r="AE155" s="217"/>
      <c r="AF155" s="217"/>
      <c r="AG155" s="43"/>
      <c r="AH155" s="43"/>
    </row>
    <row r="156" spans="1:34" ht="15" customHeight="1" thickBot="1" x14ac:dyDescent="0.3">
      <c r="A156" s="364"/>
      <c r="B156" s="365"/>
      <c r="C156" s="365"/>
      <c r="D156" s="365"/>
      <c r="E156" s="365"/>
      <c r="F156" s="365"/>
      <c r="G156" s="366"/>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7"/>
      <c r="AD156" s="217"/>
      <c r="AE156" s="217"/>
      <c r="AF156" s="217"/>
      <c r="AG156" s="43"/>
      <c r="AH156" s="43"/>
    </row>
    <row r="157" spans="1:34" ht="15" customHeight="1"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17"/>
      <c r="AD157" s="217"/>
      <c r="AE157" s="217"/>
      <c r="AF157" s="217"/>
      <c r="AG157" s="43"/>
      <c r="AH157" s="43"/>
    </row>
    <row r="158" spans="1:34" s="220" customFormat="1" ht="27" customHeight="1" thickBot="1" x14ac:dyDescent="0.4">
      <c r="A158" s="374" t="s">
        <v>5532</v>
      </c>
      <c r="B158" s="374"/>
      <c r="C158" s="374"/>
      <c r="D158" s="374"/>
      <c r="E158" s="374"/>
      <c r="F158" s="374"/>
      <c r="G158" s="374"/>
      <c r="H158" s="373" t="s">
        <v>5525</v>
      </c>
      <c r="I158" s="373"/>
      <c r="J158" s="373"/>
      <c r="K158" s="373"/>
      <c r="L158" s="221"/>
      <c r="M158" s="221"/>
      <c r="N158" s="221"/>
      <c r="O158" s="221"/>
      <c r="P158" s="221"/>
      <c r="Q158" s="221"/>
      <c r="R158" s="221"/>
      <c r="S158" s="221"/>
      <c r="T158" s="221"/>
      <c r="U158" s="221"/>
      <c r="V158" s="221"/>
      <c r="W158" s="221"/>
      <c r="X158" s="221"/>
      <c r="Y158" s="221"/>
      <c r="Z158" s="221"/>
      <c r="AA158" s="221"/>
      <c r="AB158" s="221"/>
      <c r="AC158" s="223"/>
      <c r="AD158" s="223"/>
      <c r="AE158" s="223"/>
      <c r="AF158" s="223"/>
      <c r="AG158" s="222"/>
      <c r="AH158" s="222"/>
    </row>
    <row r="159" spans="1:34" ht="15" customHeight="1" x14ac:dyDescent="0.25">
      <c r="A159" s="355" t="s">
        <v>5533</v>
      </c>
      <c r="B159" s="356"/>
      <c r="C159" s="356"/>
      <c r="D159" s="356"/>
      <c r="E159" s="356"/>
      <c r="F159" s="356"/>
      <c r="G159" s="357"/>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7"/>
      <c r="AD159" s="217"/>
      <c r="AE159" s="217"/>
      <c r="AF159" s="217"/>
      <c r="AG159" s="43"/>
      <c r="AH159" s="43"/>
    </row>
    <row r="160" spans="1:34" ht="15" customHeight="1" x14ac:dyDescent="0.25">
      <c r="A160" s="358"/>
      <c r="B160" s="359"/>
      <c r="C160" s="359"/>
      <c r="D160" s="359"/>
      <c r="E160" s="359"/>
      <c r="F160" s="359"/>
      <c r="G160" s="360"/>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7"/>
      <c r="AD160" s="217"/>
      <c r="AE160" s="217"/>
      <c r="AF160" s="217"/>
      <c r="AG160" s="43"/>
      <c r="AH160" s="43"/>
    </row>
    <row r="161" spans="1:34" ht="15" customHeight="1" x14ac:dyDescent="0.25">
      <c r="A161" s="361" t="s">
        <v>5534</v>
      </c>
      <c r="B161" s="362"/>
      <c r="C161" s="362"/>
      <c r="D161" s="362"/>
      <c r="E161" s="362"/>
      <c r="F161" s="362"/>
      <c r="G161" s="363"/>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7"/>
      <c r="AD161" s="217"/>
      <c r="AE161" s="217"/>
      <c r="AF161" s="217"/>
      <c r="AG161" s="43"/>
      <c r="AH161" s="43"/>
    </row>
    <row r="162" spans="1:34" ht="15" customHeight="1" x14ac:dyDescent="0.25">
      <c r="A162" s="361"/>
      <c r="B162" s="362"/>
      <c r="C162" s="362"/>
      <c r="D162" s="362"/>
      <c r="E162" s="362"/>
      <c r="F162" s="362"/>
      <c r="G162" s="363"/>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7"/>
      <c r="AD162" s="217"/>
      <c r="AE162" s="217"/>
      <c r="AF162" s="217"/>
      <c r="AG162" s="43"/>
      <c r="AH162" s="43"/>
    </row>
    <row r="163" spans="1:34" ht="15" customHeight="1" x14ac:dyDescent="0.25">
      <c r="A163" s="361"/>
      <c r="B163" s="362"/>
      <c r="C163" s="362"/>
      <c r="D163" s="362"/>
      <c r="E163" s="362"/>
      <c r="F163" s="362"/>
      <c r="G163" s="363"/>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7"/>
      <c r="AD163" s="217"/>
      <c r="AE163" s="217"/>
      <c r="AF163" s="217"/>
      <c r="AG163" s="43"/>
      <c r="AH163" s="43"/>
    </row>
    <row r="164" spans="1:34" ht="15" customHeight="1" x14ac:dyDescent="0.25">
      <c r="A164" s="361"/>
      <c r="B164" s="362"/>
      <c r="C164" s="362"/>
      <c r="D164" s="362"/>
      <c r="E164" s="362"/>
      <c r="F164" s="362"/>
      <c r="G164" s="363"/>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7"/>
      <c r="AD164" s="217"/>
      <c r="AE164" s="217"/>
      <c r="AF164" s="217"/>
      <c r="AG164" s="43"/>
      <c r="AH164" s="43"/>
    </row>
    <row r="165" spans="1:34" ht="15" customHeight="1" x14ac:dyDescent="0.25">
      <c r="A165" s="361"/>
      <c r="B165" s="362"/>
      <c r="C165" s="362"/>
      <c r="D165" s="362"/>
      <c r="E165" s="362"/>
      <c r="F165" s="362"/>
      <c r="G165" s="363"/>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7"/>
      <c r="AD165" s="217"/>
      <c r="AE165" s="217"/>
      <c r="AF165" s="217"/>
      <c r="AG165" s="43"/>
      <c r="AH165" s="43"/>
    </row>
    <row r="166" spans="1:34" ht="15" customHeight="1" x14ac:dyDescent="0.25">
      <c r="A166" s="361"/>
      <c r="B166" s="362"/>
      <c r="C166" s="362"/>
      <c r="D166" s="362"/>
      <c r="E166" s="362"/>
      <c r="F166" s="362"/>
      <c r="G166" s="363"/>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7"/>
      <c r="AD166" s="217"/>
      <c r="AE166" s="217"/>
      <c r="AF166" s="217"/>
      <c r="AG166" s="43"/>
      <c r="AH166" s="43"/>
    </row>
    <row r="167" spans="1:34" ht="15" customHeight="1" x14ac:dyDescent="0.25">
      <c r="A167" s="361"/>
      <c r="B167" s="362"/>
      <c r="C167" s="362"/>
      <c r="D167" s="362"/>
      <c r="E167" s="362"/>
      <c r="F167" s="362"/>
      <c r="G167" s="363"/>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7"/>
      <c r="AD167" s="217"/>
      <c r="AE167" s="217"/>
      <c r="AF167" s="217"/>
      <c r="AG167" s="43"/>
      <c r="AH167" s="43"/>
    </row>
    <row r="168" spans="1:34" ht="15" customHeight="1" x14ac:dyDescent="0.25">
      <c r="A168" s="361"/>
      <c r="B168" s="362"/>
      <c r="C168" s="362"/>
      <c r="D168" s="362"/>
      <c r="E168" s="362"/>
      <c r="F168" s="362"/>
      <c r="G168" s="363"/>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7"/>
      <c r="AD168" s="217"/>
      <c r="AE168" s="217"/>
      <c r="AF168" s="217"/>
      <c r="AG168" s="43"/>
      <c r="AH168" s="43"/>
    </row>
    <row r="169" spans="1:34" ht="15" customHeight="1" x14ac:dyDescent="0.25">
      <c r="A169" s="361"/>
      <c r="B169" s="362"/>
      <c r="C169" s="362"/>
      <c r="D169" s="362"/>
      <c r="E169" s="362"/>
      <c r="F169" s="362"/>
      <c r="G169" s="363"/>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7"/>
      <c r="AD169" s="217"/>
      <c r="AE169" s="217"/>
      <c r="AF169" s="217"/>
      <c r="AG169" s="43"/>
      <c r="AH169" s="43"/>
    </row>
    <row r="170" spans="1:34" ht="15" customHeight="1" x14ac:dyDescent="0.25">
      <c r="A170" s="361"/>
      <c r="B170" s="362"/>
      <c r="C170" s="362"/>
      <c r="D170" s="362"/>
      <c r="E170" s="362"/>
      <c r="F170" s="362"/>
      <c r="G170" s="363"/>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7"/>
      <c r="AD170" s="217"/>
      <c r="AE170" s="217"/>
      <c r="AF170" s="217"/>
      <c r="AG170" s="43"/>
      <c r="AH170" s="43"/>
    </row>
    <row r="171" spans="1:34" ht="15" customHeight="1" x14ac:dyDescent="0.25">
      <c r="A171" s="361"/>
      <c r="B171" s="362"/>
      <c r="C171" s="362"/>
      <c r="D171" s="362"/>
      <c r="E171" s="362"/>
      <c r="F171" s="362"/>
      <c r="G171" s="363"/>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7"/>
      <c r="AD171" s="217"/>
      <c r="AE171" s="217"/>
      <c r="AF171" s="217"/>
      <c r="AG171" s="43"/>
      <c r="AH171" s="43"/>
    </row>
    <row r="172" spans="1:34" ht="15" customHeight="1" x14ac:dyDescent="0.25">
      <c r="A172" s="361"/>
      <c r="B172" s="362"/>
      <c r="C172" s="362"/>
      <c r="D172" s="362"/>
      <c r="E172" s="362"/>
      <c r="F172" s="362"/>
      <c r="G172" s="363"/>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7"/>
      <c r="AD172" s="217"/>
      <c r="AE172" s="217"/>
      <c r="AF172" s="217"/>
      <c r="AG172" s="43"/>
      <c r="AH172" s="43"/>
    </row>
    <row r="173" spans="1:34" ht="15" customHeight="1" x14ac:dyDescent="0.25">
      <c r="A173" s="361"/>
      <c r="B173" s="362"/>
      <c r="C173" s="362"/>
      <c r="D173" s="362"/>
      <c r="E173" s="362"/>
      <c r="F173" s="362"/>
      <c r="G173" s="363"/>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7"/>
      <c r="AD173" s="217"/>
      <c r="AE173" s="217"/>
      <c r="AF173" s="217"/>
      <c r="AG173" s="43"/>
      <c r="AH173" s="43"/>
    </row>
    <row r="174" spans="1:34" ht="15" customHeight="1" x14ac:dyDescent="0.25">
      <c r="A174" s="361"/>
      <c r="B174" s="362"/>
      <c r="C174" s="362"/>
      <c r="D174" s="362"/>
      <c r="E174" s="362"/>
      <c r="F174" s="362"/>
      <c r="G174" s="363"/>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7"/>
      <c r="AD174" s="217"/>
      <c r="AE174" s="217"/>
      <c r="AF174" s="217"/>
      <c r="AG174" s="43"/>
      <c r="AH174" s="43"/>
    </row>
    <row r="175" spans="1:34" ht="15" customHeight="1" x14ac:dyDescent="0.25">
      <c r="A175" s="361"/>
      <c r="B175" s="362"/>
      <c r="C175" s="362"/>
      <c r="D175" s="362"/>
      <c r="E175" s="362"/>
      <c r="F175" s="362"/>
      <c r="G175" s="363"/>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7"/>
      <c r="AD175" s="217"/>
      <c r="AE175" s="217"/>
      <c r="AF175" s="217"/>
      <c r="AG175" s="43"/>
      <c r="AH175" s="43"/>
    </row>
    <row r="176" spans="1:34" ht="15" customHeight="1" x14ac:dyDescent="0.25">
      <c r="A176" s="361"/>
      <c r="B176" s="362"/>
      <c r="C176" s="362"/>
      <c r="D176" s="362"/>
      <c r="E176" s="362"/>
      <c r="F176" s="362"/>
      <c r="G176" s="363"/>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7"/>
      <c r="AD176" s="217"/>
      <c r="AE176" s="217"/>
      <c r="AF176" s="217"/>
      <c r="AG176" s="43"/>
      <c r="AH176" s="43"/>
    </row>
    <row r="177" spans="1:34" ht="15" customHeight="1" x14ac:dyDescent="0.25">
      <c r="A177" s="361"/>
      <c r="B177" s="362"/>
      <c r="C177" s="362"/>
      <c r="D177" s="362"/>
      <c r="E177" s="362"/>
      <c r="F177" s="362"/>
      <c r="G177" s="363"/>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7"/>
      <c r="AD177" s="217"/>
      <c r="AE177" s="217"/>
      <c r="AF177" s="217"/>
      <c r="AG177" s="43"/>
      <c r="AH177" s="43"/>
    </row>
    <row r="178" spans="1:34" ht="15" customHeight="1" x14ac:dyDescent="0.25">
      <c r="A178" s="361"/>
      <c r="B178" s="362"/>
      <c r="C178" s="362"/>
      <c r="D178" s="362"/>
      <c r="E178" s="362"/>
      <c r="F178" s="362"/>
      <c r="G178" s="363"/>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7"/>
      <c r="AD178" s="217"/>
      <c r="AE178" s="217"/>
      <c r="AF178" s="217"/>
      <c r="AG178" s="43"/>
      <c r="AH178" s="43"/>
    </row>
    <row r="179" spans="1:34" ht="15" customHeight="1" x14ac:dyDescent="0.25">
      <c r="A179" s="361"/>
      <c r="B179" s="362"/>
      <c r="C179" s="362"/>
      <c r="D179" s="362"/>
      <c r="E179" s="362"/>
      <c r="F179" s="362"/>
      <c r="G179" s="363"/>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7"/>
      <c r="AD179" s="217"/>
      <c r="AE179" s="217"/>
      <c r="AF179" s="217"/>
      <c r="AG179" s="43"/>
      <c r="AH179" s="43"/>
    </row>
    <row r="180" spans="1:34" ht="15" customHeight="1" x14ac:dyDescent="0.25">
      <c r="A180" s="361"/>
      <c r="B180" s="362"/>
      <c r="C180" s="362"/>
      <c r="D180" s="362"/>
      <c r="E180" s="362"/>
      <c r="F180" s="362"/>
      <c r="G180" s="363"/>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7"/>
      <c r="AD180" s="217"/>
      <c r="AE180" s="217"/>
      <c r="AF180" s="217"/>
      <c r="AG180" s="43"/>
      <c r="AH180" s="43"/>
    </row>
    <row r="181" spans="1:34" ht="15" customHeight="1" x14ac:dyDescent="0.25">
      <c r="A181" s="361"/>
      <c r="B181" s="362"/>
      <c r="C181" s="362"/>
      <c r="D181" s="362"/>
      <c r="E181" s="362"/>
      <c r="F181" s="362"/>
      <c r="G181" s="363"/>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7"/>
      <c r="AD181" s="217"/>
      <c r="AE181" s="217"/>
      <c r="AF181" s="217"/>
      <c r="AG181" s="43"/>
      <c r="AH181" s="43"/>
    </row>
    <row r="182" spans="1:34" ht="15" customHeight="1" x14ac:dyDescent="0.25">
      <c r="A182" s="361"/>
      <c r="B182" s="362"/>
      <c r="C182" s="362"/>
      <c r="D182" s="362"/>
      <c r="E182" s="362"/>
      <c r="F182" s="362"/>
      <c r="G182" s="363"/>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7"/>
      <c r="AD182" s="217"/>
      <c r="AE182" s="217"/>
      <c r="AF182" s="217"/>
      <c r="AG182" s="43"/>
      <c r="AH182" s="43"/>
    </row>
    <row r="183" spans="1:34" ht="15" customHeight="1" x14ac:dyDescent="0.25">
      <c r="A183" s="361"/>
      <c r="B183" s="362"/>
      <c r="C183" s="362"/>
      <c r="D183" s="362"/>
      <c r="E183" s="362"/>
      <c r="F183" s="362"/>
      <c r="G183" s="363"/>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7"/>
      <c r="AD183" s="217"/>
      <c r="AE183" s="217"/>
      <c r="AF183" s="217"/>
      <c r="AG183" s="43"/>
      <c r="AH183" s="43"/>
    </row>
    <row r="184" spans="1:34" ht="15" customHeight="1" x14ac:dyDescent="0.25">
      <c r="A184" s="361"/>
      <c r="B184" s="362"/>
      <c r="C184" s="362"/>
      <c r="D184" s="362"/>
      <c r="E184" s="362"/>
      <c r="F184" s="362"/>
      <c r="G184" s="363"/>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7"/>
      <c r="AD184" s="217"/>
      <c r="AE184" s="217"/>
      <c r="AF184" s="217"/>
      <c r="AG184" s="43"/>
      <c r="AH184" s="43"/>
    </row>
    <row r="185" spans="1:34" ht="15" customHeight="1" x14ac:dyDescent="0.25">
      <c r="A185" s="361"/>
      <c r="B185" s="362"/>
      <c r="C185" s="362"/>
      <c r="D185" s="362"/>
      <c r="E185" s="362"/>
      <c r="F185" s="362"/>
      <c r="G185" s="363"/>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7"/>
      <c r="AD185" s="217"/>
      <c r="AE185" s="217"/>
      <c r="AF185" s="217"/>
      <c r="AG185" s="43"/>
      <c r="AH185" s="43"/>
    </row>
    <row r="186" spans="1:34" ht="15" customHeight="1" x14ac:dyDescent="0.25">
      <c r="A186" s="361"/>
      <c r="B186" s="362"/>
      <c r="C186" s="362"/>
      <c r="D186" s="362"/>
      <c r="E186" s="362"/>
      <c r="F186" s="362"/>
      <c r="G186" s="363"/>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7"/>
      <c r="AD186" s="217"/>
      <c r="AE186" s="217"/>
      <c r="AF186" s="217"/>
      <c r="AG186" s="43"/>
      <c r="AH186" s="43"/>
    </row>
    <row r="187" spans="1:34" ht="15" customHeight="1" x14ac:dyDescent="0.25">
      <c r="A187" s="361"/>
      <c r="B187" s="362"/>
      <c r="C187" s="362"/>
      <c r="D187" s="362"/>
      <c r="E187" s="362"/>
      <c r="F187" s="362"/>
      <c r="G187" s="363"/>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7"/>
      <c r="AD187" s="217"/>
      <c r="AE187" s="217"/>
      <c r="AF187" s="217"/>
      <c r="AG187" s="43"/>
      <c r="AH187" s="43"/>
    </row>
    <row r="188" spans="1:34" ht="15" customHeight="1" x14ac:dyDescent="0.25">
      <c r="A188" s="361"/>
      <c r="B188" s="362"/>
      <c r="C188" s="362"/>
      <c r="D188" s="362"/>
      <c r="E188" s="362"/>
      <c r="F188" s="362"/>
      <c r="G188" s="363"/>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7"/>
      <c r="AD188" s="217"/>
      <c r="AE188" s="217"/>
      <c r="AF188" s="217"/>
      <c r="AG188" s="43"/>
      <c r="AH188" s="43"/>
    </row>
    <row r="189" spans="1:34" ht="15" customHeight="1" thickBot="1" x14ac:dyDescent="0.3">
      <c r="A189" s="364"/>
      <c r="B189" s="365"/>
      <c r="C189" s="365"/>
      <c r="D189" s="365"/>
      <c r="E189" s="365"/>
      <c r="F189" s="365"/>
      <c r="G189" s="366"/>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7"/>
      <c r="AD189" s="217"/>
      <c r="AE189" s="217"/>
      <c r="AF189" s="217"/>
      <c r="AG189" s="43"/>
      <c r="AH189" s="43"/>
    </row>
    <row r="190" spans="1:34" ht="15" customHeight="1"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17"/>
      <c r="AD190" s="217"/>
      <c r="AE190" s="217"/>
      <c r="AF190" s="217"/>
      <c r="AG190" s="43"/>
      <c r="AH190" s="43"/>
    </row>
    <row r="191" spans="1:34" s="220" customFormat="1" ht="27" customHeight="1" thickBot="1" x14ac:dyDescent="0.4">
      <c r="A191" s="374" t="s">
        <v>5541</v>
      </c>
      <c r="B191" s="374"/>
      <c r="C191" s="374"/>
      <c r="D191" s="374"/>
      <c r="E191" s="374"/>
      <c r="F191" s="374"/>
      <c r="G191" s="374"/>
      <c r="H191" s="373" t="s">
        <v>5525</v>
      </c>
      <c r="I191" s="373"/>
      <c r="J191" s="373"/>
      <c r="K191" s="373"/>
      <c r="L191" s="221"/>
      <c r="M191" s="221"/>
      <c r="N191" s="221"/>
      <c r="O191" s="221"/>
      <c r="P191" s="221"/>
      <c r="Q191" s="221"/>
      <c r="R191" s="221"/>
      <c r="S191" s="221"/>
      <c r="T191" s="221"/>
      <c r="U191" s="221"/>
      <c r="V191" s="221"/>
      <c r="W191" s="221"/>
      <c r="X191" s="221"/>
      <c r="Y191" s="221"/>
      <c r="Z191" s="221"/>
      <c r="AA191" s="221"/>
      <c r="AB191" s="221"/>
      <c r="AC191" s="223"/>
      <c r="AD191" s="223"/>
      <c r="AE191" s="223"/>
      <c r="AF191" s="223"/>
      <c r="AG191" s="222"/>
      <c r="AH191" s="222"/>
    </row>
    <row r="192" spans="1:34" ht="15" customHeight="1" x14ac:dyDescent="0.25">
      <c r="A192" s="355" t="s">
        <v>5535</v>
      </c>
      <c r="B192" s="356"/>
      <c r="C192" s="356"/>
      <c r="D192" s="356"/>
      <c r="E192" s="356"/>
      <c r="F192" s="356"/>
      <c r="G192" s="357"/>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7"/>
      <c r="AD192" s="217"/>
      <c r="AE192" s="217"/>
      <c r="AF192" s="217"/>
      <c r="AG192" s="43"/>
      <c r="AH192" s="43"/>
    </row>
    <row r="193" spans="1:34" ht="15" customHeight="1" x14ac:dyDescent="0.25">
      <c r="A193" s="358"/>
      <c r="B193" s="359"/>
      <c r="C193" s="359"/>
      <c r="D193" s="359"/>
      <c r="E193" s="359"/>
      <c r="F193" s="359"/>
      <c r="G193" s="360"/>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7"/>
      <c r="AD193" s="217"/>
      <c r="AE193" s="217"/>
      <c r="AF193" s="217"/>
      <c r="AG193" s="43"/>
      <c r="AH193" s="43"/>
    </row>
    <row r="194" spans="1:34" ht="15" customHeight="1" x14ac:dyDescent="0.25">
      <c r="A194" s="361" t="s">
        <v>5536</v>
      </c>
      <c r="B194" s="362"/>
      <c r="C194" s="362"/>
      <c r="D194" s="362"/>
      <c r="E194" s="362"/>
      <c r="F194" s="362"/>
      <c r="G194" s="363"/>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7"/>
      <c r="AD194" s="217"/>
      <c r="AE194" s="217"/>
      <c r="AF194" s="217"/>
      <c r="AG194" s="43"/>
      <c r="AH194" s="43"/>
    </row>
    <row r="195" spans="1:34" ht="15" customHeight="1" x14ac:dyDescent="0.25">
      <c r="A195" s="361"/>
      <c r="B195" s="362"/>
      <c r="C195" s="362"/>
      <c r="D195" s="362"/>
      <c r="E195" s="362"/>
      <c r="F195" s="362"/>
      <c r="G195" s="363"/>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7"/>
      <c r="AD195" s="217"/>
      <c r="AE195" s="217"/>
      <c r="AF195" s="217"/>
      <c r="AG195" s="43"/>
      <c r="AH195" s="43"/>
    </row>
    <row r="196" spans="1:34" ht="15" customHeight="1" x14ac:dyDescent="0.25">
      <c r="A196" s="361"/>
      <c r="B196" s="362"/>
      <c r="C196" s="362"/>
      <c r="D196" s="362"/>
      <c r="E196" s="362"/>
      <c r="F196" s="362"/>
      <c r="G196" s="363"/>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7"/>
      <c r="AD196" s="217"/>
      <c r="AE196" s="217"/>
      <c r="AF196" s="217"/>
      <c r="AG196" s="43"/>
      <c r="AH196" s="43"/>
    </row>
    <row r="197" spans="1:34" ht="15" customHeight="1" x14ac:dyDescent="0.25">
      <c r="A197" s="361"/>
      <c r="B197" s="362"/>
      <c r="C197" s="362"/>
      <c r="D197" s="362"/>
      <c r="E197" s="362"/>
      <c r="F197" s="362"/>
      <c r="G197" s="363"/>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7"/>
      <c r="AD197" s="217"/>
      <c r="AE197" s="217"/>
      <c r="AF197" s="217"/>
      <c r="AG197" s="43"/>
      <c r="AH197" s="43"/>
    </row>
    <row r="198" spans="1:34" ht="15" customHeight="1" x14ac:dyDescent="0.25">
      <c r="A198" s="361"/>
      <c r="B198" s="362"/>
      <c r="C198" s="362"/>
      <c r="D198" s="362"/>
      <c r="E198" s="362"/>
      <c r="F198" s="362"/>
      <c r="G198" s="363"/>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7"/>
      <c r="AD198" s="217"/>
      <c r="AE198" s="217"/>
      <c r="AF198" s="217"/>
      <c r="AG198" s="43"/>
      <c r="AH198" s="43"/>
    </row>
    <row r="199" spans="1:34" ht="15" customHeight="1" x14ac:dyDescent="0.25">
      <c r="A199" s="361"/>
      <c r="B199" s="362"/>
      <c r="C199" s="362"/>
      <c r="D199" s="362"/>
      <c r="E199" s="362"/>
      <c r="F199" s="362"/>
      <c r="G199" s="363"/>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7"/>
      <c r="AD199" s="217"/>
      <c r="AE199" s="217"/>
      <c r="AF199" s="217"/>
      <c r="AG199" s="43"/>
      <c r="AH199" s="43"/>
    </row>
    <row r="200" spans="1:34" ht="15" customHeight="1" x14ac:dyDescent="0.25">
      <c r="A200" s="361"/>
      <c r="B200" s="362"/>
      <c r="C200" s="362"/>
      <c r="D200" s="362"/>
      <c r="E200" s="362"/>
      <c r="F200" s="362"/>
      <c r="G200" s="363"/>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7"/>
      <c r="AD200" s="217"/>
      <c r="AE200" s="217"/>
      <c r="AF200" s="217"/>
      <c r="AG200" s="43"/>
      <c r="AH200" s="43"/>
    </row>
    <row r="201" spans="1:34" ht="15" customHeight="1" x14ac:dyDescent="0.25">
      <c r="A201" s="361"/>
      <c r="B201" s="362"/>
      <c r="C201" s="362"/>
      <c r="D201" s="362"/>
      <c r="E201" s="362"/>
      <c r="F201" s="362"/>
      <c r="G201" s="363"/>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7"/>
      <c r="AD201" s="217"/>
      <c r="AE201" s="217"/>
      <c r="AF201" s="217"/>
      <c r="AG201" s="43"/>
      <c r="AH201" s="43"/>
    </row>
    <row r="202" spans="1:34" ht="15" customHeight="1" x14ac:dyDescent="0.25">
      <c r="A202" s="361"/>
      <c r="B202" s="362"/>
      <c r="C202" s="362"/>
      <c r="D202" s="362"/>
      <c r="E202" s="362"/>
      <c r="F202" s="362"/>
      <c r="G202" s="363"/>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7"/>
      <c r="AD202" s="217"/>
      <c r="AE202" s="217"/>
      <c r="AF202" s="217"/>
      <c r="AG202" s="43"/>
      <c r="AH202" s="43"/>
    </row>
    <row r="203" spans="1:34" ht="15" customHeight="1" x14ac:dyDescent="0.25">
      <c r="A203" s="361"/>
      <c r="B203" s="362"/>
      <c r="C203" s="362"/>
      <c r="D203" s="362"/>
      <c r="E203" s="362"/>
      <c r="F203" s="362"/>
      <c r="G203" s="363"/>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7"/>
      <c r="AD203" s="217"/>
      <c r="AE203" s="217"/>
      <c r="AF203" s="217"/>
      <c r="AG203" s="43"/>
      <c r="AH203" s="43"/>
    </row>
    <row r="204" spans="1:34" ht="15" customHeight="1" x14ac:dyDescent="0.25">
      <c r="A204" s="361"/>
      <c r="B204" s="362"/>
      <c r="C204" s="362"/>
      <c r="D204" s="362"/>
      <c r="E204" s="362"/>
      <c r="F204" s="362"/>
      <c r="G204" s="363"/>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7"/>
      <c r="AD204" s="217"/>
      <c r="AE204" s="217"/>
      <c r="AF204" s="217"/>
      <c r="AG204" s="43"/>
      <c r="AH204" s="43"/>
    </row>
    <row r="205" spans="1:34" ht="15" customHeight="1" x14ac:dyDescent="0.25">
      <c r="A205" s="361"/>
      <c r="B205" s="362"/>
      <c r="C205" s="362"/>
      <c r="D205" s="362"/>
      <c r="E205" s="362"/>
      <c r="F205" s="362"/>
      <c r="G205" s="363"/>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43"/>
      <c r="AD205" s="43"/>
      <c r="AE205" s="43"/>
      <c r="AF205" s="43"/>
      <c r="AG205" s="43"/>
      <c r="AH205" s="43"/>
    </row>
    <row r="206" spans="1:34" ht="15" customHeight="1" x14ac:dyDescent="0.25">
      <c r="A206" s="361"/>
      <c r="B206" s="362"/>
      <c r="C206" s="362"/>
      <c r="D206" s="362"/>
      <c r="E206" s="362"/>
      <c r="F206" s="362"/>
      <c r="G206" s="363"/>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43"/>
      <c r="AD206" s="43"/>
      <c r="AE206" s="43"/>
      <c r="AF206" s="43"/>
      <c r="AG206" s="43"/>
      <c r="AH206" s="43"/>
    </row>
    <row r="207" spans="1:34" ht="15" customHeight="1" x14ac:dyDescent="0.25">
      <c r="A207" s="361"/>
      <c r="B207" s="362"/>
      <c r="C207" s="362"/>
      <c r="D207" s="362"/>
      <c r="E207" s="362"/>
      <c r="F207" s="362"/>
      <c r="G207" s="363"/>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43"/>
      <c r="AD207" s="43"/>
      <c r="AE207" s="43"/>
      <c r="AF207" s="43"/>
      <c r="AG207" s="43"/>
      <c r="AH207" s="43"/>
    </row>
    <row r="208" spans="1:34" ht="15" customHeight="1" x14ac:dyDescent="0.25">
      <c r="A208" s="361"/>
      <c r="B208" s="362"/>
      <c r="C208" s="362"/>
      <c r="D208" s="362"/>
      <c r="E208" s="362"/>
      <c r="F208" s="362"/>
      <c r="G208" s="363"/>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43"/>
      <c r="AD208" s="43"/>
      <c r="AE208" s="43"/>
      <c r="AF208" s="43"/>
      <c r="AG208" s="43"/>
      <c r="AH208" s="43"/>
    </row>
    <row r="209" spans="1:34" ht="15" customHeight="1" x14ac:dyDescent="0.25">
      <c r="A209" s="361"/>
      <c r="B209" s="362"/>
      <c r="C209" s="362"/>
      <c r="D209" s="362"/>
      <c r="E209" s="362"/>
      <c r="F209" s="362"/>
      <c r="G209" s="363"/>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43"/>
      <c r="AD209" s="43"/>
      <c r="AE209" s="43"/>
      <c r="AF209" s="43"/>
      <c r="AG209" s="43"/>
      <c r="AH209" s="43"/>
    </row>
    <row r="210" spans="1:34" ht="15" customHeight="1" x14ac:dyDescent="0.25">
      <c r="A210" s="361"/>
      <c r="B210" s="362"/>
      <c r="C210" s="362"/>
      <c r="D210" s="362"/>
      <c r="E210" s="362"/>
      <c r="F210" s="362"/>
      <c r="G210" s="363"/>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43"/>
      <c r="AD210" s="43"/>
      <c r="AE210" s="43"/>
      <c r="AF210" s="43"/>
      <c r="AG210" s="43"/>
      <c r="AH210" s="43"/>
    </row>
    <row r="211" spans="1:34" ht="15" customHeight="1" x14ac:dyDescent="0.25">
      <c r="A211" s="361"/>
      <c r="B211" s="362"/>
      <c r="C211" s="362"/>
      <c r="D211" s="362"/>
      <c r="E211" s="362"/>
      <c r="F211" s="362"/>
      <c r="G211" s="363"/>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43"/>
      <c r="AD211" s="43"/>
      <c r="AE211" s="43"/>
      <c r="AF211" s="43"/>
      <c r="AG211" s="43"/>
      <c r="AH211" s="43"/>
    </row>
    <row r="212" spans="1:34" ht="15" customHeight="1" x14ac:dyDescent="0.25">
      <c r="A212" s="361"/>
      <c r="B212" s="362"/>
      <c r="C212" s="362"/>
      <c r="D212" s="362"/>
      <c r="E212" s="362"/>
      <c r="F212" s="362"/>
      <c r="G212" s="363"/>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43"/>
      <c r="AD212" s="43"/>
      <c r="AE212" s="43"/>
      <c r="AF212" s="43"/>
      <c r="AG212" s="43"/>
      <c r="AH212" s="43"/>
    </row>
    <row r="213" spans="1:34" ht="15" customHeight="1" x14ac:dyDescent="0.25">
      <c r="A213" s="361"/>
      <c r="B213" s="362"/>
      <c r="C213" s="362"/>
      <c r="D213" s="362"/>
      <c r="E213" s="362"/>
      <c r="F213" s="362"/>
      <c r="G213" s="363"/>
      <c r="H213" s="219"/>
      <c r="I213" s="219"/>
      <c r="J213" s="219"/>
      <c r="K213" s="219"/>
      <c r="L213" s="219"/>
      <c r="M213" s="219"/>
      <c r="N213" s="219"/>
      <c r="O213" s="219"/>
      <c r="P213" s="219"/>
      <c r="Q213" s="219"/>
      <c r="R213" s="219"/>
      <c r="S213" s="219"/>
      <c r="T213" s="219"/>
      <c r="U213" s="219"/>
      <c r="V213" s="219"/>
      <c r="W213" s="219"/>
      <c r="X213" s="219"/>
      <c r="Y213" s="219"/>
      <c r="Z213" s="219"/>
      <c r="AA213" s="219"/>
      <c r="AB213" s="219"/>
      <c r="AC213" s="43"/>
      <c r="AD213" s="43"/>
      <c r="AE213" s="43"/>
      <c r="AF213" s="43"/>
      <c r="AG213" s="43"/>
      <c r="AH213" s="43"/>
    </row>
    <row r="214" spans="1:34" ht="15" customHeight="1" x14ac:dyDescent="0.25">
      <c r="A214" s="361"/>
      <c r="B214" s="362"/>
      <c r="C214" s="362"/>
      <c r="D214" s="362"/>
      <c r="E214" s="362"/>
      <c r="F214" s="362"/>
      <c r="G214" s="363"/>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43"/>
      <c r="AD214" s="43"/>
      <c r="AE214" s="43"/>
      <c r="AF214" s="43"/>
      <c r="AG214" s="43"/>
      <c r="AH214" s="43"/>
    </row>
    <row r="215" spans="1:34" ht="15" customHeight="1" x14ac:dyDescent="0.25">
      <c r="A215" s="361"/>
      <c r="B215" s="362"/>
      <c r="C215" s="362"/>
      <c r="D215" s="362"/>
      <c r="E215" s="362"/>
      <c r="F215" s="362"/>
      <c r="G215" s="363"/>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43"/>
      <c r="AD215" s="43"/>
      <c r="AE215" s="43"/>
      <c r="AF215" s="43"/>
      <c r="AG215" s="43"/>
      <c r="AH215" s="43"/>
    </row>
    <row r="216" spans="1:34" ht="15" customHeight="1" x14ac:dyDescent="0.25">
      <c r="A216" s="361"/>
      <c r="B216" s="362"/>
      <c r="C216" s="362"/>
      <c r="D216" s="362"/>
      <c r="E216" s="362"/>
      <c r="F216" s="362"/>
      <c r="G216" s="363"/>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43"/>
      <c r="AD216" s="43"/>
      <c r="AE216" s="43"/>
      <c r="AF216" s="43"/>
      <c r="AG216" s="43"/>
      <c r="AH216" s="43"/>
    </row>
    <row r="217" spans="1:34" ht="15" customHeight="1" x14ac:dyDescent="0.25">
      <c r="A217" s="361"/>
      <c r="B217" s="362"/>
      <c r="C217" s="362"/>
      <c r="D217" s="362"/>
      <c r="E217" s="362"/>
      <c r="F217" s="362"/>
      <c r="G217" s="363"/>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43"/>
      <c r="AD217" s="43"/>
      <c r="AE217" s="43"/>
      <c r="AF217" s="43"/>
      <c r="AG217" s="43"/>
      <c r="AH217" s="43"/>
    </row>
    <row r="218" spans="1:34" ht="15" customHeight="1" x14ac:dyDescent="0.25">
      <c r="A218" s="361"/>
      <c r="B218" s="362"/>
      <c r="C218" s="362"/>
      <c r="D218" s="362"/>
      <c r="E218" s="362"/>
      <c r="F218" s="362"/>
      <c r="G218" s="363"/>
      <c r="H218" s="219"/>
      <c r="I218" s="219"/>
      <c r="J218" s="219"/>
      <c r="K218" s="219"/>
      <c r="L218" s="219"/>
      <c r="M218" s="219"/>
      <c r="N218" s="219"/>
      <c r="O218" s="219"/>
      <c r="P218" s="219"/>
      <c r="Q218" s="219"/>
      <c r="R218" s="219"/>
      <c r="S218" s="219"/>
      <c r="T218" s="219"/>
      <c r="U218" s="219"/>
      <c r="V218" s="219"/>
      <c r="W218" s="219"/>
      <c r="X218" s="219"/>
      <c r="Y218" s="219"/>
      <c r="Z218" s="219"/>
      <c r="AA218" s="219"/>
      <c r="AB218" s="219"/>
      <c r="AC218" s="43"/>
      <c r="AD218" s="43"/>
      <c r="AE218" s="43"/>
      <c r="AF218" s="43"/>
      <c r="AG218" s="43"/>
      <c r="AH218" s="43"/>
    </row>
    <row r="219" spans="1:34" ht="15" customHeight="1" x14ac:dyDescent="0.25">
      <c r="A219" s="361"/>
      <c r="B219" s="362"/>
      <c r="C219" s="362"/>
      <c r="D219" s="362"/>
      <c r="E219" s="362"/>
      <c r="F219" s="362"/>
      <c r="G219" s="363"/>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43"/>
      <c r="AD219" s="43"/>
      <c r="AE219" s="43"/>
      <c r="AF219" s="43"/>
      <c r="AG219" s="43"/>
      <c r="AH219" s="43"/>
    </row>
    <row r="220" spans="1:34" ht="15" customHeight="1" x14ac:dyDescent="0.25">
      <c r="A220" s="361"/>
      <c r="B220" s="362"/>
      <c r="C220" s="362"/>
      <c r="D220" s="362"/>
      <c r="E220" s="362"/>
      <c r="F220" s="362"/>
      <c r="G220" s="363"/>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43"/>
      <c r="AD220" s="43"/>
      <c r="AE220" s="43"/>
      <c r="AF220" s="43"/>
      <c r="AG220" s="43"/>
      <c r="AH220" s="43"/>
    </row>
    <row r="221" spans="1:34" ht="15" customHeight="1" x14ac:dyDescent="0.25">
      <c r="A221" s="361"/>
      <c r="B221" s="362"/>
      <c r="C221" s="362"/>
      <c r="D221" s="362"/>
      <c r="E221" s="362"/>
      <c r="F221" s="362"/>
      <c r="G221" s="363"/>
      <c r="H221" s="219"/>
      <c r="I221" s="219"/>
      <c r="J221" s="219"/>
      <c r="K221" s="219"/>
      <c r="L221" s="219"/>
      <c r="M221" s="219"/>
      <c r="N221" s="219"/>
      <c r="O221" s="219"/>
      <c r="P221" s="219"/>
      <c r="Q221" s="219"/>
      <c r="R221" s="219"/>
      <c r="S221" s="219"/>
      <c r="T221" s="219"/>
      <c r="U221" s="219"/>
      <c r="V221" s="219"/>
      <c r="W221" s="219"/>
      <c r="X221" s="219"/>
      <c r="Y221" s="219"/>
      <c r="Z221" s="219"/>
      <c r="AA221" s="219"/>
      <c r="AB221" s="219"/>
      <c r="AC221" s="43"/>
      <c r="AD221" s="43"/>
      <c r="AE221" s="43"/>
      <c r="AF221" s="43"/>
      <c r="AG221" s="43"/>
      <c r="AH221" s="43"/>
    </row>
    <row r="222" spans="1:34" ht="15" customHeight="1" thickBot="1" x14ac:dyDescent="0.3">
      <c r="A222" s="364"/>
      <c r="B222" s="365"/>
      <c r="C222" s="365"/>
      <c r="D222" s="365"/>
      <c r="E222" s="365"/>
      <c r="F222" s="365"/>
      <c r="G222" s="366"/>
      <c r="H222" s="219"/>
      <c r="I222" s="219"/>
      <c r="J222" s="219"/>
      <c r="K222" s="219"/>
      <c r="L222" s="219"/>
      <c r="M222" s="219"/>
      <c r="N222" s="219"/>
      <c r="O222" s="219"/>
      <c r="P222" s="219"/>
      <c r="Q222" s="219"/>
      <c r="R222" s="219"/>
      <c r="S222" s="219"/>
      <c r="T222" s="219"/>
      <c r="U222" s="219"/>
      <c r="V222" s="219"/>
      <c r="W222" s="219"/>
      <c r="X222" s="219"/>
      <c r="Y222" s="219"/>
      <c r="Z222" s="219"/>
      <c r="AA222" s="219"/>
      <c r="AB222" s="219"/>
      <c r="AC222" s="43"/>
      <c r="AD222" s="43"/>
      <c r="AE222" s="43"/>
      <c r="AF222" s="43"/>
      <c r="AG222" s="43"/>
      <c r="AH222" s="43"/>
    </row>
    <row r="223" spans="1:34" ht="15" customHeight="1"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43"/>
      <c r="AD223" s="43"/>
      <c r="AE223" s="43"/>
      <c r="AF223" s="43"/>
      <c r="AG223" s="43"/>
      <c r="AH223" s="43"/>
    </row>
    <row r="224" spans="1:34" s="220" customFormat="1" ht="27" customHeight="1" thickBot="1" x14ac:dyDescent="0.4">
      <c r="A224" s="374" t="s">
        <v>5540</v>
      </c>
      <c r="B224" s="374"/>
      <c r="C224" s="374"/>
      <c r="D224" s="374"/>
      <c r="E224" s="374"/>
      <c r="F224" s="374"/>
      <c r="G224" s="374"/>
      <c r="H224" s="373" t="s">
        <v>5525</v>
      </c>
      <c r="I224" s="373"/>
      <c r="J224" s="373"/>
      <c r="K224" s="373"/>
      <c r="L224" s="221"/>
      <c r="M224" s="221"/>
      <c r="N224" s="221"/>
      <c r="O224" s="221"/>
      <c r="P224" s="221"/>
      <c r="Q224" s="221"/>
      <c r="R224" s="221"/>
      <c r="S224" s="221"/>
      <c r="T224" s="221"/>
      <c r="U224" s="221"/>
      <c r="V224" s="221"/>
      <c r="W224" s="221"/>
      <c r="X224" s="221"/>
      <c r="Y224" s="221"/>
      <c r="Z224" s="221"/>
      <c r="AA224" s="221"/>
      <c r="AB224" s="221"/>
      <c r="AC224" s="222"/>
      <c r="AD224" s="222"/>
      <c r="AE224" s="222"/>
      <c r="AF224" s="222"/>
      <c r="AG224" s="222"/>
      <c r="AH224" s="222"/>
    </row>
    <row r="225" spans="1:43" ht="15" customHeight="1" x14ac:dyDescent="0.25">
      <c r="A225" s="355" t="s">
        <v>5475</v>
      </c>
      <c r="B225" s="356"/>
      <c r="C225" s="356"/>
      <c r="D225" s="356"/>
      <c r="E225" s="356"/>
      <c r="F225" s="356"/>
      <c r="G225" s="357"/>
      <c r="H225" s="219"/>
      <c r="I225" s="219"/>
      <c r="J225" s="219"/>
      <c r="K225" s="219"/>
      <c r="L225" s="219"/>
      <c r="M225" s="219"/>
      <c r="N225" s="219"/>
      <c r="O225" s="219"/>
      <c r="P225" s="219"/>
      <c r="Q225" s="219"/>
      <c r="R225" s="219"/>
      <c r="S225" s="219"/>
      <c r="T225" s="219"/>
      <c r="U225" s="219"/>
      <c r="V225" s="219"/>
      <c r="W225" s="219"/>
      <c r="X225" s="219"/>
      <c r="Y225" s="219"/>
      <c r="Z225" s="219"/>
      <c r="AA225" s="219"/>
      <c r="AB225" s="219"/>
      <c r="AC225" s="43"/>
      <c r="AD225" s="43"/>
      <c r="AE225" s="43"/>
      <c r="AF225" s="43"/>
      <c r="AG225" s="43"/>
      <c r="AH225" s="43"/>
      <c r="AI225" s="43"/>
      <c r="AJ225" s="43"/>
      <c r="AK225" s="43"/>
      <c r="AL225" s="43"/>
      <c r="AM225" s="43"/>
      <c r="AN225" s="43"/>
      <c r="AO225" s="43"/>
      <c r="AP225" s="43"/>
      <c r="AQ225" s="43"/>
    </row>
    <row r="226" spans="1:43" ht="15" customHeight="1" x14ac:dyDescent="0.25">
      <c r="A226" s="358"/>
      <c r="B226" s="359"/>
      <c r="C226" s="359"/>
      <c r="D226" s="359"/>
      <c r="E226" s="359"/>
      <c r="F226" s="359"/>
      <c r="G226" s="360"/>
      <c r="Y226" s="43"/>
      <c r="Z226" s="43"/>
      <c r="AA226" s="43"/>
      <c r="AB226" s="43"/>
      <c r="AC226" s="43"/>
      <c r="AD226" s="43"/>
      <c r="AE226" s="43"/>
      <c r="AF226" s="43"/>
      <c r="AG226" s="43"/>
      <c r="AH226" s="43"/>
      <c r="AI226" s="43"/>
      <c r="AJ226" s="43"/>
      <c r="AK226" s="43"/>
      <c r="AL226" s="43"/>
      <c r="AM226" s="43"/>
      <c r="AN226" s="43"/>
      <c r="AO226" s="43"/>
      <c r="AP226" s="43"/>
      <c r="AQ226" s="43"/>
    </row>
    <row r="227" spans="1:43" ht="15" customHeight="1" x14ac:dyDescent="0.25">
      <c r="A227" s="361" t="s">
        <v>5537</v>
      </c>
      <c r="B227" s="362"/>
      <c r="C227" s="362"/>
      <c r="D227" s="362"/>
      <c r="E227" s="362"/>
      <c r="F227" s="362"/>
      <c r="G227" s="363"/>
      <c r="Y227" s="43"/>
      <c r="Z227" s="43"/>
      <c r="AA227" s="43"/>
      <c r="AB227" s="43"/>
      <c r="AC227" s="43"/>
      <c r="AD227" s="43"/>
      <c r="AE227" s="43"/>
      <c r="AF227" s="43"/>
      <c r="AG227" s="43"/>
      <c r="AH227" s="43"/>
      <c r="AI227" s="43"/>
      <c r="AJ227" s="43"/>
      <c r="AK227" s="43"/>
      <c r="AL227" s="43"/>
      <c r="AM227" s="43"/>
      <c r="AN227" s="43"/>
      <c r="AO227" s="43"/>
      <c r="AP227" s="43"/>
      <c r="AQ227" s="43"/>
    </row>
    <row r="228" spans="1:43" ht="15" customHeight="1" x14ac:dyDescent="0.25">
      <c r="A228" s="361"/>
      <c r="B228" s="362"/>
      <c r="C228" s="362"/>
      <c r="D228" s="362"/>
      <c r="E228" s="362"/>
      <c r="F228" s="362"/>
      <c r="G228" s="363"/>
      <c r="Y228" s="43"/>
      <c r="Z228" s="43"/>
      <c r="AA228" s="43"/>
      <c r="AB228" s="43"/>
      <c r="AC228" s="43"/>
      <c r="AD228" s="43"/>
      <c r="AE228" s="43"/>
      <c r="AF228" s="43"/>
      <c r="AG228" s="43"/>
      <c r="AH228" s="43"/>
      <c r="AI228" s="43"/>
      <c r="AJ228" s="43"/>
      <c r="AK228" s="43"/>
      <c r="AL228" s="43"/>
      <c r="AM228" s="43"/>
      <c r="AN228" s="43"/>
      <c r="AO228" s="43"/>
      <c r="AP228" s="43"/>
      <c r="AQ228" s="43"/>
    </row>
    <row r="229" spans="1:43" ht="15" customHeight="1" x14ac:dyDescent="0.25">
      <c r="A229" s="361"/>
      <c r="B229" s="362"/>
      <c r="C229" s="362"/>
      <c r="D229" s="362"/>
      <c r="E229" s="362"/>
      <c r="F229" s="362"/>
      <c r="G229" s="363"/>
      <c r="Y229" s="43"/>
      <c r="Z229" s="43"/>
      <c r="AA229" s="43"/>
      <c r="AB229" s="43"/>
      <c r="AC229" s="43"/>
      <c r="AD229" s="43"/>
      <c r="AE229" s="43"/>
      <c r="AF229" s="43"/>
      <c r="AG229" s="43"/>
      <c r="AH229" s="43"/>
      <c r="AI229" s="43"/>
      <c r="AJ229" s="43"/>
      <c r="AK229" s="43"/>
      <c r="AL229" s="43"/>
      <c r="AM229" s="43"/>
      <c r="AN229" s="43"/>
      <c r="AO229" s="43"/>
      <c r="AP229" s="43"/>
      <c r="AQ229" s="43"/>
    </row>
    <row r="230" spans="1:43" ht="15" customHeight="1" x14ac:dyDescent="0.25">
      <c r="A230" s="361"/>
      <c r="B230" s="362"/>
      <c r="C230" s="362"/>
      <c r="D230" s="362"/>
      <c r="E230" s="362"/>
      <c r="F230" s="362"/>
      <c r="G230" s="363"/>
      <c r="Y230" s="43"/>
      <c r="Z230" s="43"/>
      <c r="AA230" s="43"/>
      <c r="AB230" s="43"/>
      <c r="AC230" s="43"/>
      <c r="AD230" s="43"/>
      <c r="AE230" s="43"/>
      <c r="AF230" s="43"/>
      <c r="AG230" s="43"/>
      <c r="AH230" s="43"/>
      <c r="AI230" s="43"/>
      <c r="AJ230" s="43"/>
      <c r="AK230" s="43"/>
      <c r="AL230" s="43"/>
      <c r="AM230" s="43"/>
      <c r="AN230" s="43"/>
      <c r="AO230" s="43"/>
      <c r="AP230" s="43"/>
      <c r="AQ230" s="43"/>
    </row>
    <row r="231" spans="1:43" ht="15" customHeight="1" x14ac:dyDescent="0.25">
      <c r="A231" s="361"/>
      <c r="B231" s="362"/>
      <c r="C231" s="362"/>
      <c r="D231" s="362"/>
      <c r="E231" s="362"/>
      <c r="F231" s="362"/>
      <c r="G231" s="363"/>
      <c r="Y231" s="43"/>
      <c r="Z231" s="43"/>
      <c r="AA231" s="43"/>
      <c r="AB231" s="43"/>
      <c r="AC231" s="43"/>
      <c r="AD231" s="43"/>
      <c r="AE231" s="43"/>
      <c r="AF231" s="43"/>
      <c r="AG231" s="43"/>
      <c r="AH231" s="43"/>
      <c r="AI231" s="43"/>
      <c r="AJ231" s="43"/>
      <c r="AK231" s="43"/>
      <c r="AL231" s="43"/>
      <c r="AM231" s="43"/>
      <c r="AN231" s="43"/>
      <c r="AO231" s="43"/>
      <c r="AP231" s="43"/>
      <c r="AQ231" s="43"/>
    </row>
    <row r="232" spans="1:43" ht="15" customHeight="1" x14ac:dyDescent="0.25">
      <c r="A232" s="361"/>
      <c r="B232" s="362"/>
      <c r="C232" s="362"/>
      <c r="D232" s="362"/>
      <c r="E232" s="362"/>
      <c r="F232" s="362"/>
      <c r="G232" s="363"/>
      <c r="Y232" s="43"/>
      <c r="Z232" s="43"/>
      <c r="AA232" s="43"/>
      <c r="AB232" s="43"/>
      <c r="AC232" s="43"/>
      <c r="AD232" s="43"/>
      <c r="AE232" s="43"/>
      <c r="AF232" s="43"/>
      <c r="AG232" s="43"/>
      <c r="AH232" s="43"/>
      <c r="AI232" s="43"/>
      <c r="AJ232" s="43"/>
      <c r="AK232" s="43"/>
      <c r="AL232" s="43"/>
      <c r="AM232" s="43"/>
      <c r="AN232" s="43"/>
      <c r="AO232" s="43"/>
      <c r="AP232" s="43"/>
      <c r="AQ232" s="43"/>
    </row>
    <row r="233" spans="1:43" ht="15" customHeight="1" x14ac:dyDescent="0.25">
      <c r="A233" s="361"/>
      <c r="B233" s="362"/>
      <c r="C233" s="362"/>
      <c r="D233" s="362"/>
      <c r="E233" s="362"/>
      <c r="F233" s="362"/>
      <c r="G233" s="363"/>
      <c r="Y233" s="43"/>
      <c r="Z233" s="43"/>
      <c r="AA233" s="43"/>
      <c r="AB233" s="43"/>
      <c r="AC233" s="43"/>
      <c r="AD233" s="43"/>
      <c r="AE233" s="43"/>
      <c r="AF233" s="43"/>
      <c r="AG233" s="43"/>
      <c r="AH233" s="43"/>
      <c r="AI233" s="43"/>
      <c r="AJ233" s="43"/>
      <c r="AK233" s="43"/>
      <c r="AL233" s="43"/>
      <c r="AM233" s="43"/>
      <c r="AN233" s="43"/>
      <c r="AO233" s="43"/>
      <c r="AP233" s="43"/>
      <c r="AQ233" s="43"/>
    </row>
    <row r="234" spans="1:43" ht="15" customHeight="1" x14ac:dyDescent="0.25">
      <c r="A234" s="361"/>
      <c r="B234" s="362"/>
      <c r="C234" s="362"/>
      <c r="D234" s="362"/>
      <c r="E234" s="362"/>
      <c r="F234" s="362"/>
      <c r="G234" s="363"/>
      <c r="Y234" s="43"/>
      <c r="Z234" s="43"/>
      <c r="AA234" s="43"/>
      <c r="AB234" s="43"/>
      <c r="AC234" s="43"/>
      <c r="AD234" s="43"/>
      <c r="AE234" s="43"/>
      <c r="AF234" s="43"/>
      <c r="AG234" s="43"/>
      <c r="AH234" s="43"/>
      <c r="AI234" s="43"/>
      <c r="AJ234" s="43"/>
      <c r="AK234" s="43"/>
      <c r="AL234" s="43"/>
      <c r="AM234" s="43"/>
      <c r="AN234" s="43"/>
      <c r="AO234" s="43"/>
      <c r="AP234" s="43"/>
      <c r="AQ234" s="43"/>
    </row>
    <row r="235" spans="1:43" ht="15" customHeight="1" x14ac:dyDescent="0.25">
      <c r="A235" s="361"/>
      <c r="B235" s="362"/>
      <c r="C235" s="362"/>
      <c r="D235" s="362"/>
      <c r="E235" s="362"/>
      <c r="F235" s="362"/>
      <c r="G235" s="363"/>
      <c r="Y235" s="43"/>
      <c r="Z235" s="43"/>
      <c r="AA235" s="43"/>
      <c r="AB235" s="43"/>
      <c r="AC235" s="43"/>
      <c r="AD235" s="43"/>
      <c r="AE235" s="43"/>
      <c r="AF235" s="43"/>
      <c r="AG235" s="43"/>
      <c r="AH235" s="43"/>
      <c r="AI235" s="43"/>
      <c r="AJ235" s="43"/>
      <c r="AK235" s="43"/>
      <c r="AL235" s="43"/>
      <c r="AM235" s="43"/>
      <c r="AN235" s="43"/>
      <c r="AO235" s="43"/>
      <c r="AP235" s="43"/>
      <c r="AQ235" s="43"/>
    </row>
    <row r="236" spans="1:43" ht="15" customHeight="1" x14ac:dyDescent="0.25">
      <c r="A236" s="361"/>
      <c r="B236" s="362"/>
      <c r="C236" s="362"/>
      <c r="D236" s="362"/>
      <c r="E236" s="362"/>
      <c r="F236" s="362"/>
      <c r="G236" s="363"/>
      <c r="Y236" s="43"/>
      <c r="Z236" s="43"/>
      <c r="AA236" s="43"/>
      <c r="AB236" s="43"/>
      <c r="AC236" s="43"/>
      <c r="AD236" s="43"/>
      <c r="AE236" s="43"/>
      <c r="AF236" s="43"/>
      <c r="AG236" s="43"/>
      <c r="AH236" s="43"/>
      <c r="AI236" s="43"/>
      <c r="AJ236" s="43"/>
      <c r="AK236" s="43"/>
      <c r="AL236" s="43"/>
      <c r="AM236" s="43"/>
      <c r="AN236" s="43"/>
      <c r="AO236" s="43"/>
      <c r="AP236" s="43"/>
      <c r="AQ236" s="43"/>
    </row>
    <row r="237" spans="1:43" ht="15" customHeight="1" x14ac:dyDescent="0.25">
      <c r="A237" s="361"/>
      <c r="B237" s="362"/>
      <c r="C237" s="362"/>
      <c r="D237" s="362"/>
      <c r="E237" s="362"/>
      <c r="F237" s="362"/>
      <c r="G237" s="363"/>
      <c r="Y237" s="43"/>
      <c r="Z237" s="43"/>
      <c r="AA237" s="43"/>
      <c r="AB237" s="43"/>
      <c r="AC237" s="43"/>
      <c r="AD237" s="43"/>
      <c r="AE237" s="43"/>
      <c r="AF237" s="43"/>
      <c r="AG237" s="43"/>
      <c r="AH237" s="43"/>
      <c r="AI237" s="43"/>
      <c r="AJ237" s="43"/>
      <c r="AK237" s="43"/>
      <c r="AL237" s="43"/>
      <c r="AM237" s="43"/>
      <c r="AN237" s="43"/>
      <c r="AO237" s="43"/>
      <c r="AP237" s="43"/>
      <c r="AQ237" s="43"/>
    </row>
    <row r="238" spans="1:43" ht="15" customHeight="1" x14ac:dyDescent="0.25">
      <c r="A238" s="361"/>
      <c r="B238" s="362"/>
      <c r="C238" s="362"/>
      <c r="D238" s="362"/>
      <c r="E238" s="362"/>
      <c r="F238" s="362"/>
      <c r="G238" s="363"/>
      <c r="Y238" s="43"/>
      <c r="Z238" s="43"/>
      <c r="AA238" s="43"/>
      <c r="AB238" s="43"/>
      <c r="AC238" s="43"/>
      <c r="AD238" s="43"/>
      <c r="AE238" s="43"/>
      <c r="AF238" s="43"/>
      <c r="AG238" s="43"/>
      <c r="AH238" s="43"/>
      <c r="AI238" s="43"/>
      <c r="AJ238" s="43"/>
      <c r="AK238" s="43"/>
      <c r="AL238" s="43"/>
      <c r="AM238" s="43"/>
      <c r="AN238" s="43"/>
      <c r="AO238" s="43"/>
      <c r="AP238" s="43"/>
      <c r="AQ238" s="43"/>
    </row>
    <row r="239" spans="1:43" ht="15" customHeight="1" x14ac:dyDescent="0.25">
      <c r="A239" s="361"/>
      <c r="B239" s="362"/>
      <c r="C239" s="362"/>
      <c r="D239" s="362"/>
      <c r="E239" s="362"/>
      <c r="F239" s="362"/>
      <c r="G239" s="363"/>
      <c r="Y239" s="43"/>
      <c r="Z239" s="43"/>
      <c r="AA239" s="43"/>
      <c r="AB239" s="43"/>
      <c r="AC239" s="43"/>
      <c r="AD239" s="43"/>
      <c r="AE239" s="43"/>
      <c r="AF239" s="43"/>
      <c r="AG239" s="43"/>
      <c r="AH239" s="43"/>
      <c r="AI239" s="43"/>
      <c r="AJ239" s="43"/>
      <c r="AK239" s="43"/>
      <c r="AL239" s="43"/>
      <c r="AM239" s="43"/>
      <c r="AN239" s="43"/>
      <c r="AO239" s="43"/>
      <c r="AP239" s="43"/>
      <c r="AQ239" s="43"/>
    </row>
    <row r="240" spans="1:43" ht="15" customHeight="1" x14ac:dyDescent="0.25">
      <c r="A240" s="361"/>
      <c r="B240" s="362"/>
      <c r="C240" s="362"/>
      <c r="D240" s="362"/>
      <c r="E240" s="362"/>
      <c r="F240" s="362"/>
      <c r="G240" s="363"/>
      <c r="Y240" s="43"/>
      <c r="Z240" s="43"/>
      <c r="AA240" s="43"/>
      <c r="AB240" s="43"/>
      <c r="AC240" s="43"/>
      <c r="AD240" s="43"/>
      <c r="AE240" s="43"/>
      <c r="AF240" s="43"/>
      <c r="AG240" s="43"/>
      <c r="AH240" s="43"/>
      <c r="AI240" s="43"/>
      <c r="AJ240" s="43"/>
      <c r="AK240" s="43"/>
      <c r="AL240" s="43"/>
      <c r="AM240" s="43"/>
      <c r="AN240" s="43"/>
      <c r="AO240" s="43"/>
      <c r="AP240" s="43"/>
      <c r="AQ240" s="43"/>
    </row>
    <row r="241" spans="1:43" ht="15" customHeight="1" x14ac:dyDescent="0.25">
      <c r="A241" s="361"/>
      <c r="B241" s="362"/>
      <c r="C241" s="362"/>
      <c r="D241" s="362"/>
      <c r="E241" s="362"/>
      <c r="F241" s="362"/>
      <c r="G241" s="363"/>
      <c r="Y241" s="43"/>
      <c r="Z241" s="43"/>
      <c r="AA241" s="43"/>
      <c r="AB241" s="43"/>
      <c r="AC241" s="43"/>
      <c r="AD241" s="43"/>
      <c r="AE241" s="43"/>
      <c r="AF241" s="43"/>
      <c r="AG241" s="43"/>
      <c r="AH241" s="43"/>
      <c r="AI241" s="43"/>
      <c r="AJ241" s="43"/>
      <c r="AK241" s="43"/>
      <c r="AL241" s="43"/>
      <c r="AM241" s="43"/>
      <c r="AN241" s="43"/>
      <c r="AO241" s="43"/>
      <c r="AP241" s="43"/>
      <c r="AQ241" s="43"/>
    </row>
    <row r="242" spans="1:43" ht="15" customHeight="1" x14ac:dyDescent="0.25">
      <c r="A242" s="361"/>
      <c r="B242" s="362"/>
      <c r="C242" s="362"/>
      <c r="D242" s="362"/>
      <c r="E242" s="362"/>
      <c r="F242" s="362"/>
      <c r="G242" s="363"/>
      <c r="Y242" s="43"/>
      <c r="Z242" s="43"/>
      <c r="AA242" s="43"/>
      <c r="AB242" s="43"/>
      <c r="AC242" s="43"/>
      <c r="AD242" s="43"/>
      <c r="AE242" s="43"/>
      <c r="AF242" s="43"/>
      <c r="AG242" s="43"/>
      <c r="AH242" s="43"/>
      <c r="AI242" s="43"/>
      <c r="AJ242" s="43"/>
      <c r="AK242" s="43"/>
      <c r="AL242" s="43"/>
      <c r="AM242" s="43"/>
      <c r="AN242" s="43"/>
      <c r="AO242" s="43"/>
      <c r="AP242" s="43"/>
      <c r="AQ242" s="43"/>
    </row>
    <row r="243" spans="1:43" ht="15" customHeight="1" x14ac:dyDescent="0.25">
      <c r="A243" s="361"/>
      <c r="B243" s="362"/>
      <c r="C243" s="362"/>
      <c r="D243" s="362"/>
      <c r="E243" s="362"/>
      <c r="F243" s="362"/>
      <c r="G243" s="363"/>
      <c r="Y243" s="43"/>
      <c r="Z243" s="43"/>
      <c r="AA243" s="43"/>
      <c r="AB243" s="43"/>
      <c r="AC243" s="43"/>
      <c r="AD243" s="43"/>
      <c r="AE243" s="43"/>
      <c r="AF243" s="43"/>
      <c r="AG243" s="43"/>
      <c r="AH243" s="43"/>
      <c r="AI243" s="43"/>
      <c r="AJ243" s="43"/>
      <c r="AK243" s="43"/>
      <c r="AL243" s="43"/>
      <c r="AM243" s="43"/>
      <c r="AN243" s="43"/>
      <c r="AO243" s="43"/>
      <c r="AP243" s="43"/>
      <c r="AQ243" s="43"/>
    </row>
    <row r="244" spans="1:43" ht="15" customHeight="1" x14ac:dyDescent="0.25">
      <c r="A244" s="361"/>
      <c r="B244" s="362"/>
      <c r="C244" s="362"/>
      <c r="D244" s="362"/>
      <c r="E244" s="362"/>
      <c r="F244" s="362"/>
      <c r="G244" s="363"/>
      <c r="Y244" s="43"/>
      <c r="Z244" s="43"/>
      <c r="AA244" s="43"/>
      <c r="AB244" s="43"/>
      <c r="AC244" s="43"/>
      <c r="AD244" s="43"/>
      <c r="AE244" s="43"/>
      <c r="AF244" s="43"/>
      <c r="AG244" s="43"/>
      <c r="AH244" s="43"/>
      <c r="AI244" s="43"/>
      <c r="AJ244" s="43"/>
      <c r="AK244" s="43"/>
      <c r="AL244" s="43"/>
      <c r="AM244" s="43"/>
      <c r="AN244" s="43"/>
      <c r="AO244" s="43"/>
      <c r="AP244" s="43"/>
      <c r="AQ244" s="43"/>
    </row>
    <row r="245" spans="1:43" ht="15" customHeight="1" x14ac:dyDescent="0.25">
      <c r="A245" s="361"/>
      <c r="B245" s="362"/>
      <c r="C245" s="362"/>
      <c r="D245" s="362"/>
      <c r="E245" s="362"/>
      <c r="F245" s="362"/>
      <c r="G245" s="363"/>
      <c r="Y245" s="43"/>
      <c r="Z245" s="43"/>
      <c r="AA245" s="43"/>
      <c r="AB245" s="43"/>
      <c r="AC245" s="43"/>
      <c r="AD245" s="43"/>
      <c r="AE245" s="43"/>
      <c r="AF245" s="43"/>
      <c r="AG245" s="43"/>
      <c r="AH245" s="43"/>
      <c r="AI245" s="43"/>
      <c r="AJ245" s="43"/>
      <c r="AK245" s="43"/>
      <c r="AL245" s="43"/>
      <c r="AM245" s="43"/>
      <c r="AN245" s="43"/>
      <c r="AO245" s="43"/>
      <c r="AP245" s="43"/>
      <c r="AQ245" s="43"/>
    </row>
    <row r="246" spans="1:43" ht="15" customHeight="1" x14ac:dyDescent="0.25">
      <c r="A246" s="361"/>
      <c r="B246" s="362"/>
      <c r="C246" s="362"/>
      <c r="D246" s="362"/>
      <c r="E246" s="362"/>
      <c r="F246" s="362"/>
      <c r="G246" s="363"/>
      <c r="Y246" s="43"/>
      <c r="Z246" s="43"/>
      <c r="AA246" s="43"/>
      <c r="AB246" s="43"/>
      <c r="AC246" s="43"/>
      <c r="AD246" s="43"/>
      <c r="AE246" s="43"/>
      <c r="AF246" s="43"/>
      <c r="AG246" s="43"/>
      <c r="AH246" s="43"/>
      <c r="AI246" s="43"/>
      <c r="AJ246" s="43"/>
      <c r="AK246" s="43"/>
      <c r="AL246" s="43"/>
      <c r="AM246" s="43"/>
      <c r="AN246" s="43"/>
      <c r="AO246" s="43"/>
      <c r="AP246" s="43"/>
      <c r="AQ246" s="43"/>
    </row>
    <row r="247" spans="1:43" ht="15" customHeight="1" x14ac:dyDescent="0.25">
      <c r="A247" s="361"/>
      <c r="B247" s="362"/>
      <c r="C247" s="362"/>
      <c r="D247" s="362"/>
      <c r="E247" s="362"/>
      <c r="F247" s="362"/>
      <c r="G247" s="363"/>
      <c r="Y247" s="43"/>
      <c r="Z247" s="43"/>
      <c r="AA247" s="43"/>
      <c r="AB247" s="43"/>
      <c r="AC247" s="43"/>
      <c r="AD247" s="43"/>
      <c r="AE247" s="43"/>
      <c r="AF247" s="43"/>
      <c r="AG247" s="43"/>
      <c r="AH247" s="43"/>
      <c r="AI247" s="43"/>
      <c r="AJ247" s="43"/>
      <c r="AK247" s="43"/>
      <c r="AL247" s="43"/>
      <c r="AM247" s="43"/>
      <c r="AN247" s="43"/>
      <c r="AO247" s="43"/>
      <c r="AP247" s="43"/>
      <c r="AQ247" s="43"/>
    </row>
    <row r="248" spans="1:43" ht="15" customHeight="1" x14ac:dyDescent="0.25">
      <c r="A248" s="361"/>
      <c r="B248" s="362"/>
      <c r="C248" s="362"/>
      <c r="D248" s="362"/>
      <c r="E248" s="362"/>
      <c r="F248" s="362"/>
      <c r="G248" s="363"/>
      <c r="Y248" s="43"/>
      <c r="Z248" s="43"/>
      <c r="AA248" s="43"/>
      <c r="AB248" s="43"/>
      <c r="AC248" s="43"/>
      <c r="AD248" s="43"/>
      <c r="AE248" s="43"/>
      <c r="AF248" s="43"/>
      <c r="AG248" s="43"/>
      <c r="AH248" s="43"/>
      <c r="AI248" s="43"/>
      <c r="AJ248" s="43"/>
      <c r="AK248" s="43"/>
      <c r="AL248" s="43"/>
      <c r="AM248" s="43"/>
      <c r="AN248" s="43"/>
      <c r="AO248" s="43"/>
      <c r="AP248" s="43"/>
      <c r="AQ248" s="43"/>
    </row>
    <row r="249" spans="1:43" ht="15" customHeight="1" x14ac:dyDescent="0.25">
      <c r="A249" s="361"/>
      <c r="B249" s="362"/>
      <c r="C249" s="362"/>
      <c r="D249" s="362"/>
      <c r="E249" s="362"/>
      <c r="F249" s="362"/>
      <c r="G249" s="363"/>
      <c r="Y249" s="43"/>
      <c r="Z249" s="43"/>
      <c r="AA249" s="43"/>
      <c r="AB249" s="43"/>
      <c r="AC249" s="43"/>
      <c r="AD249" s="43"/>
      <c r="AE249" s="43"/>
      <c r="AF249" s="43"/>
      <c r="AG249" s="43"/>
      <c r="AH249" s="43"/>
      <c r="AI249" s="43"/>
      <c r="AJ249" s="43"/>
      <c r="AK249" s="43"/>
      <c r="AL249" s="43"/>
      <c r="AM249" s="43"/>
      <c r="AN249" s="43"/>
      <c r="AO249" s="43"/>
      <c r="AP249" s="43"/>
      <c r="AQ249" s="43"/>
    </row>
    <row r="250" spans="1:43" ht="15" customHeight="1" x14ac:dyDescent="0.25">
      <c r="A250" s="361"/>
      <c r="B250" s="362"/>
      <c r="C250" s="362"/>
      <c r="D250" s="362"/>
      <c r="E250" s="362"/>
      <c r="F250" s="362"/>
      <c r="G250" s="363"/>
      <c r="Y250" s="43"/>
      <c r="Z250" s="43"/>
      <c r="AA250" s="43"/>
      <c r="AB250" s="43"/>
      <c r="AC250" s="43"/>
      <c r="AD250" s="43"/>
      <c r="AE250" s="43"/>
      <c r="AF250" s="43"/>
      <c r="AG250" s="43"/>
      <c r="AH250" s="43"/>
      <c r="AI250" s="43"/>
      <c r="AJ250" s="43"/>
      <c r="AK250" s="43"/>
      <c r="AL250" s="43"/>
      <c r="AM250" s="43"/>
      <c r="AN250" s="43"/>
      <c r="AO250" s="43"/>
      <c r="AP250" s="43"/>
      <c r="AQ250" s="43"/>
    </row>
    <row r="251" spans="1:43" ht="15" customHeight="1" x14ac:dyDescent="0.25">
      <c r="A251" s="361"/>
      <c r="B251" s="362"/>
      <c r="C251" s="362"/>
      <c r="D251" s="362"/>
      <c r="E251" s="362"/>
      <c r="F251" s="362"/>
      <c r="G251" s="363"/>
      <c r="Y251" s="43"/>
      <c r="Z251" s="43"/>
      <c r="AA251" s="43"/>
      <c r="AB251" s="43"/>
      <c r="AC251" s="43"/>
      <c r="AD251" s="43"/>
      <c r="AE251" s="43"/>
      <c r="AF251" s="43"/>
      <c r="AG251" s="43"/>
      <c r="AH251" s="43"/>
      <c r="AI251" s="43"/>
      <c r="AJ251" s="43"/>
      <c r="AK251" s="43"/>
      <c r="AL251" s="43"/>
      <c r="AM251" s="43"/>
      <c r="AN251" s="43"/>
      <c r="AO251" s="43"/>
      <c r="AP251" s="43"/>
      <c r="AQ251" s="43"/>
    </row>
    <row r="252" spans="1:43" ht="15" customHeight="1" x14ac:dyDescent="0.25">
      <c r="A252" s="361"/>
      <c r="B252" s="362"/>
      <c r="C252" s="362"/>
      <c r="D252" s="362"/>
      <c r="E252" s="362"/>
      <c r="F252" s="362"/>
      <c r="G252" s="363"/>
      <c r="Y252" s="43"/>
      <c r="Z252" s="43"/>
      <c r="AA252" s="43"/>
      <c r="AB252" s="43"/>
      <c r="AC252" s="43"/>
      <c r="AD252" s="43"/>
      <c r="AE252" s="43"/>
      <c r="AF252" s="43"/>
      <c r="AG252" s="43"/>
      <c r="AH252" s="43"/>
      <c r="AI252" s="43"/>
      <c r="AJ252" s="43"/>
      <c r="AK252" s="43"/>
      <c r="AL252" s="43"/>
      <c r="AM252" s="43"/>
      <c r="AN252" s="43"/>
      <c r="AO252" s="43"/>
      <c r="AP252" s="43"/>
      <c r="AQ252" s="43"/>
    </row>
    <row r="253" spans="1:43" ht="15" customHeight="1" x14ac:dyDescent="0.25">
      <c r="A253" s="361"/>
      <c r="B253" s="362"/>
      <c r="C253" s="362"/>
      <c r="D253" s="362"/>
      <c r="E253" s="362"/>
      <c r="F253" s="362"/>
      <c r="G253" s="363"/>
      <c r="Y253" s="43"/>
      <c r="Z253" s="43"/>
      <c r="AA253" s="43"/>
      <c r="AB253" s="43"/>
      <c r="AC253" s="43"/>
      <c r="AD253" s="43"/>
      <c r="AE253" s="43"/>
      <c r="AF253" s="43"/>
      <c r="AG253" s="43"/>
      <c r="AH253" s="43"/>
      <c r="AI253" s="43"/>
      <c r="AJ253" s="43"/>
      <c r="AK253" s="43"/>
      <c r="AL253" s="43"/>
      <c r="AM253" s="43"/>
      <c r="AN253" s="43"/>
      <c r="AO253" s="43"/>
      <c r="AP253" s="43"/>
      <c r="AQ253" s="43"/>
    </row>
    <row r="254" spans="1:43" ht="15" customHeight="1" x14ac:dyDescent="0.25">
      <c r="A254" s="361"/>
      <c r="B254" s="362"/>
      <c r="C254" s="362"/>
      <c r="D254" s="362"/>
      <c r="E254" s="362"/>
      <c r="F254" s="362"/>
      <c r="G254" s="363"/>
      <c r="Y254" s="43"/>
      <c r="Z254" s="43"/>
      <c r="AA254" s="43"/>
      <c r="AB254" s="43"/>
      <c r="AC254" s="43"/>
      <c r="AD254" s="43"/>
      <c r="AE254" s="43"/>
      <c r="AF254" s="43"/>
      <c r="AG254" s="43"/>
      <c r="AH254" s="43"/>
      <c r="AI254" s="43"/>
      <c r="AJ254" s="43"/>
      <c r="AK254" s="43"/>
      <c r="AL254" s="43"/>
      <c r="AM254" s="43"/>
      <c r="AN254" s="43"/>
      <c r="AO254" s="43"/>
      <c r="AP254" s="43"/>
      <c r="AQ254" s="43"/>
    </row>
    <row r="255" spans="1:43" ht="15.75" customHeight="1" thickBot="1" x14ac:dyDescent="0.3">
      <c r="A255" s="364"/>
      <c r="B255" s="365"/>
      <c r="C255" s="365"/>
      <c r="D255" s="365"/>
      <c r="E255" s="365"/>
      <c r="F255" s="365"/>
      <c r="G255" s="366"/>
      <c r="Y255" s="43"/>
      <c r="Z255" s="43"/>
      <c r="AA255" s="43"/>
      <c r="AB255" s="43"/>
      <c r="AC255" s="43"/>
      <c r="AD255" s="43"/>
      <c r="AE255" s="43"/>
      <c r="AF255" s="43"/>
      <c r="AG255" s="43"/>
      <c r="AH255" s="43"/>
      <c r="AI255" s="43"/>
      <c r="AJ255" s="43"/>
      <c r="AK255" s="43"/>
      <c r="AL255" s="43"/>
      <c r="AM255" s="43"/>
      <c r="AN255" s="43"/>
      <c r="AO255" s="43"/>
      <c r="AP255" s="43"/>
      <c r="AQ255" s="43"/>
    </row>
    <row r="256" spans="1:43" x14ac:dyDescent="0.25">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43"/>
      <c r="AD256" s="43"/>
      <c r="AE256" s="43"/>
      <c r="AF256" s="43"/>
      <c r="AG256" s="43"/>
      <c r="AH256" s="43"/>
      <c r="AI256" s="43"/>
      <c r="AJ256" s="43"/>
      <c r="AK256" s="43"/>
      <c r="AL256" s="43"/>
      <c r="AM256" s="43"/>
      <c r="AN256" s="43"/>
      <c r="AO256" s="43"/>
      <c r="AP256" s="43"/>
      <c r="AQ256" s="43"/>
    </row>
    <row r="257" spans="1:43" s="220" customFormat="1" ht="27" customHeight="1" thickBot="1" x14ac:dyDescent="0.4">
      <c r="A257" s="374" t="s">
        <v>5539</v>
      </c>
      <c r="B257" s="374"/>
      <c r="C257" s="374"/>
      <c r="D257" s="374"/>
      <c r="E257" s="374"/>
      <c r="F257" s="374"/>
      <c r="G257" s="374"/>
      <c r="H257" s="373" t="s">
        <v>5525</v>
      </c>
      <c r="I257" s="373"/>
      <c r="J257" s="373"/>
      <c r="K257" s="373"/>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row>
    <row r="258" spans="1:43" ht="15" customHeight="1" x14ac:dyDescent="0.25">
      <c r="A258" s="367" t="s">
        <v>5476</v>
      </c>
      <c r="B258" s="368"/>
      <c r="C258" s="368"/>
      <c r="D258" s="368"/>
      <c r="E258" s="368"/>
      <c r="F258" s="368"/>
      <c r="G258" s="369"/>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row>
    <row r="259" spans="1:43" ht="15" customHeight="1" x14ac:dyDescent="0.25">
      <c r="A259" s="370"/>
      <c r="B259" s="371"/>
      <c r="C259" s="371"/>
      <c r="D259" s="371"/>
      <c r="E259" s="371"/>
      <c r="F259" s="371"/>
      <c r="G259" s="372"/>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row>
    <row r="260" spans="1:43" ht="15" customHeight="1" x14ac:dyDescent="0.25">
      <c r="A260" s="361" t="s">
        <v>5538</v>
      </c>
      <c r="B260" s="362"/>
      <c r="C260" s="362"/>
      <c r="D260" s="362"/>
      <c r="E260" s="362"/>
      <c r="F260" s="362"/>
      <c r="G260" s="36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row>
    <row r="261" spans="1:43" ht="15" customHeight="1" x14ac:dyDescent="0.25">
      <c r="A261" s="361"/>
      <c r="B261" s="362"/>
      <c r="C261" s="362"/>
      <c r="D261" s="362"/>
      <c r="E261" s="362"/>
      <c r="F261" s="362"/>
      <c r="G261" s="36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row>
    <row r="262" spans="1:43" ht="15" customHeight="1" x14ac:dyDescent="0.25">
      <c r="A262" s="361"/>
      <c r="B262" s="362"/>
      <c r="C262" s="362"/>
      <c r="D262" s="362"/>
      <c r="E262" s="362"/>
      <c r="F262" s="362"/>
      <c r="G262" s="36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row>
    <row r="263" spans="1:43" ht="15" customHeight="1" x14ac:dyDescent="0.25">
      <c r="A263" s="361"/>
      <c r="B263" s="362"/>
      <c r="C263" s="362"/>
      <c r="D263" s="362"/>
      <c r="E263" s="362"/>
      <c r="F263" s="362"/>
      <c r="G263" s="36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row>
    <row r="264" spans="1:43" ht="15" customHeight="1" x14ac:dyDescent="0.25">
      <c r="A264" s="361"/>
      <c r="B264" s="362"/>
      <c r="C264" s="362"/>
      <c r="D264" s="362"/>
      <c r="E264" s="362"/>
      <c r="F264" s="362"/>
      <c r="G264" s="36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row>
    <row r="265" spans="1:43" ht="15" customHeight="1" x14ac:dyDescent="0.25">
      <c r="A265" s="361"/>
      <c r="B265" s="362"/>
      <c r="C265" s="362"/>
      <c r="D265" s="362"/>
      <c r="E265" s="362"/>
      <c r="F265" s="362"/>
      <c r="G265" s="36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row>
    <row r="266" spans="1:43" ht="15" customHeight="1" x14ac:dyDescent="0.25">
      <c r="A266" s="361"/>
      <c r="B266" s="362"/>
      <c r="C266" s="362"/>
      <c r="D266" s="362"/>
      <c r="E266" s="362"/>
      <c r="F266" s="362"/>
      <c r="G266" s="36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row>
    <row r="267" spans="1:43" ht="15" customHeight="1" x14ac:dyDescent="0.25">
      <c r="A267" s="361"/>
      <c r="B267" s="362"/>
      <c r="C267" s="362"/>
      <c r="D267" s="362"/>
      <c r="E267" s="362"/>
      <c r="F267" s="362"/>
      <c r="G267" s="36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row>
    <row r="268" spans="1:43" ht="15" customHeight="1" x14ac:dyDescent="0.25">
      <c r="A268" s="361"/>
      <c r="B268" s="362"/>
      <c r="C268" s="362"/>
      <c r="D268" s="362"/>
      <c r="E268" s="362"/>
      <c r="F268" s="362"/>
      <c r="G268" s="36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row>
    <row r="269" spans="1:43" ht="15" customHeight="1" x14ac:dyDescent="0.25">
      <c r="A269" s="361"/>
      <c r="B269" s="362"/>
      <c r="C269" s="362"/>
      <c r="D269" s="362"/>
      <c r="E269" s="362"/>
      <c r="F269" s="362"/>
      <c r="G269" s="36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row>
    <row r="270" spans="1:43" ht="15" customHeight="1" x14ac:dyDescent="0.25">
      <c r="A270" s="361"/>
      <c r="B270" s="362"/>
      <c r="C270" s="362"/>
      <c r="D270" s="362"/>
      <c r="E270" s="362"/>
      <c r="F270" s="362"/>
      <c r="G270" s="36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row>
    <row r="271" spans="1:43" ht="15" customHeight="1" x14ac:dyDescent="0.25">
      <c r="A271" s="361"/>
      <c r="B271" s="362"/>
      <c r="C271" s="362"/>
      <c r="D271" s="362"/>
      <c r="E271" s="362"/>
      <c r="F271" s="362"/>
      <c r="G271" s="36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row>
    <row r="272" spans="1:43" ht="15" customHeight="1" x14ac:dyDescent="0.25">
      <c r="A272" s="361"/>
      <c r="B272" s="362"/>
      <c r="C272" s="362"/>
      <c r="D272" s="362"/>
      <c r="E272" s="362"/>
      <c r="F272" s="362"/>
      <c r="G272" s="36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row>
    <row r="273" spans="1:43" ht="15" customHeight="1" x14ac:dyDescent="0.25">
      <c r="A273" s="361"/>
      <c r="B273" s="362"/>
      <c r="C273" s="362"/>
      <c r="D273" s="362"/>
      <c r="E273" s="362"/>
      <c r="F273" s="362"/>
      <c r="G273" s="36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row>
    <row r="274" spans="1:43" ht="15" customHeight="1" x14ac:dyDescent="0.25">
      <c r="A274" s="361"/>
      <c r="B274" s="362"/>
      <c r="C274" s="362"/>
      <c r="D274" s="362"/>
      <c r="E274" s="362"/>
      <c r="F274" s="362"/>
      <c r="G274" s="36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row>
    <row r="275" spans="1:43" ht="15" customHeight="1" x14ac:dyDescent="0.25">
      <c r="A275" s="361"/>
      <c r="B275" s="362"/>
      <c r="C275" s="362"/>
      <c r="D275" s="362"/>
      <c r="E275" s="362"/>
      <c r="F275" s="362"/>
      <c r="G275" s="36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row>
    <row r="276" spans="1:43" ht="15" customHeight="1" x14ac:dyDescent="0.25">
      <c r="A276" s="361"/>
      <c r="B276" s="362"/>
      <c r="C276" s="362"/>
      <c r="D276" s="362"/>
      <c r="E276" s="362"/>
      <c r="F276" s="362"/>
      <c r="G276" s="36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row>
    <row r="277" spans="1:43" ht="15" customHeight="1" x14ac:dyDescent="0.25">
      <c r="A277" s="361"/>
      <c r="B277" s="362"/>
      <c r="C277" s="362"/>
      <c r="D277" s="362"/>
      <c r="E277" s="362"/>
      <c r="F277" s="362"/>
      <c r="G277" s="36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row>
    <row r="278" spans="1:43" ht="15" customHeight="1" x14ac:dyDescent="0.25">
      <c r="A278" s="361"/>
      <c r="B278" s="362"/>
      <c r="C278" s="362"/>
      <c r="D278" s="362"/>
      <c r="E278" s="362"/>
      <c r="F278" s="362"/>
      <c r="G278" s="36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row>
    <row r="279" spans="1:43" ht="15" customHeight="1" x14ac:dyDescent="0.25">
      <c r="A279" s="361"/>
      <c r="B279" s="362"/>
      <c r="C279" s="362"/>
      <c r="D279" s="362"/>
      <c r="E279" s="362"/>
      <c r="F279" s="362"/>
      <c r="G279" s="36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row>
    <row r="280" spans="1:43" ht="15" customHeight="1" x14ac:dyDescent="0.25">
      <c r="A280" s="361"/>
      <c r="B280" s="362"/>
      <c r="C280" s="362"/>
      <c r="D280" s="362"/>
      <c r="E280" s="362"/>
      <c r="F280" s="362"/>
      <c r="G280" s="36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row>
    <row r="281" spans="1:43" ht="15" customHeight="1" x14ac:dyDescent="0.25">
      <c r="A281" s="361"/>
      <c r="B281" s="362"/>
      <c r="C281" s="362"/>
      <c r="D281" s="362"/>
      <c r="E281" s="362"/>
      <c r="F281" s="362"/>
      <c r="G281" s="36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row>
    <row r="282" spans="1:43" ht="15" customHeight="1" x14ac:dyDescent="0.25">
      <c r="A282" s="361"/>
      <c r="B282" s="362"/>
      <c r="C282" s="362"/>
      <c r="D282" s="362"/>
      <c r="E282" s="362"/>
      <c r="F282" s="362"/>
      <c r="G282" s="36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row>
    <row r="283" spans="1:43" ht="15" customHeight="1" x14ac:dyDescent="0.25">
      <c r="A283" s="361"/>
      <c r="B283" s="362"/>
      <c r="C283" s="362"/>
      <c r="D283" s="362"/>
      <c r="E283" s="362"/>
      <c r="F283" s="362"/>
      <c r="G283" s="36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row>
    <row r="284" spans="1:43" ht="15" customHeight="1" x14ac:dyDescent="0.25">
      <c r="A284" s="361"/>
      <c r="B284" s="362"/>
      <c r="C284" s="362"/>
      <c r="D284" s="362"/>
      <c r="E284" s="362"/>
      <c r="F284" s="362"/>
      <c r="G284" s="36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row>
    <row r="285" spans="1:43" ht="15" customHeight="1" x14ac:dyDescent="0.25">
      <c r="A285" s="361"/>
      <c r="B285" s="362"/>
      <c r="C285" s="362"/>
      <c r="D285" s="362"/>
      <c r="E285" s="362"/>
      <c r="F285" s="362"/>
      <c r="G285" s="36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row>
    <row r="286" spans="1:43" ht="15" customHeight="1" x14ac:dyDescent="0.25">
      <c r="A286" s="361"/>
      <c r="B286" s="362"/>
      <c r="C286" s="362"/>
      <c r="D286" s="362"/>
      <c r="E286" s="362"/>
      <c r="F286" s="362"/>
      <c r="G286" s="36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row>
    <row r="287" spans="1:43" ht="15" customHeight="1" x14ac:dyDescent="0.25">
      <c r="A287" s="361"/>
      <c r="B287" s="362"/>
      <c r="C287" s="362"/>
      <c r="D287" s="362"/>
      <c r="E287" s="362"/>
      <c r="F287" s="362"/>
      <c r="G287" s="36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row>
    <row r="288" spans="1:43" ht="15.75" customHeight="1" thickBot="1" x14ac:dyDescent="0.3">
      <c r="A288" s="364"/>
      <c r="B288" s="365"/>
      <c r="C288" s="365"/>
      <c r="D288" s="365"/>
      <c r="E288" s="365"/>
      <c r="F288" s="365"/>
      <c r="G288" s="366"/>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row>
    <row r="289" spans="1:43" x14ac:dyDescent="0.25">
      <c r="A289" s="240"/>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row>
    <row r="290" spans="1:43"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row>
    <row r="291" spans="1:43"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row>
    <row r="292" spans="1:43"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row>
    <row r="293" spans="1:43"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row>
    <row r="294" spans="1:43"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row>
    <row r="295" spans="1:43"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row>
    <row r="296" spans="1:43"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row>
    <row r="297" spans="1:43"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row>
    <row r="298" spans="1:43"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row>
    <row r="299" spans="1:43"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row>
    <row r="300" spans="1:43"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row>
    <row r="301" spans="1:43"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row>
    <row r="302" spans="1:43"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row>
    <row r="303" spans="1:43"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row>
    <row r="304" spans="1:43"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row>
    <row r="305" spans="1:43"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row>
    <row r="306" spans="1:43"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row>
    <row r="307" spans="1:43"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row>
    <row r="308" spans="1:43"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row>
    <row r="309" spans="1:43"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row>
    <row r="310" spans="1:43"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row>
    <row r="311" spans="1:43"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row>
    <row r="312" spans="1:43"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row>
    <row r="313" spans="1:43"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row>
    <row r="314" spans="1:43"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row>
    <row r="315" spans="1:43"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row>
    <row r="316" spans="1:43"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row>
    <row r="317" spans="1:43"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row>
    <row r="318" spans="1:43"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row>
    <row r="319" spans="1:43"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row>
    <row r="320" spans="1:43"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row>
    <row r="321" spans="1:43"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row>
    <row r="322" spans="1:43"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row>
    <row r="323" spans="1:43"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row>
    <row r="324" spans="1:43"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row>
    <row r="325" spans="1:43"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row>
    <row r="326" spans="1:43"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row>
    <row r="327" spans="1:43"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row>
    <row r="328" spans="1:43"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row>
    <row r="329" spans="1:43"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row>
    <row r="330" spans="1:43"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row>
    <row r="331" spans="1:43"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row>
    <row r="332" spans="1:43"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row>
    <row r="333" spans="1:43"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row>
    <row r="334" spans="1:43"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row>
    <row r="335" spans="1:43"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row>
    <row r="336" spans="1:43"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row>
    <row r="337" spans="1:43"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row>
    <row r="338" spans="1:43"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row>
    <row r="339" spans="1:43"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row>
    <row r="340" spans="1:43"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row>
    <row r="341" spans="1:43"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row>
    <row r="342" spans="1:43"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row>
    <row r="343" spans="1:43"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row>
    <row r="344" spans="1:43"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row>
    <row r="345" spans="1:43"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row>
    <row r="346" spans="1:43"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row>
    <row r="347" spans="1:43"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row>
    <row r="348" spans="1:43"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row>
    <row r="349" spans="1:43"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row>
    <row r="350" spans="1:43"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row>
    <row r="351" spans="1:43"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row>
    <row r="352" spans="1:43"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row>
    <row r="353" spans="1:43"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row>
    <row r="354" spans="1:43"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row>
    <row r="355" spans="1:43"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row>
    <row r="356" spans="1:43"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row>
    <row r="357" spans="1:43"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row>
    <row r="358" spans="1:43"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row>
    <row r="359" spans="1:43"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row>
    <row r="360" spans="1:43"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row>
    <row r="361" spans="1:43"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row>
    <row r="362" spans="1:43"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row>
    <row r="363" spans="1:43"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row>
    <row r="364" spans="1:43"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row>
    <row r="365" spans="1:43"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row>
    <row r="366" spans="1:43"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row>
    <row r="367" spans="1:43"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row>
    <row r="368" spans="1:43"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row>
    <row r="369" spans="1:43"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row>
    <row r="370" spans="1:43"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row>
    <row r="371" spans="1:43"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row>
    <row r="372" spans="1:43"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row>
    <row r="373" spans="1:43"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row>
    <row r="374" spans="1:43"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row>
    <row r="375" spans="1:43"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row>
    <row r="376" spans="1:43"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row>
    <row r="377" spans="1:43"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row>
    <row r="378" spans="1:43"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row>
    <row r="379" spans="1:43"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row>
    <row r="380" spans="1:43"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row>
    <row r="381" spans="1:43"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row>
    <row r="382" spans="1:43"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row>
    <row r="383" spans="1:43"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row>
    <row r="384" spans="1:43"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row>
    <row r="385" spans="1:43"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row>
    <row r="386" spans="1:43"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row>
    <row r="387" spans="1:43"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row>
    <row r="388" spans="1:43"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row>
    <row r="389" spans="1:43"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row>
    <row r="390" spans="1:43"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row>
    <row r="391" spans="1:43"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row>
    <row r="392" spans="1:43"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row>
    <row r="393" spans="1:43"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row>
    <row r="394" spans="1:43"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row>
    <row r="395" spans="1:43"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row>
    <row r="396" spans="1:43"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row>
    <row r="397" spans="1:43"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row>
    <row r="398" spans="1:43"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row>
    <row r="399" spans="1:43"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row>
    <row r="400" spans="1:43"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row>
    <row r="401" spans="1:28"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row>
    <row r="402" spans="1:28"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row>
    <row r="403" spans="1:28"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row>
    <row r="404" spans="1:28"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row>
    <row r="405" spans="1:28"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row>
    <row r="406" spans="1:28"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row>
    <row r="407" spans="1:28"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row>
    <row r="408" spans="1:28"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row>
    <row r="409" spans="1:28"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row>
    <row r="410" spans="1:28"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row>
    <row r="411" spans="1:28"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row>
    <row r="412" spans="1:28"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row>
    <row r="413" spans="1:28"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row>
    <row r="414" spans="1:28"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row>
    <row r="415" spans="1:28"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row>
    <row r="416" spans="1:28"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row>
    <row r="417" spans="1:28"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row>
    <row r="418" spans="1:28"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row>
    <row r="419" spans="1:28"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row>
    <row r="420" spans="1:28"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row>
    <row r="421" spans="1:28"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row>
    <row r="422" spans="1:28"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row>
    <row r="423" spans="1:28"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row>
    <row r="424" spans="1:28"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row>
    <row r="425" spans="1:28"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row>
    <row r="426" spans="1:28"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row>
    <row r="427" spans="1:28"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row>
    <row r="428" spans="1:28"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row>
    <row r="429" spans="1:28"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row>
    <row r="430" spans="1:28"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row>
    <row r="431" spans="1:28"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row>
    <row r="432" spans="1:28"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row>
    <row r="433" spans="1:28"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row>
    <row r="434" spans="1:28"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row>
    <row r="435" spans="1:28"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row>
    <row r="436" spans="1:28"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row>
    <row r="437" spans="1:28"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row>
  </sheetData>
  <sheetProtection algorithmName="SHA-512" hashValue="Epor2jaQ1zFvZGKjW2wVaAnmBnbryAKa0WuM2umZtFDz6srymowLtm/ZgPJb8uUIG94lVg7euFXjrY+WiMWENQ==" saltValue="pvH0cHeHvCcQiCgkXjWJmg==" spinCount="100000" sheet="1" objects="1" scenarios="1"/>
  <mergeCells count="42">
    <mergeCell ref="A128:G156"/>
    <mergeCell ref="A95:G123"/>
    <mergeCell ref="A91:G91"/>
    <mergeCell ref="A92:G92"/>
    <mergeCell ref="A257:G257"/>
    <mergeCell ref="A192:G193"/>
    <mergeCell ref="A158:G158"/>
    <mergeCell ref="A191:G191"/>
    <mergeCell ref="A159:G160"/>
    <mergeCell ref="A161:G189"/>
    <mergeCell ref="Q16:T16"/>
    <mergeCell ref="Q31:T31"/>
    <mergeCell ref="A59:G59"/>
    <mergeCell ref="H17:P18"/>
    <mergeCell ref="Q30:Z30"/>
    <mergeCell ref="A19:G31"/>
    <mergeCell ref="A45:G57"/>
    <mergeCell ref="A32:G44"/>
    <mergeCell ref="H59:K59"/>
    <mergeCell ref="D1:G1"/>
    <mergeCell ref="J1:L1"/>
    <mergeCell ref="A16:G16"/>
    <mergeCell ref="A125:G125"/>
    <mergeCell ref="A260:G288"/>
    <mergeCell ref="A258:G259"/>
    <mergeCell ref="A227:G255"/>
    <mergeCell ref="A225:G226"/>
    <mergeCell ref="A194:G222"/>
    <mergeCell ref="A224:G224"/>
    <mergeCell ref="H158:K158"/>
    <mergeCell ref="H191:K191"/>
    <mergeCell ref="H224:K224"/>
    <mergeCell ref="H257:K257"/>
    <mergeCell ref="A3:G3"/>
    <mergeCell ref="A4:G14"/>
    <mergeCell ref="A126:G127"/>
    <mergeCell ref="A60:G61"/>
    <mergeCell ref="A62:G90"/>
    <mergeCell ref="A17:G18"/>
    <mergeCell ref="H92:K92"/>
    <mergeCell ref="H125:K125"/>
    <mergeCell ref="A93:G94"/>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AM134"/>
  <sheetViews>
    <sheetView zoomScale="115" zoomScaleNormal="115" workbookViewId="0">
      <selection activeCell="M2" sqref="M2"/>
    </sheetView>
  </sheetViews>
  <sheetFormatPr defaultRowHeight="15" x14ac:dyDescent="0.25"/>
  <cols>
    <col min="1" max="2" width="11.85546875" bestFit="1" customWidth="1"/>
    <col min="3" max="5" width="11.85546875" customWidth="1"/>
    <col min="27" max="27" width="18.5703125" bestFit="1" customWidth="1"/>
  </cols>
  <sheetData>
    <row r="1" spans="1:38" x14ac:dyDescent="0.25">
      <c r="B1" t="s">
        <v>4</v>
      </c>
      <c r="C1">
        <v>0</v>
      </c>
      <c r="D1">
        <v>0.05</v>
      </c>
      <c r="E1">
        <v>0.1</v>
      </c>
      <c r="F1">
        <v>0.15</v>
      </c>
      <c r="G1">
        <v>0.2</v>
      </c>
      <c r="H1">
        <v>0.25</v>
      </c>
      <c r="I1">
        <v>0.3</v>
      </c>
      <c r="J1">
        <v>0.35</v>
      </c>
      <c r="K1">
        <v>0.4</v>
      </c>
      <c r="L1">
        <v>0.45</v>
      </c>
      <c r="M1">
        <v>0.5</v>
      </c>
      <c r="N1">
        <v>0.55000000000000004</v>
      </c>
      <c r="O1">
        <v>0.6</v>
      </c>
      <c r="P1">
        <v>0.65</v>
      </c>
      <c r="Q1">
        <v>0.7</v>
      </c>
      <c r="R1">
        <v>0.75</v>
      </c>
      <c r="S1">
        <v>0.8</v>
      </c>
      <c r="T1">
        <v>0.85</v>
      </c>
      <c r="U1">
        <v>0.9</v>
      </c>
      <c r="V1">
        <v>0.95</v>
      </c>
      <c r="W1">
        <v>1</v>
      </c>
    </row>
    <row r="2" spans="1:38" x14ac:dyDescent="0.25">
      <c r="A2" s="2">
        <v>200101</v>
      </c>
      <c r="B2">
        <v>32.190760524959998</v>
      </c>
      <c r="C2">
        <v>0</v>
      </c>
      <c r="D2">
        <f ca="1">INDIRECT(ADDRESS($X42+16*(Modelovani!$C$5-1),D$15,1,1,"List4"))</f>
        <v>13.535011221668681</v>
      </c>
      <c r="E2">
        <f ca="1">INDIRECT(ADDRESS($X42+16*(Modelovani!$C$5-1),E$15,1,1,"List4"))</f>
        <v>16.409241374155521</v>
      </c>
      <c r="F2">
        <f ca="1">INDIRECT(ADDRESS($X42+16*(Modelovani!$C$5-1),F$15,1,1,"List4"))</f>
        <v>18.662146481880765</v>
      </c>
      <c r="G2">
        <f ca="1">INDIRECT(ADDRESS($X42+16*(Modelovani!$C$5-1),G$15,1,1,"List4"))</f>
        <v>20.056516577505217</v>
      </c>
      <c r="H2">
        <f ca="1">INDIRECT(ADDRESS($X42+16*(Modelovani!$C$5-1),H$15,1,1,"List4"))</f>
        <v>21.535395556824128</v>
      </c>
      <c r="I2">
        <f ca="1">INDIRECT(ADDRESS($X42+16*(Modelovani!$C$5-1),I$15,1,1,"List4"))</f>
        <v>22.660589416237588</v>
      </c>
      <c r="J2">
        <f ca="1">INDIRECT(ADDRESS($X42+16*(Modelovani!$C$5-1),J$15,1,1,"List4"))</f>
        <v>23.968373893805307</v>
      </c>
      <c r="K2">
        <f ca="1">INDIRECT(ADDRESS($X42+16*(Modelovani!$C$5-1),K$15,1,1,"List4"))</f>
        <v>25.53594151245608</v>
      </c>
      <c r="L2">
        <f ca="1">INDIRECT(ADDRESS($X42+16*(Modelovani!$C$5-1),L$15,1,1,"List4"))</f>
        <v>26.390738023061761</v>
      </c>
      <c r="M2">
        <f ca="1">INDIRECT(ADDRESS($X42+16*(Modelovani!$C$5-1),M$15,1,1,"List4"))</f>
        <v>27.563005478737281</v>
      </c>
      <c r="N2">
        <f ca="1">INDIRECT(ADDRESS($X42+16*(Modelovani!$C$5-1),N$15,1,1,"List4"))</f>
        <v>29.111321142284986</v>
      </c>
      <c r="O2">
        <f ca="1">INDIRECT(ADDRESS($X42+16*(Modelovani!$C$5-1),O$15,1,1,"List4"))</f>
        <v>30.607531357707078</v>
      </c>
      <c r="P2">
        <f ca="1">INDIRECT(ADDRESS($X42+16*(Modelovani!$C$5-1),P$15,1,1,"List4"))</f>
        <v>32.098526276338895</v>
      </c>
      <c r="Q2">
        <f ca="1">INDIRECT(ADDRESS($X42+16*(Modelovani!$C$5-1),Q$15,1,1,"List4"))</f>
        <v>33.809397706489563</v>
      </c>
      <c r="R2">
        <f ca="1">INDIRECT(ADDRESS($X42+16*(Modelovani!$C$5-1),R$15,1,1,"List4"))</f>
        <v>35.075097927985922</v>
      </c>
      <c r="S2">
        <f ca="1">INDIRECT(ADDRESS($X42+16*(Modelovani!$C$5-1),S$15,1,1,"List4"))</f>
        <v>37.053485930045206</v>
      </c>
      <c r="T2">
        <f ca="1">INDIRECT(ADDRESS($X42+16*(Modelovani!$C$5-1),T$15,1,1,"List4"))</f>
        <v>39.927273930513195</v>
      </c>
      <c r="U2">
        <f ca="1">INDIRECT(ADDRESS($X42+16*(Modelovani!$C$5-1),U$15,1,1,"List4"))</f>
        <v>44.279650332999019</v>
      </c>
      <c r="V2">
        <f ca="1">INDIRECT(ADDRESS($X42+16*(Modelovani!$C$5-1),V$15,1,1,"List4"))</f>
        <v>50.684104896681326</v>
      </c>
      <c r="W2">
        <f ca="1">INDIRECT(ADDRESS($X42+16*(Modelovani!$C$5-1),W$15,1,1,"List4"))</f>
        <v>524.94087171052627</v>
      </c>
      <c r="Y2">
        <f ca="1">INDIRECT(ADDRESS($X42+16*(Modelovani!$C$5-1),27,1,1,"List4"))</f>
        <v>44.279650332999019</v>
      </c>
    </row>
    <row r="3" spans="1:38" x14ac:dyDescent="0.25">
      <c r="A3" s="2">
        <v>200102</v>
      </c>
      <c r="B3">
        <v>15.509688335959924</v>
      </c>
      <c r="C3">
        <v>0</v>
      </c>
      <c r="D3">
        <f ca="1">INDIRECT(ADDRESS($X43+16*(Modelovani!$C$5-1),D$15,1,1,"List4"))</f>
        <v>8.5977214448131196</v>
      </c>
      <c r="E3">
        <f ca="1">INDIRECT(ADDRESS($X43+16*(Modelovani!$C$5-1),E$15,1,1,"List4"))</f>
        <v>10.032672114660741</v>
      </c>
      <c r="F3">
        <f ca="1">INDIRECT(ADDRESS($X43+16*(Modelovani!$C$5-1),F$15,1,1,"List4"))</f>
        <v>11.447006091076268</v>
      </c>
      <c r="G3">
        <f ca="1">INDIRECT(ADDRESS($X43+16*(Modelovani!$C$5-1),G$15,1,1,"List4"))</f>
        <v>12.793454032016211</v>
      </c>
      <c r="H3">
        <f ca="1">INDIRECT(ADDRESS($X43+16*(Modelovani!$C$5-1),H$15,1,1,"List4"))</f>
        <v>13.445272130286316</v>
      </c>
      <c r="I3">
        <f ca="1">INDIRECT(ADDRESS($X43+16*(Modelovani!$C$5-1),I$15,1,1,"List4"))</f>
        <v>14.067944500499918</v>
      </c>
      <c r="J3">
        <f ca="1">INDIRECT(ADDRESS($X43+16*(Modelovani!$C$5-1),J$15,1,1,"List4"))</f>
        <v>14.666359963493028</v>
      </c>
      <c r="K3">
        <f ca="1">INDIRECT(ADDRESS($X43+16*(Modelovani!$C$5-1),K$15,1,1,"List4"))</f>
        <v>15.249369740769184</v>
      </c>
      <c r="L3">
        <f ca="1">INDIRECT(ADDRESS($X43+16*(Modelovani!$C$5-1),L$15,1,1,"List4"))</f>
        <v>15.878805196980014</v>
      </c>
      <c r="M3">
        <f ca="1">INDIRECT(ADDRESS($X43+16*(Modelovani!$C$5-1),M$15,1,1,"List4"))</f>
        <v>16.479566715903495</v>
      </c>
      <c r="N3">
        <f ca="1">INDIRECT(ADDRESS($X43+16*(Modelovani!$C$5-1),N$15,1,1,"List4"))</f>
        <v>16.959480135054541</v>
      </c>
      <c r="O3">
        <f ca="1">INDIRECT(ADDRESS($X43+16*(Modelovani!$C$5-1),O$15,1,1,"List4"))</f>
        <v>17.651314188509559</v>
      </c>
      <c r="P3">
        <f ca="1">INDIRECT(ADDRESS($X43+16*(Modelovani!$C$5-1),P$15,1,1,"List4"))</f>
        <v>18.19264304626568</v>
      </c>
      <c r="Q3">
        <f ca="1">INDIRECT(ADDRESS($X43+16*(Modelovani!$C$5-1),Q$15,1,1,"List4"))</f>
        <v>19.235597826379188</v>
      </c>
      <c r="R3">
        <f ca="1">INDIRECT(ADDRESS($X43+16*(Modelovani!$C$5-1),R$15,1,1,"List4"))</f>
        <v>19.911820099544752</v>
      </c>
      <c r="S3">
        <f ca="1">INDIRECT(ADDRESS($X43+16*(Modelovani!$C$5-1),S$15,1,1,"List4"))</f>
        <v>20.75051125777787</v>
      </c>
      <c r="T3">
        <f ca="1">INDIRECT(ADDRESS($X43+16*(Modelovani!$C$5-1),T$15,1,1,"List4"))</f>
        <v>21.532687719942473</v>
      </c>
      <c r="U3">
        <f ca="1">INDIRECT(ADDRESS($X43+16*(Modelovani!$C$5-1),U$15,1,1,"List4"))</f>
        <v>23.111455141587019</v>
      </c>
      <c r="V3">
        <f ca="1">INDIRECT(ADDRESS($X43+16*(Modelovani!$C$5-1),V$15,1,1,"List4"))</f>
        <v>25.81914405253255</v>
      </c>
      <c r="W3">
        <f ca="1">INDIRECT(ADDRESS($X43+16*(Modelovani!$C$5-1),W$15,1,1,"List4"))</f>
        <v>42.326812428078249</v>
      </c>
      <c r="Y3">
        <f ca="1">INDIRECT(ADDRESS($X43+16*(Modelovani!$C$5-1),27,1,1,"List4"))</f>
        <v>23.111455141587019</v>
      </c>
    </row>
    <row r="4" spans="1:38" x14ac:dyDescent="0.25">
      <c r="A4" s="2">
        <v>200108</v>
      </c>
      <c r="B4">
        <v>0.32822191621170232</v>
      </c>
      <c r="C4">
        <v>0</v>
      </c>
      <c r="D4">
        <f ca="1">INDIRECT(ADDRESS($X44+16*(Modelovani!$C$5-1),D$15,1,1,"List4"))</f>
        <v>0</v>
      </c>
      <c r="E4">
        <f ca="1">INDIRECT(ADDRESS($X44+16*(Modelovani!$C$5-1),E$15,1,1,"List4"))</f>
        <v>0</v>
      </c>
      <c r="F4">
        <f ca="1">INDIRECT(ADDRESS($X44+16*(Modelovani!$C$5-1),F$15,1,1,"List4"))</f>
        <v>0</v>
      </c>
      <c r="G4">
        <f ca="1">INDIRECT(ADDRESS($X44+16*(Modelovani!$C$5-1),G$15,1,1,"List4"))</f>
        <v>0</v>
      </c>
      <c r="H4">
        <f ca="1">INDIRECT(ADDRESS($X44+16*(Modelovani!$C$5-1),H$15,1,1,"List4"))</f>
        <v>0</v>
      </c>
      <c r="I4">
        <f ca="1">INDIRECT(ADDRESS($X44+16*(Modelovani!$C$5-1),I$15,1,1,"List4"))</f>
        <v>0</v>
      </c>
      <c r="J4">
        <f ca="1">INDIRECT(ADDRESS($X44+16*(Modelovani!$C$5-1),J$15,1,1,"List4"))</f>
        <v>0</v>
      </c>
      <c r="K4">
        <f ca="1">INDIRECT(ADDRESS($X44+16*(Modelovani!$C$5-1),K$15,1,1,"List4"))</f>
        <v>0</v>
      </c>
      <c r="L4">
        <f ca="1">INDIRECT(ADDRESS($X44+16*(Modelovani!$C$5-1),L$15,1,1,"List4"))</f>
        <v>0</v>
      </c>
      <c r="M4">
        <f ca="1">INDIRECT(ADDRESS($X44+16*(Modelovani!$C$5-1),M$15,1,1,"List4"))</f>
        <v>0</v>
      </c>
      <c r="N4">
        <f ca="1">INDIRECT(ADDRESS($X44+16*(Modelovani!$C$5-1),N$15,1,1,"List4"))</f>
        <v>0</v>
      </c>
      <c r="O4">
        <f ca="1">INDIRECT(ADDRESS($X44+16*(Modelovani!$C$5-1),O$15,1,1,"List4"))</f>
        <v>0</v>
      </c>
      <c r="P4">
        <f ca="1">INDIRECT(ADDRESS($X44+16*(Modelovani!$C$5-1),P$15,1,1,"List4"))</f>
        <v>0</v>
      </c>
      <c r="Q4">
        <f ca="1">INDIRECT(ADDRESS($X44+16*(Modelovani!$C$5-1),Q$15,1,1,"List4"))</f>
        <v>0</v>
      </c>
      <c r="R4">
        <f ca="1">INDIRECT(ADDRESS($X44+16*(Modelovani!$C$5-1),R$15,1,1,"List4"))</f>
        <v>0</v>
      </c>
      <c r="S4">
        <f ca="1">INDIRECT(ADDRESS($X44+16*(Modelovani!$C$5-1),S$15,1,1,"List4"))</f>
        <v>0</v>
      </c>
      <c r="T4">
        <f ca="1">INDIRECT(ADDRESS($X44+16*(Modelovani!$C$5-1),T$15,1,1,"List4"))</f>
        <v>0</v>
      </c>
      <c r="U4">
        <f ca="1">INDIRECT(ADDRESS($X44+16*(Modelovani!$C$5-1),U$15,1,1,"List4"))</f>
        <v>0</v>
      </c>
      <c r="V4">
        <f ca="1">INDIRECT(ADDRESS($X44+16*(Modelovani!$C$5-1),V$15,1,1,"List4"))</f>
        <v>0</v>
      </c>
      <c r="W4">
        <f ca="1">INDIRECT(ADDRESS($X44+16*(Modelovani!$C$5-1),W$15,1,1,"List4"))</f>
        <v>139.72409717568215</v>
      </c>
      <c r="Y4">
        <f ca="1">INDIRECT(ADDRESS($X44+16*(Modelovani!$C$5-1),27,1,1,"List4"))</f>
        <v>0</v>
      </c>
    </row>
    <row r="5" spans="1:38" x14ac:dyDescent="0.25">
      <c r="A5" s="2">
        <v>200110</v>
      </c>
      <c r="B5">
        <v>1.5363920744142137</v>
      </c>
      <c r="C5">
        <v>0</v>
      </c>
      <c r="D5">
        <f ca="1">INDIRECT(ADDRESS($X45+16*(Modelovani!$C$5-1),D$15,1,1,"List4"))</f>
        <v>0</v>
      </c>
      <c r="E5">
        <f ca="1">INDIRECT(ADDRESS($X45+16*(Modelovani!$C$5-1),E$15,1,1,"List4"))</f>
        <v>0</v>
      </c>
      <c r="F5">
        <f ca="1">INDIRECT(ADDRESS($X45+16*(Modelovani!$C$5-1),F$15,1,1,"List4"))</f>
        <v>0</v>
      </c>
      <c r="G5">
        <f ca="1">INDIRECT(ADDRESS($X45+16*(Modelovani!$C$5-1),G$15,1,1,"List4"))</f>
        <v>0</v>
      </c>
      <c r="H5">
        <f ca="1">INDIRECT(ADDRESS($X45+16*(Modelovani!$C$5-1),H$15,1,1,"List4"))</f>
        <v>0</v>
      </c>
      <c r="I5">
        <f ca="1">INDIRECT(ADDRESS($X45+16*(Modelovani!$C$5-1),I$15,1,1,"List4"))</f>
        <v>0</v>
      </c>
      <c r="J5">
        <f ca="1">INDIRECT(ADDRESS($X45+16*(Modelovani!$C$5-1),J$15,1,1,"List4"))</f>
        <v>2.6055753979451573E-2</v>
      </c>
      <c r="K5">
        <f ca="1">INDIRECT(ADDRESS($X45+16*(Modelovani!$C$5-1),K$15,1,1,"List4"))</f>
        <v>0.23584825315240365</v>
      </c>
      <c r="L5">
        <f ca="1">INDIRECT(ADDRESS($X45+16*(Modelovani!$C$5-1),L$15,1,1,"List4"))</f>
        <v>0.57528163175268732</v>
      </c>
      <c r="M5">
        <f ca="1">INDIRECT(ADDRESS($X45+16*(Modelovani!$C$5-1),M$15,1,1,"List4"))</f>
        <v>1.0262814943527367</v>
      </c>
      <c r="N5">
        <f ca="1">INDIRECT(ADDRESS($X45+16*(Modelovani!$C$5-1),N$15,1,1,"List4"))</f>
        <v>1.476333150685776</v>
      </c>
      <c r="O5">
        <f ca="1">INDIRECT(ADDRESS($X45+16*(Modelovani!$C$5-1),O$15,1,1,"List4"))</f>
        <v>1.8148271470809425</v>
      </c>
      <c r="P5">
        <f ca="1">INDIRECT(ADDRESS($X45+16*(Modelovani!$C$5-1),P$15,1,1,"List4"))</f>
        <v>2.0487683461801245</v>
      </c>
      <c r="Q5">
        <f ca="1">INDIRECT(ADDRESS($X45+16*(Modelovani!$C$5-1),Q$15,1,1,"List4"))</f>
        <v>2.3848334993557501</v>
      </c>
      <c r="R5">
        <f ca="1">INDIRECT(ADDRESS($X45+16*(Modelovani!$C$5-1),R$15,1,1,"List4"))</f>
        <v>2.7287213745867627</v>
      </c>
      <c r="S5">
        <f ca="1">INDIRECT(ADDRESS($X45+16*(Modelovani!$C$5-1),S$15,1,1,"List4"))</f>
        <v>3.0745814477709166</v>
      </c>
      <c r="T5">
        <f ca="1">INDIRECT(ADDRESS($X45+16*(Modelovani!$C$5-1),T$15,1,1,"List4"))</f>
        <v>3.4711176742401197</v>
      </c>
      <c r="U5">
        <f ca="1">INDIRECT(ADDRESS($X45+16*(Modelovani!$C$5-1),U$15,1,1,"List4"))</f>
        <v>3.7727336528978697</v>
      </c>
      <c r="V5">
        <f ca="1">INDIRECT(ADDRESS($X45+16*(Modelovani!$C$5-1),V$15,1,1,"List4"))</f>
        <v>4.6298871864068234</v>
      </c>
      <c r="W5">
        <f ca="1">INDIRECT(ADDRESS($X45+16*(Modelovani!$C$5-1),W$15,1,1,"List4"))</f>
        <v>25.476994372724263</v>
      </c>
      <c r="Y5">
        <f ca="1">INDIRECT(ADDRESS($X45+16*(Modelovani!$C$5-1),27,1,1,"List4"))</f>
        <v>3.7727336528978697</v>
      </c>
    </row>
    <row r="6" spans="1:38" x14ac:dyDescent="0.25">
      <c r="A6" s="2">
        <v>200111</v>
      </c>
      <c r="B6">
        <v>0.4323986421708142</v>
      </c>
      <c r="C6">
        <v>0</v>
      </c>
      <c r="D6">
        <f ca="1">INDIRECT(ADDRESS($X46+16*(Modelovani!$C$5-1),D$15,1,1,"List4"))</f>
        <v>0</v>
      </c>
      <c r="E6">
        <f ca="1">INDIRECT(ADDRESS($X46+16*(Modelovani!$C$5-1),E$15,1,1,"List4"))</f>
        <v>0</v>
      </c>
      <c r="F6">
        <f ca="1">INDIRECT(ADDRESS($X46+16*(Modelovani!$C$5-1),F$15,1,1,"List4"))</f>
        <v>0</v>
      </c>
      <c r="G6">
        <f ca="1">INDIRECT(ADDRESS($X46+16*(Modelovani!$C$5-1),G$15,1,1,"List4"))</f>
        <v>0</v>
      </c>
      <c r="H6">
        <f ca="1">INDIRECT(ADDRESS($X46+16*(Modelovani!$C$5-1),H$15,1,1,"List4"))</f>
        <v>0</v>
      </c>
      <c r="I6">
        <f ca="1">INDIRECT(ADDRESS($X46+16*(Modelovani!$C$5-1),I$15,1,1,"List4"))</f>
        <v>0</v>
      </c>
      <c r="J6">
        <f ca="1">INDIRECT(ADDRESS($X46+16*(Modelovani!$C$5-1),J$15,1,1,"List4"))</f>
        <v>0</v>
      </c>
      <c r="K6">
        <f ca="1">INDIRECT(ADDRESS($X46+16*(Modelovani!$C$5-1),K$15,1,1,"List4"))</f>
        <v>0</v>
      </c>
      <c r="L6">
        <f ca="1">INDIRECT(ADDRESS($X46+16*(Modelovani!$C$5-1),L$15,1,1,"List4"))</f>
        <v>0</v>
      </c>
      <c r="M6">
        <f ca="1">INDIRECT(ADDRESS($X46+16*(Modelovani!$C$5-1),M$15,1,1,"List4"))</f>
        <v>0</v>
      </c>
      <c r="N6">
        <f ca="1">INDIRECT(ADDRESS($X46+16*(Modelovani!$C$5-1),N$15,1,1,"List4"))</f>
        <v>0</v>
      </c>
      <c r="O6">
        <f ca="1">INDIRECT(ADDRESS($X46+16*(Modelovani!$C$5-1),O$15,1,1,"List4"))</f>
        <v>0</v>
      </c>
      <c r="P6">
        <f ca="1">INDIRECT(ADDRESS($X46+16*(Modelovani!$C$5-1),P$15,1,1,"List4"))</f>
        <v>0</v>
      </c>
      <c r="Q6">
        <f ca="1">INDIRECT(ADDRESS($X46+16*(Modelovani!$C$5-1),Q$15,1,1,"List4"))</f>
        <v>0</v>
      </c>
      <c r="R6">
        <f ca="1">INDIRECT(ADDRESS($X46+16*(Modelovani!$C$5-1),R$15,1,1,"List4"))</f>
        <v>0</v>
      </c>
      <c r="S6">
        <f ca="1">INDIRECT(ADDRESS($X46+16*(Modelovani!$C$5-1),S$15,1,1,"List4"))</f>
        <v>0.14278988025963293</v>
      </c>
      <c r="T6">
        <f ca="1">INDIRECT(ADDRESS($X46+16*(Modelovani!$C$5-1),T$15,1,1,"List4"))</f>
        <v>1.011401048398654</v>
      </c>
      <c r="U6">
        <f ca="1">INDIRECT(ADDRESS($X46+16*(Modelovani!$C$5-1),U$15,1,1,"List4"))</f>
        <v>2.3966821921210317</v>
      </c>
      <c r="V6">
        <f ca="1">INDIRECT(ADDRESS($X46+16*(Modelovani!$C$5-1),V$15,1,1,"List4"))</f>
        <v>3.7123246095093849</v>
      </c>
      <c r="W6">
        <f ca="1">INDIRECT(ADDRESS($X46+16*(Modelovani!$C$5-1),W$15,1,1,"List4"))</f>
        <v>34.260800634165676</v>
      </c>
      <c r="Y6">
        <f ca="1">INDIRECT(ADDRESS($X46+16*(Modelovani!$C$5-1),27,1,1,"List4"))</f>
        <v>2.3966821921210317</v>
      </c>
    </row>
    <row r="7" spans="1:38" x14ac:dyDescent="0.25">
      <c r="A7" s="2">
        <v>200125</v>
      </c>
      <c r="B7">
        <v>0.18588783847617163</v>
      </c>
      <c r="C7">
        <v>0</v>
      </c>
      <c r="D7">
        <f ca="1">INDIRECT(ADDRESS($X47+16*(Modelovani!$C$5-1),D$15,1,1,"List4"))</f>
        <v>0</v>
      </c>
      <c r="E7">
        <f ca="1">INDIRECT(ADDRESS($X47+16*(Modelovani!$C$5-1),E$15,1,1,"List4"))</f>
        <v>0</v>
      </c>
      <c r="F7">
        <f ca="1">INDIRECT(ADDRESS($X47+16*(Modelovani!$C$5-1),F$15,1,1,"List4"))</f>
        <v>0</v>
      </c>
      <c r="G7">
        <f ca="1">INDIRECT(ADDRESS($X47+16*(Modelovani!$C$5-1),G$15,1,1,"List4"))</f>
        <v>3.6825840882740509E-4</v>
      </c>
      <c r="H7">
        <f ca="1">INDIRECT(ADDRESS($X47+16*(Modelovani!$C$5-1),H$15,1,1,"List4"))</f>
        <v>2.5245996554936471E-2</v>
      </c>
      <c r="I7">
        <f ca="1">INDIRECT(ADDRESS($X47+16*(Modelovani!$C$5-1),I$15,1,1,"List4"))</f>
        <v>4.5656240382032462E-2</v>
      </c>
      <c r="J7">
        <f ca="1">INDIRECT(ADDRESS($X47+16*(Modelovani!$C$5-1),J$15,1,1,"List4"))</f>
        <v>6.3082675679076702E-2</v>
      </c>
      <c r="K7">
        <f ca="1">INDIRECT(ADDRESS($X47+16*(Modelovani!$C$5-1),K$15,1,1,"List4"))</f>
        <v>8.2550318608007475E-2</v>
      </c>
      <c r="L7">
        <f ca="1">INDIRECT(ADDRESS($X47+16*(Modelovani!$C$5-1),L$15,1,1,"List4"))</f>
        <v>9.8029536612856308E-2</v>
      </c>
      <c r="M7">
        <f ca="1">INDIRECT(ADDRESS($X47+16*(Modelovani!$C$5-1),M$15,1,1,"List4"))</f>
        <v>0.11689444605990114</v>
      </c>
      <c r="N7">
        <f ca="1">INDIRECT(ADDRESS($X47+16*(Modelovani!$C$5-1),N$15,1,1,"List4"))</f>
        <v>0.13192047318656169</v>
      </c>
      <c r="O7">
        <f ca="1">INDIRECT(ADDRESS($X47+16*(Modelovani!$C$5-1),O$15,1,1,"List4"))</f>
        <v>0.15759481984201854</v>
      </c>
      <c r="P7">
        <f ca="1">INDIRECT(ADDRESS($X47+16*(Modelovani!$C$5-1),P$15,1,1,"List4"))</f>
        <v>0.18095752430888465</v>
      </c>
      <c r="Q7">
        <f ca="1">INDIRECT(ADDRESS($X47+16*(Modelovani!$C$5-1),Q$15,1,1,"List4"))</f>
        <v>0.19846560579345895</v>
      </c>
      <c r="R7">
        <f ca="1">INDIRECT(ADDRESS($X47+16*(Modelovani!$C$5-1),R$15,1,1,"List4"))</f>
        <v>0.2266188575423404</v>
      </c>
      <c r="S7">
        <f ca="1">INDIRECT(ADDRESS($X47+16*(Modelovani!$C$5-1),S$15,1,1,"List4"))</f>
        <v>0.25588473271479045</v>
      </c>
      <c r="T7">
        <f ca="1">INDIRECT(ADDRESS($X47+16*(Modelovani!$C$5-1),T$15,1,1,"List4"))</f>
        <v>0.2846853599734987</v>
      </c>
      <c r="U7">
        <f ca="1">INDIRECT(ADDRESS($X47+16*(Modelovani!$C$5-1),U$15,1,1,"List4"))</f>
        <v>0.32994395909202412</v>
      </c>
      <c r="V7">
        <f ca="1">INDIRECT(ADDRESS($X47+16*(Modelovani!$C$5-1),V$15,1,1,"List4"))</f>
        <v>0.38786415252011053</v>
      </c>
      <c r="W7">
        <f ca="1">INDIRECT(ADDRESS($X47+16*(Modelovani!$C$5-1),W$15,1,1,"List4"))</f>
        <v>0.80221997981836524</v>
      </c>
      <c r="Y7">
        <f ca="1">INDIRECT(ADDRESS($X47+16*(Modelovani!$C$5-1),27,1,1,"List4"))</f>
        <v>0.32994395909202412</v>
      </c>
    </row>
    <row r="8" spans="1:38" x14ac:dyDescent="0.25">
      <c r="A8" s="2">
        <v>200138</v>
      </c>
      <c r="B8">
        <v>5.9806147240553651</v>
      </c>
      <c r="C8">
        <v>0</v>
      </c>
      <c r="D8">
        <f ca="1">INDIRECT(ADDRESS($X48+16*(Modelovani!$C$5-1),D$15,1,1,"List4"))</f>
        <v>0</v>
      </c>
      <c r="E8">
        <f ca="1">INDIRECT(ADDRESS($X48+16*(Modelovani!$C$5-1),E$15,1,1,"List4"))</f>
        <v>0</v>
      </c>
      <c r="F8">
        <f ca="1">INDIRECT(ADDRESS($X48+16*(Modelovani!$C$5-1),F$15,1,1,"List4"))</f>
        <v>0</v>
      </c>
      <c r="G8">
        <f ca="1">INDIRECT(ADDRESS($X48+16*(Modelovani!$C$5-1),G$15,1,1,"List4"))</f>
        <v>0</v>
      </c>
      <c r="H8">
        <f ca="1">INDIRECT(ADDRESS($X48+16*(Modelovani!$C$5-1),H$15,1,1,"List4"))</f>
        <v>0</v>
      </c>
      <c r="I8">
        <f ca="1">INDIRECT(ADDRESS($X48+16*(Modelovani!$C$5-1),I$15,1,1,"List4"))</f>
        <v>0</v>
      </c>
      <c r="J8">
        <f ca="1">INDIRECT(ADDRESS($X48+16*(Modelovani!$C$5-1),J$15,1,1,"List4"))</f>
        <v>0</v>
      </c>
      <c r="K8">
        <f ca="1">INDIRECT(ADDRESS($X48+16*(Modelovani!$C$5-1),K$15,1,1,"List4"))</f>
        <v>0</v>
      </c>
      <c r="L8">
        <f ca="1">INDIRECT(ADDRESS($X48+16*(Modelovani!$C$5-1),L$15,1,1,"List4"))</f>
        <v>5.7361376673042324E-3</v>
      </c>
      <c r="M8">
        <f ca="1">INDIRECT(ADDRESS($X48+16*(Modelovani!$C$5-1),M$15,1,1,"List4"))</f>
        <v>8.5915925130408105E-2</v>
      </c>
      <c r="N8">
        <f ca="1">INDIRECT(ADDRESS($X48+16*(Modelovani!$C$5-1),N$15,1,1,"List4"))</f>
        <v>0.55616333504323934</v>
      </c>
      <c r="O8">
        <f ca="1">INDIRECT(ADDRESS($X48+16*(Modelovani!$C$5-1),O$15,1,1,"List4"))</f>
        <v>2.334617370735605</v>
      </c>
      <c r="P8">
        <f ca="1">INDIRECT(ADDRESS($X48+16*(Modelovani!$C$5-1),P$15,1,1,"List4"))</f>
        <v>5.6059427115327809</v>
      </c>
      <c r="Q8">
        <f ca="1">INDIRECT(ADDRESS($X48+16*(Modelovani!$C$5-1),Q$15,1,1,"List4"))</f>
        <v>9.3551882075109223</v>
      </c>
      <c r="R8">
        <f ca="1">INDIRECT(ADDRESS($X48+16*(Modelovani!$C$5-1),R$15,1,1,"List4"))</f>
        <v>12.350581102401961</v>
      </c>
      <c r="S8">
        <f ca="1">INDIRECT(ADDRESS($X48+16*(Modelovani!$C$5-1),S$15,1,1,"List4"))</f>
        <v>15.740456349175897</v>
      </c>
      <c r="T8">
        <f ca="1">INDIRECT(ADDRESS($X48+16*(Modelovani!$C$5-1),T$15,1,1,"List4"))</f>
        <v>18.179973779624675</v>
      </c>
      <c r="U8">
        <f ca="1">INDIRECT(ADDRESS($X48+16*(Modelovani!$C$5-1),U$15,1,1,"List4"))</f>
        <v>23.051754149559734</v>
      </c>
      <c r="V8">
        <f ca="1">INDIRECT(ADDRESS($X48+16*(Modelovani!$C$5-1),V$15,1,1,"List4"))</f>
        <v>27.344747889153648</v>
      </c>
      <c r="W8">
        <f ca="1">INDIRECT(ADDRESS($X48+16*(Modelovani!$C$5-1),W$15,1,1,"List4"))</f>
        <v>106.3075657894737</v>
      </c>
      <c r="Y8">
        <f ca="1">INDIRECT(ADDRESS($X48+16*(Modelovani!$C$5-1),27,1,1,"List4"))</f>
        <v>23.051754149559734</v>
      </c>
    </row>
    <row r="9" spans="1:38" x14ac:dyDescent="0.25">
      <c r="A9" s="2">
        <v>200139</v>
      </c>
      <c r="B9">
        <v>17.470139785051597</v>
      </c>
      <c r="C9">
        <v>0</v>
      </c>
      <c r="D9">
        <f ca="1">INDIRECT(ADDRESS($X49+16*(Modelovani!$C$5-1),D$15,1,1,"List4"))</f>
        <v>9.3570856787679642</v>
      </c>
      <c r="E9">
        <f ca="1">INDIRECT(ADDRESS($X49+16*(Modelovani!$C$5-1),E$15,1,1,"List4"))</f>
        <v>11.404154209064787</v>
      </c>
      <c r="F9">
        <f ca="1">INDIRECT(ADDRESS($X49+16*(Modelovani!$C$5-1),F$15,1,1,"List4"))</f>
        <v>13.045551646844933</v>
      </c>
      <c r="G9">
        <f ca="1">INDIRECT(ADDRESS($X49+16*(Modelovani!$C$5-1),G$15,1,1,"List4"))</f>
        <v>14.194245611554232</v>
      </c>
      <c r="H9">
        <f ca="1">INDIRECT(ADDRESS($X49+16*(Modelovani!$C$5-1),H$15,1,1,"List4"))</f>
        <v>15.075092545619682</v>
      </c>
      <c r="I9">
        <f ca="1">INDIRECT(ADDRESS($X49+16*(Modelovani!$C$5-1),I$15,1,1,"List4"))</f>
        <v>15.736840507305608</v>
      </c>
      <c r="J9">
        <f ca="1">INDIRECT(ADDRESS($X49+16*(Modelovani!$C$5-1),J$15,1,1,"List4"))</f>
        <v>16.565641143484559</v>
      </c>
      <c r="K9">
        <f ca="1">INDIRECT(ADDRESS($X49+16*(Modelovani!$C$5-1),K$15,1,1,"List4"))</f>
        <v>17.164819387323131</v>
      </c>
      <c r="L9">
        <f ca="1">INDIRECT(ADDRESS($X49+16*(Modelovani!$C$5-1),L$15,1,1,"List4"))</f>
        <v>18.474043199252399</v>
      </c>
      <c r="M9">
        <f ca="1">INDIRECT(ADDRESS($X49+16*(Modelovani!$C$5-1),M$15,1,1,"List4"))</f>
        <v>19.108757217486939</v>
      </c>
      <c r="N9">
        <f ca="1">INDIRECT(ADDRESS($X49+16*(Modelovani!$C$5-1),N$15,1,1,"List4"))</f>
        <v>19.897444721126835</v>
      </c>
      <c r="O9">
        <f ca="1">INDIRECT(ADDRESS($X49+16*(Modelovani!$C$5-1),O$15,1,1,"List4"))</f>
        <v>20.951979067689507</v>
      </c>
      <c r="P9">
        <f ca="1">INDIRECT(ADDRESS($X49+16*(Modelovani!$C$5-1),P$15,1,1,"List4"))</f>
        <v>21.874775487987158</v>
      </c>
      <c r="Q9">
        <f ca="1">INDIRECT(ADDRESS($X49+16*(Modelovani!$C$5-1),Q$15,1,1,"List4"))</f>
        <v>22.971920361353519</v>
      </c>
      <c r="R9">
        <f ca="1">INDIRECT(ADDRESS($X49+16*(Modelovani!$C$5-1),R$15,1,1,"List4"))</f>
        <v>24.021461241929707</v>
      </c>
      <c r="S9">
        <f ca="1">INDIRECT(ADDRESS($X49+16*(Modelovani!$C$5-1),S$15,1,1,"List4"))</f>
        <v>25.300949717537964</v>
      </c>
      <c r="T9">
        <f ca="1">INDIRECT(ADDRESS($X49+16*(Modelovani!$C$5-1),T$15,1,1,"List4"))</f>
        <v>26.643430454004108</v>
      </c>
      <c r="U9">
        <f ca="1">INDIRECT(ADDRESS($X49+16*(Modelovani!$C$5-1),U$15,1,1,"List4"))</f>
        <v>28.92911001152072</v>
      </c>
      <c r="V9">
        <f ca="1">INDIRECT(ADDRESS($X49+16*(Modelovani!$C$5-1),V$15,1,1,"List4"))</f>
        <v>31.038196782163489</v>
      </c>
      <c r="W9">
        <f ca="1">INDIRECT(ADDRESS($X49+16*(Modelovani!$C$5-1),W$15,1,1,"List4"))</f>
        <v>511.99342105263167</v>
      </c>
      <c r="Y9">
        <f ca="1">INDIRECT(ADDRESS($X49+16*(Modelovani!$C$5-1),27,1,1,"List4"))</f>
        <v>28.92911001152072</v>
      </c>
    </row>
    <row r="10" spans="1:38" x14ac:dyDescent="0.25">
      <c r="A10" s="2">
        <v>200140</v>
      </c>
      <c r="B10">
        <v>40.430279357086128</v>
      </c>
      <c r="C10">
        <v>0</v>
      </c>
      <c r="D10">
        <f ca="1">INDIRECT(ADDRESS($X50+16*(Modelovani!$C$5-1),D$15,1,1,"List4"))</f>
        <v>2.6444897380853445</v>
      </c>
      <c r="E10">
        <f ca="1">INDIRECT(ADDRESS($X50+16*(Modelovani!$C$5-1),E$15,1,1,"List4"))</f>
        <v>4.6437444454924712</v>
      </c>
      <c r="F10">
        <f ca="1">INDIRECT(ADDRESS($X50+16*(Modelovani!$C$5-1),F$15,1,1,"List4"))</f>
        <v>7.8231447487656425</v>
      </c>
      <c r="G10">
        <f ca="1">INDIRECT(ADDRESS($X50+16*(Modelovani!$C$5-1),G$15,1,1,"List4"))</f>
        <v>11.201044846785525</v>
      </c>
      <c r="H10">
        <f ca="1">INDIRECT(ADDRESS($X50+16*(Modelovani!$C$5-1),H$15,1,1,"List4"))</f>
        <v>15.681455038495514</v>
      </c>
      <c r="I10">
        <f ca="1">INDIRECT(ADDRESS($X50+16*(Modelovani!$C$5-1),I$15,1,1,"List4"))</f>
        <v>18.273129420835371</v>
      </c>
      <c r="J10">
        <f ca="1">INDIRECT(ADDRESS($X50+16*(Modelovani!$C$5-1),J$15,1,1,"List4"))</f>
        <v>23.210335094096003</v>
      </c>
      <c r="K10">
        <f ca="1">INDIRECT(ADDRESS($X50+16*(Modelovani!$C$5-1),K$15,1,1,"List4"))</f>
        <v>27.687893024929725</v>
      </c>
      <c r="L10">
        <f ca="1">INDIRECT(ADDRESS($X50+16*(Modelovani!$C$5-1),L$15,1,1,"List4"))</f>
        <v>31.369935768626899</v>
      </c>
      <c r="M10">
        <f ca="1">INDIRECT(ADDRESS($X50+16*(Modelovani!$C$5-1),M$15,1,1,"List4"))</f>
        <v>36.018460388639767</v>
      </c>
      <c r="N10">
        <f ca="1">INDIRECT(ADDRESS($X50+16*(Modelovani!$C$5-1),N$15,1,1,"List4"))</f>
        <v>41.263225653238607</v>
      </c>
      <c r="O10">
        <f ca="1">INDIRECT(ADDRESS($X50+16*(Modelovani!$C$5-1),O$15,1,1,"List4"))</f>
        <v>46.762008976659665</v>
      </c>
      <c r="P10">
        <f ca="1">INDIRECT(ADDRESS($X50+16*(Modelovani!$C$5-1),P$15,1,1,"List4"))</f>
        <v>52.120589349796631</v>
      </c>
      <c r="Q10">
        <f ca="1">INDIRECT(ADDRESS($X50+16*(Modelovani!$C$5-1),Q$15,1,1,"List4"))</f>
        <v>55.401464767208743</v>
      </c>
      <c r="R10">
        <f ca="1">INDIRECT(ADDRESS($X50+16*(Modelovani!$C$5-1),R$15,1,1,"List4"))</f>
        <v>62.448852692178221</v>
      </c>
      <c r="S10">
        <f ca="1">INDIRECT(ADDRESS($X50+16*(Modelovani!$C$5-1),S$15,1,1,"List4"))</f>
        <v>68.823091599350477</v>
      </c>
      <c r="T10">
        <f ca="1">INDIRECT(ADDRESS($X50+16*(Modelovani!$C$5-1),T$15,1,1,"List4"))</f>
        <v>74.984713905149093</v>
      </c>
      <c r="U10">
        <f ca="1">INDIRECT(ADDRESS($X50+16*(Modelovani!$C$5-1),U$15,1,1,"List4"))</f>
        <v>86.671463953095895</v>
      </c>
      <c r="V10">
        <f ca="1">INDIRECT(ADDRESS($X50+16*(Modelovani!$C$5-1),V$15,1,1,"List4"))</f>
        <v>111.08842040894848</v>
      </c>
      <c r="W10">
        <f ca="1">INDIRECT(ADDRESS($X50+16*(Modelovani!$C$5-1),W$15,1,1,"List4"))</f>
        <v>382.20636604774535</v>
      </c>
      <c r="Y10">
        <f ca="1">INDIRECT(ADDRESS($X50+16*(Modelovani!$C$5-1),27,1,1,"List4"))</f>
        <v>86.671463953095895</v>
      </c>
    </row>
    <row r="11" spans="1:38" x14ac:dyDescent="0.25">
      <c r="A11" s="2">
        <v>200201</v>
      </c>
      <c r="B11">
        <v>70.262740607436328</v>
      </c>
      <c r="C11">
        <v>0</v>
      </c>
      <c r="D11">
        <f ca="1">INDIRECT(ADDRESS($X51+16*(Modelovani!$C$5-1),D$15,1,1,"List4"))</f>
        <v>0</v>
      </c>
      <c r="E11">
        <f ca="1">INDIRECT(ADDRESS($X51+16*(Modelovani!$C$5-1),E$15,1,1,"List4"))</f>
        <v>4.7526913796696384</v>
      </c>
      <c r="F11">
        <f ca="1">INDIRECT(ADDRESS($X51+16*(Modelovani!$C$5-1),F$15,1,1,"List4"))</f>
        <v>16.963612585274998</v>
      </c>
      <c r="G11">
        <f ca="1">INDIRECT(ADDRESS($X51+16*(Modelovani!$C$5-1),G$15,1,1,"List4"))</f>
        <v>25.119736472359012</v>
      </c>
      <c r="H11">
        <f ca="1">INDIRECT(ADDRESS($X51+16*(Modelovani!$C$5-1),H$15,1,1,"List4"))</f>
        <v>34.149039468227933</v>
      </c>
      <c r="I11">
        <f ca="1">INDIRECT(ADDRESS($X51+16*(Modelovani!$C$5-1),I$15,1,1,"List4"))</f>
        <v>43.538204587575137</v>
      </c>
      <c r="J11">
        <f ca="1">INDIRECT(ADDRESS($X51+16*(Modelovani!$C$5-1),J$15,1,1,"List4"))</f>
        <v>54.844011477281221</v>
      </c>
      <c r="K11">
        <f ca="1">INDIRECT(ADDRESS($X51+16*(Modelovani!$C$5-1),K$15,1,1,"List4"))</f>
        <v>65.270620257902081</v>
      </c>
      <c r="L11">
        <f ca="1">INDIRECT(ADDRESS($X51+16*(Modelovani!$C$5-1),L$15,1,1,"List4"))</f>
        <v>74.702869195874712</v>
      </c>
      <c r="M11">
        <f ca="1">INDIRECT(ADDRESS($X51+16*(Modelovani!$C$5-1),M$15,1,1,"List4"))</f>
        <v>84.198550428746429</v>
      </c>
      <c r="N11">
        <f ca="1">INDIRECT(ADDRESS($X51+16*(Modelovani!$C$5-1),N$15,1,1,"List4"))</f>
        <v>93.000530846394426</v>
      </c>
      <c r="O11">
        <f ca="1">INDIRECT(ADDRESS($X51+16*(Modelovani!$C$5-1),O$15,1,1,"List4"))</f>
        <v>101.53818149390709</v>
      </c>
      <c r="P11">
        <f ca="1">INDIRECT(ADDRESS($X51+16*(Modelovani!$C$5-1),P$15,1,1,"List4"))</f>
        <v>111.13448229137721</v>
      </c>
      <c r="Q11">
        <f ca="1">INDIRECT(ADDRESS($X51+16*(Modelovani!$C$5-1),Q$15,1,1,"List4"))</f>
        <v>119.59907488036558</v>
      </c>
      <c r="R11">
        <f ca="1">INDIRECT(ADDRESS($X51+16*(Modelovani!$C$5-1),R$15,1,1,"List4"))</f>
        <v>134.62927101520046</v>
      </c>
      <c r="S11">
        <f ca="1">INDIRECT(ADDRESS($X51+16*(Modelovani!$C$5-1),S$15,1,1,"List4"))</f>
        <v>151.1065595814149</v>
      </c>
      <c r="T11">
        <f ca="1">INDIRECT(ADDRESS($X51+16*(Modelovani!$C$5-1),T$15,1,1,"List4"))</f>
        <v>169.16780492390905</v>
      </c>
      <c r="U11">
        <f ca="1">INDIRECT(ADDRESS($X51+16*(Modelovani!$C$5-1),U$15,1,1,"List4"))</f>
        <v>197.82774616200928</v>
      </c>
      <c r="V11">
        <f ca="1">INDIRECT(ADDRESS($X51+16*(Modelovani!$C$5-1),V$15,1,1,"List4"))</f>
        <v>247.62198176191384</v>
      </c>
      <c r="W11">
        <f ca="1">INDIRECT(ADDRESS($X51+16*(Modelovani!$C$5-1),W$15,1,1,"List4"))</f>
        <v>906.95627157652473</v>
      </c>
      <c r="Y11">
        <f ca="1">INDIRECT(ADDRESS($X51+16*(Modelovani!$C$5-1),27,1,1,"List4"))</f>
        <v>197.82774616200928</v>
      </c>
    </row>
    <row r="12" spans="1:38" x14ac:dyDescent="0.25">
      <c r="A12" s="3">
        <v>200301</v>
      </c>
      <c r="B12">
        <v>201.12873088390666</v>
      </c>
      <c r="C12">
        <v>0</v>
      </c>
      <c r="D12">
        <f ca="1">INDIRECT(ADDRESS($X52+16*(Modelovani!$C$5-1),D$15,1,1,"List4"))</f>
        <v>143.19375449579243</v>
      </c>
      <c r="E12">
        <f ca="1">INDIRECT(ADDRESS($X52+16*(Modelovani!$C$5-1),E$15,1,1,"List4"))</f>
        <v>156.31387341071516</v>
      </c>
      <c r="F12">
        <f ca="1">INDIRECT(ADDRESS($X52+16*(Modelovani!$C$5-1),F$15,1,1,"List4"))</f>
        <v>166.42649189699597</v>
      </c>
      <c r="G12">
        <f ca="1">INDIRECT(ADDRESS($X52+16*(Modelovani!$C$5-1),G$15,1,1,"List4"))</f>
        <v>174.65629221496945</v>
      </c>
      <c r="H12">
        <f ca="1">INDIRECT(ADDRESS($X52+16*(Modelovani!$C$5-1),H$15,1,1,"List4"))</f>
        <v>181.08363546882106</v>
      </c>
      <c r="I12">
        <f ca="1">INDIRECT(ADDRESS($X52+16*(Modelovani!$C$5-1),I$15,1,1,"List4"))</f>
        <v>188.01336083511524</v>
      </c>
      <c r="J12">
        <f ca="1">INDIRECT(ADDRESS($X52+16*(Modelovani!$C$5-1),J$15,1,1,"List4"))</f>
        <v>197.22285418954581</v>
      </c>
      <c r="K12">
        <f ca="1">INDIRECT(ADDRESS($X52+16*(Modelovani!$C$5-1),K$15,1,1,"List4"))</f>
        <v>204.67340260006478</v>
      </c>
      <c r="L12">
        <f ca="1">INDIRECT(ADDRESS($X52+16*(Modelovani!$C$5-1),L$15,1,1,"List4"))</f>
        <v>209.07559364430966</v>
      </c>
      <c r="M12">
        <f ca="1">INDIRECT(ADDRESS($X52+16*(Modelovani!$C$5-1),M$15,1,1,"List4"))</f>
        <v>215.44579226686884</v>
      </c>
      <c r="N12">
        <f ca="1">INDIRECT(ADDRESS($X52+16*(Modelovani!$C$5-1),N$15,1,1,"List4"))</f>
        <v>223.3396858195884</v>
      </c>
      <c r="O12">
        <f ca="1">INDIRECT(ADDRESS($X52+16*(Modelovani!$C$5-1),O$15,1,1,"List4"))</f>
        <v>228.84377599701594</v>
      </c>
      <c r="P12">
        <f ca="1">INDIRECT(ADDRESS($X52+16*(Modelovani!$C$5-1),P$15,1,1,"List4"))</f>
        <v>238.99867395504441</v>
      </c>
      <c r="Q12">
        <f ca="1">INDIRECT(ADDRESS($X52+16*(Modelovani!$C$5-1),Q$15,1,1,"List4"))</f>
        <v>246.14319167819127</v>
      </c>
      <c r="R12">
        <f ca="1">INDIRECT(ADDRESS($X52+16*(Modelovani!$C$5-1),R$15,1,1,"List4"))</f>
        <v>255.65547556502776</v>
      </c>
      <c r="S12">
        <f ca="1">INDIRECT(ADDRESS($X52+16*(Modelovani!$C$5-1),S$15,1,1,"List4"))</f>
        <v>268.88105139770602</v>
      </c>
      <c r="T12">
        <f ca="1">INDIRECT(ADDRESS($X52+16*(Modelovani!$C$5-1),T$15,1,1,"List4"))</f>
        <v>280.65737846001275</v>
      </c>
      <c r="U12">
        <f ca="1">INDIRECT(ADDRESS($X52+16*(Modelovani!$C$5-1),U$15,1,1,"List4"))</f>
        <v>302.64490447643993</v>
      </c>
      <c r="V12">
        <f ca="1">INDIRECT(ADDRESS($X52+16*(Modelovani!$C$5-1),V$15,1,1,"List4"))</f>
        <v>344.48105711553762</v>
      </c>
      <c r="W12">
        <f ca="1">INDIRECT(ADDRESS($X52+16*(Modelovani!$C$5-1),W$15,1,1,"List4"))</f>
        <v>672.48995983935743</v>
      </c>
      <c r="Y12">
        <f ca="1">INDIRECT(ADDRESS($X52+16*(Modelovani!$C$5-1),27,1,1,"List4"))</f>
        <v>100</v>
      </c>
    </row>
    <row r="13" spans="1:38" x14ac:dyDescent="0.25">
      <c r="A13" s="3">
        <v>200307</v>
      </c>
      <c r="B13">
        <v>49.244105709646867</v>
      </c>
      <c r="C13">
        <v>0</v>
      </c>
      <c r="D13">
        <f ca="1">INDIRECT(ADDRESS($X53+16*(Modelovani!$C$5-1),D$15,1,1,"List4"))</f>
        <v>3.4952026019169526</v>
      </c>
      <c r="E13">
        <f ca="1">INDIRECT(ADDRESS($X53+16*(Modelovani!$C$5-1),E$15,1,1,"List4"))</f>
        <v>13.014193370192523</v>
      </c>
      <c r="F13">
        <f ca="1">INDIRECT(ADDRESS($X53+16*(Modelovani!$C$5-1),F$15,1,1,"List4"))</f>
        <v>23.751547765815332</v>
      </c>
      <c r="G13">
        <f ca="1">INDIRECT(ADDRESS($X53+16*(Modelovani!$C$5-1),G$15,1,1,"List4"))</f>
        <v>27.622932141435463</v>
      </c>
      <c r="H13">
        <f ca="1">INDIRECT(ADDRESS($X53+16*(Modelovani!$C$5-1),H$15,1,1,"List4"))</f>
        <v>32.132363611670819</v>
      </c>
      <c r="I13">
        <f ca="1">INDIRECT(ADDRESS($X53+16*(Modelovani!$C$5-1),I$15,1,1,"List4"))</f>
        <v>35.819735926181572</v>
      </c>
      <c r="J13">
        <f ca="1">INDIRECT(ADDRESS($X53+16*(Modelovani!$C$5-1),J$15,1,1,"List4"))</f>
        <v>39.374240427693294</v>
      </c>
      <c r="K13">
        <f ca="1">INDIRECT(ADDRESS($X53+16*(Modelovani!$C$5-1),K$15,1,1,"List4"))</f>
        <v>43.748878707499408</v>
      </c>
      <c r="L13">
        <f ca="1">INDIRECT(ADDRESS($X53+16*(Modelovani!$C$5-1),L$15,1,1,"List4"))</f>
        <v>48.544555575879883</v>
      </c>
      <c r="M13">
        <f ca="1">INDIRECT(ADDRESS($X53+16*(Modelovani!$C$5-1),M$15,1,1,"List4"))</f>
        <v>53.718854592785419</v>
      </c>
      <c r="N13">
        <f ca="1">INDIRECT(ADDRESS($X53+16*(Modelovani!$C$5-1),N$15,1,1,"List4"))</f>
        <v>56.960237484160416</v>
      </c>
      <c r="O13">
        <f ca="1">INDIRECT(ADDRESS($X53+16*(Modelovani!$C$5-1),O$15,1,1,"List4"))</f>
        <v>61.06749286948137</v>
      </c>
      <c r="P13">
        <f ca="1">INDIRECT(ADDRESS($X53+16*(Modelovani!$C$5-1),P$15,1,1,"List4"))</f>
        <v>66.32150460443917</v>
      </c>
      <c r="Q13">
        <f ca="1">INDIRECT(ADDRESS($X53+16*(Modelovani!$C$5-1),Q$15,1,1,"List4"))</f>
        <v>70.601503555566154</v>
      </c>
      <c r="R13">
        <f ca="1">INDIRECT(ADDRESS($X53+16*(Modelovani!$C$5-1),R$15,1,1,"List4"))</f>
        <v>75.720154415649262</v>
      </c>
      <c r="S13">
        <f ca="1">INDIRECT(ADDRESS($X53+16*(Modelovani!$C$5-1),S$15,1,1,"List4"))</f>
        <v>80.865792580764321</v>
      </c>
      <c r="T13">
        <f ca="1">INDIRECT(ADDRESS($X53+16*(Modelovani!$C$5-1),T$15,1,1,"List4"))</f>
        <v>88.149453472900163</v>
      </c>
      <c r="U13">
        <f ca="1">INDIRECT(ADDRESS($X53+16*(Modelovani!$C$5-1),U$15,1,1,"List4"))</f>
        <v>103.47832556435532</v>
      </c>
      <c r="V13">
        <f ca="1">INDIRECT(ADDRESS($X53+16*(Modelovani!$C$5-1),V$15,1,1,"List4"))</f>
        <v>125.99792664815001</v>
      </c>
      <c r="W13">
        <f ca="1">INDIRECT(ADDRESS($X53+16*(Modelovani!$C$5-1),W$15,1,1,"List4"))</f>
        <v>437.7158774373259</v>
      </c>
      <c r="Y13">
        <f ca="1">INDIRECT(ADDRESS($X53+16*(Modelovani!$C$5-1),27,1,1,"List4"))</f>
        <v>0</v>
      </c>
    </row>
    <row r="14" spans="1:38" x14ac:dyDescent="0.25">
      <c r="A14" s="3" t="s">
        <v>5387</v>
      </c>
      <c r="B14">
        <v>6.3706110335037653</v>
      </c>
      <c r="C14">
        <v>0</v>
      </c>
      <c r="D14">
        <f ca="1">INDIRECT(ADDRESS($X54+16*(Modelovani!$C$5-1),D$15,1,1,"List4"))</f>
        <v>3.2207359174207311E-3</v>
      </c>
      <c r="E14">
        <f ca="1">INDIRECT(ADDRESS($X54+16*(Modelovani!$C$5-1),E$15,1,1,"List4"))</f>
        <v>0.15700843444917201</v>
      </c>
      <c r="F14">
        <f ca="1">INDIRECT(ADDRESS($X54+16*(Modelovani!$C$5-1),F$15,1,1,"List4"))</f>
        <v>0.298764068693461</v>
      </c>
      <c r="G14">
        <f ca="1">INDIRECT(ADDRESS($X54+16*(Modelovani!$C$5-1),G$15,1,1,"List4"))</f>
        <v>0.43412998232308836</v>
      </c>
      <c r="H14">
        <f ca="1">INDIRECT(ADDRESS($X54+16*(Modelovani!$C$5-1),H$15,1,1,"List4"))</f>
        <v>0.56711180640250702</v>
      </c>
      <c r="I14">
        <f ca="1">INDIRECT(ADDRESS($X54+16*(Modelovani!$C$5-1),I$15,1,1,"List4"))</f>
        <v>0.69808576339080874</v>
      </c>
      <c r="J14">
        <f ca="1">INDIRECT(ADDRESS($X54+16*(Modelovani!$C$5-1),J$15,1,1,"List4"))</f>
        <v>0.81682453802416499</v>
      </c>
      <c r="K14">
        <f ca="1">INDIRECT(ADDRESS($X54+16*(Modelovani!$C$5-1),K$15,1,1,"List4"))</f>
        <v>0.98268477533179044</v>
      </c>
      <c r="L14">
        <f ca="1">INDIRECT(ADDRESS($X54+16*(Modelovani!$C$5-1),L$15,1,1,"List4"))</f>
        <v>1.1796737219678823</v>
      </c>
      <c r="M14">
        <f ca="1">INDIRECT(ADDRESS($X54+16*(Modelovani!$C$5-1),M$15,1,1,"List4"))</f>
        <v>1.3624377380603574</v>
      </c>
      <c r="N14">
        <f ca="1">INDIRECT(ADDRESS($X54+16*(Modelovani!$C$5-1),N$15,1,1,"List4"))</f>
        <v>1.6053086622773964</v>
      </c>
      <c r="O14">
        <f ca="1">INDIRECT(ADDRESS($X54+16*(Modelovani!$C$5-1),O$15,1,1,"List4"))</f>
        <v>2.2996737521979069</v>
      </c>
      <c r="P14">
        <f ca="1">INDIRECT(ADDRESS($X54+16*(Modelovani!$C$5-1),P$15,1,1,"List4"))</f>
        <v>3.0679212520031398</v>
      </c>
      <c r="Q14">
        <f ca="1">INDIRECT(ADDRESS($X54+16*(Modelovani!$C$5-1),Q$15,1,1,"List4"))</f>
        <v>4.1253765415109092</v>
      </c>
      <c r="R14">
        <f ca="1">INDIRECT(ADDRESS($X54+16*(Modelovani!$C$5-1),R$15,1,1,"List4"))</f>
        <v>5.4095412378948966</v>
      </c>
      <c r="S14">
        <f ca="1">INDIRECT(ADDRESS($X54+16*(Modelovani!$C$5-1),S$15,1,1,"List4"))</f>
        <v>8.1964638869902089</v>
      </c>
      <c r="T14">
        <f ca="1">INDIRECT(ADDRESS($X54+16*(Modelovani!$C$5-1),T$15,1,1,"List4"))</f>
        <v>10.883289124668432</v>
      </c>
      <c r="U14">
        <f ca="1">INDIRECT(ADDRESS($X54+16*(Modelovani!$C$5-1),U$15,1,1,"List4"))</f>
        <v>15.719166157938343</v>
      </c>
      <c r="V14">
        <f ca="1">INDIRECT(ADDRESS($X54+16*(Modelovani!$C$5-1),V$15,1,1,"List4"))</f>
        <v>28.934083208234959</v>
      </c>
      <c r="W14">
        <f ca="1">INDIRECT(ADDRESS($X54+16*(Modelovani!$C$5-1),W$15,1,1,"List4"))</f>
        <v>206.16451774112943</v>
      </c>
      <c r="Y14">
        <f ca="1">INDIRECT(ADDRESS($X54+16*(Modelovani!$C$5-1),27,1,1,"List4"))</f>
        <v>0</v>
      </c>
    </row>
    <row r="15" spans="1:38" x14ac:dyDescent="0.25">
      <c r="C15">
        <v>2</v>
      </c>
      <c r="D15">
        <v>3</v>
      </c>
      <c r="E15">
        <v>4</v>
      </c>
      <c r="F15">
        <v>5</v>
      </c>
      <c r="G15">
        <v>6</v>
      </c>
      <c r="H15">
        <v>7</v>
      </c>
      <c r="I15">
        <v>8</v>
      </c>
      <c r="J15">
        <v>9</v>
      </c>
      <c r="K15">
        <v>10</v>
      </c>
      <c r="L15">
        <v>11</v>
      </c>
      <c r="M15">
        <v>12</v>
      </c>
      <c r="N15">
        <v>13</v>
      </c>
      <c r="O15">
        <v>14</v>
      </c>
      <c r="P15">
        <v>15</v>
      </c>
      <c r="Q15">
        <v>16</v>
      </c>
      <c r="R15">
        <v>17</v>
      </c>
      <c r="S15">
        <v>18</v>
      </c>
      <c r="T15">
        <v>19</v>
      </c>
      <c r="U15">
        <v>20</v>
      </c>
      <c r="V15">
        <v>21</v>
      </c>
      <c r="W15">
        <v>22</v>
      </c>
    </row>
    <row r="16" spans="1:38" x14ac:dyDescent="0.25">
      <c r="B16" s="24">
        <v>1</v>
      </c>
      <c r="C16" s="24">
        <v>2</v>
      </c>
      <c r="D16" s="24">
        <v>3</v>
      </c>
      <c r="E16" s="24">
        <v>4</v>
      </c>
      <c r="F16" s="24">
        <v>5</v>
      </c>
      <c r="G16" s="24"/>
      <c r="I16" s="24">
        <v>1</v>
      </c>
      <c r="J16" s="24"/>
      <c r="K16" s="24"/>
      <c r="L16" s="24"/>
      <c r="M16" s="24"/>
      <c r="N16" s="24"/>
      <c r="O16" s="24"/>
      <c r="Y16" s="13" t="s">
        <v>1</v>
      </c>
      <c r="Z16" s="14" t="s">
        <v>2</v>
      </c>
      <c r="AA16" s="15" t="s">
        <v>5467</v>
      </c>
      <c r="AB16" s="15" t="s">
        <v>5391</v>
      </c>
      <c r="AC16" s="16" t="s">
        <v>0</v>
      </c>
      <c r="AD16" s="17" t="s">
        <v>3</v>
      </c>
      <c r="AE16" s="18" t="s">
        <v>11</v>
      </c>
      <c r="AF16" s="19" t="s">
        <v>7</v>
      </c>
      <c r="AG16" s="19" t="s">
        <v>5392</v>
      </c>
      <c r="AH16" s="20" t="s">
        <v>5393</v>
      </c>
      <c r="AI16" s="14" t="s">
        <v>5394</v>
      </c>
      <c r="AJ16" s="21" t="s">
        <v>5395</v>
      </c>
      <c r="AK16" s="22" t="s">
        <v>5396</v>
      </c>
      <c r="AL16" s="23" t="s">
        <v>5397</v>
      </c>
    </row>
    <row r="17" spans="1:39" x14ac:dyDescent="0.25">
      <c r="A17" s="13" t="s">
        <v>1</v>
      </c>
      <c r="B17">
        <v>8.6436385229663029E-2</v>
      </c>
      <c r="C17">
        <v>5.5394304002550999E-2</v>
      </c>
      <c r="D17" s="12">
        <v>4.1925426898840483E-2</v>
      </c>
      <c r="E17" s="12">
        <v>4.1925426898840483E-2</v>
      </c>
      <c r="F17">
        <v>8.6436385229663029E-2</v>
      </c>
      <c r="G17">
        <v>17</v>
      </c>
      <c r="H17" s="13" t="s">
        <v>1</v>
      </c>
      <c r="I17">
        <v>6.0999999999999999E-2</v>
      </c>
      <c r="X17">
        <v>1</v>
      </c>
      <c r="Y17">
        <v>8.6433808301863146E-2</v>
      </c>
      <c r="Z17">
        <v>8.9706259750612832E-2</v>
      </c>
      <c r="AA17" s="12">
        <v>6.9575190989002098E-2</v>
      </c>
      <c r="AB17">
        <v>0.17294224119394738</v>
      </c>
      <c r="AC17">
        <v>8.6306321216838861E-3</v>
      </c>
      <c r="AD17">
        <v>3.7944828516138507E-2</v>
      </c>
      <c r="AE17">
        <v>2.0268049476017194E-2</v>
      </c>
      <c r="AF17">
        <v>3.0801987090255709E-2</v>
      </c>
      <c r="AG17">
        <v>1.1924447060377366E-2</v>
      </c>
      <c r="AH17">
        <v>1.9645612537026534E-2</v>
      </c>
      <c r="AI17">
        <v>3.2628393799411359E-3</v>
      </c>
      <c r="AJ17">
        <v>1.706855350558454E-4</v>
      </c>
      <c r="AK17">
        <v>0.22501285904465845</v>
      </c>
      <c r="AL17">
        <v>0.22368055900342002</v>
      </c>
      <c r="AM17">
        <f>SUM(Y17:AL17)</f>
        <v>1.0000000000000002</v>
      </c>
    </row>
    <row r="18" spans="1:39" x14ac:dyDescent="0.25">
      <c r="A18" s="17" t="s">
        <v>3</v>
      </c>
      <c r="B18">
        <v>3.7945959798970835E-2</v>
      </c>
      <c r="C18">
        <v>3.2077058870398842E-2</v>
      </c>
      <c r="D18" s="12">
        <v>2.8213611336544077E-2</v>
      </c>
      <c r="E18" s="12">
        <v>2.8213611336544077E-2</v>
      </c>
      <c r="F18">
        <v>3.7945959798970835E-2</v>
      </c>
      <c r="G18">
        <v>18</v>
      </c>
      <c r="H18" s="17" t="s">
        <v>3</v>
      </c>
      <c r="I18">
        <v>8.0000000000000002E-3</v>
      </c>
      <c r="X18">
        <v>2</v>
      </c>
      <c r="Y18">
        <v>5.5394384523892497E-2</v>
      </c>
      <c r="Z18">
        <v>6.163240969414116E-2</v>
      </c>
      <c r="AA18" s="12">
        <v>0.12119807302541116</v>
      </c>
      <c r="AB18">
        <v>0.17055863879875593</v>
      </c>
      <c r="AC18">
        <v>8.1253829059992049E-3</v>
      </c>
      <c r="AD18">
        <v>3.2077105497716543E-2</v>
      </c>
      <c r="AE18">
        <v>2.2766690172821766E-2</v>
      </c>
      <c r="AF18">
        <v>2.2711490207555959E-2</v>
      </c>
      <c r="AG18">
        <v>1.5198792681357459E-2</v>
      </c>
      <c r="AH18">
        <v>1.9588702614509051E-2</v>
      </c>
      <c r="AI18">
        <v>6.8855484573577619E-3</v>
      </c>
      <c r="AJ18">
        <v>4.9885026017595468E-4</v>
      </c>
      <c r="AK18">
        <v>0.24147505702152028</v>
      </c>
      <c r="AL18">
        <v>0.22188887413878522</v>
      </c>
      <c r="AM18">
        <f t="shared" ref="AM18:AM22" si="0">SUM(Y18:AL18)</f>
        <v>1</v>
      </c>
    </row>
    <row r="19" spans="1:39" x14ac:dyDescent="0.25">
      <c r="A19" s="15" t="s">
        <v>5391</v>
      </c>
      <c r="B19" s="12">
        <v>6.9577265295889229E-2</v>
      </c>
      <c r="C19" s="12">
        <v>0.12119789685175185</v>
      </c>
      <c r="D19" s="12">
        <v>0.14152230655668124</v>
      </c>
      <c r="E19" s="12">
        <v>0.14152230655668124</v>
      </c>
      <c r="F19" s="12">
        <v>6.9577265295889229E-2</v>
      </c>
      <c r="G19">
        <v>19</v>
      </c>
      <c r="H19" s="15" t="s">
        <v>5391</v>
      </c>
      <c r="I19" s="12">
        <v>0</v>
      </c>
      <c r="M19" s="12"/>
      <c r="N19" s="12"/>
      <c r="O19" s="12"/>
      <c r="P19" s="12"/>
      <c r="Q19" s="12"/>
      <c r="R19" s="12"/>
      <c r="S19" s="12"/>
      <c r="T19" s="12"/>
      <c r="U19" s="12"/>
      <c r="V19" s="12"/>
      <c r="W19" s="12"/>
      <c r="X19">
        <v>3</v>
      </c>
      <c r="Y19" s="12">
        <v>4.1925426898840483E-2</v>
      </c>
      <c r="Z19" s="12">
        <v>5.3946962019085602E-2</v>
      </c>
      <c r="AA19" s="12">
        <v>0.14152230655668124</v>
      </c>
      <c r="AB19" s="12">
        <v>0.19372151938914889</v>
      </c>
      <c r="AC19" s="12">
        <v>1.3103854864594173E-3</v>
      </c>
      <c r="AD19" s="12">
        <v>2.8213611336544077E-2</v>
      </c>
      <c r="AE19" s="12">
        <v>2.031257149509377E-2</v>
      </c>
      <c r="AF19" s="12">
        <v>1.5606930998210079E-2</v>
      </c>
      <c r="AG19">
        <v>6.9974220931252971E-3</v>
      </c>
      <c r="AH19" s="12">
        <v>1.7797512812295517E-2</v>
      </c>
      <c r="AI19" s="12">
        <v>3.9032751398364088E-3</v>
      </c>
      <c r="AJ19" s="12">
        <v>3.4576175484392417E-4</v>
      </c>
      <c r="AK19" s="12">
        <v>0.19485878510502289</v>
      </c>
      <c r="AL19" s="12">
        <v>0.27953752891481271</v>
      </c>
      <c r="AM19">
        <f t="shared" si="0"/>
        <v>1.0000000000000002</v>
      </c>
    </row>
    <row r="20" spans="1:39" x14ac:dyDescent="0.25">
      <c r="A20" s="19" t="s">
        <v>5392</v>
      </c>
      <c r="B20">
        <v>3.0802905417220399E-2</v>
      </c>
      <c r="C20">
        <v>2.2711457194107491E-2</v>
      </c>
      <c r="D20" s="12">
        <v>1.5606930998210079E-2</v>
      </c>
      <c r="E20" s="12">
        <v>1.5606930998210079E-2</v>
      </c>
      <c r="F20">
        <v>3.0802905417220399E-2</v>
      </c>
      <c r="G20">
        <v>20</v>
      </c>
      <c r="H20" s="19" t="s">
        <v>5392</v>
      </c>
      <c r="I20">
        <v>0</v>
      </c>
      <c r="X20">
        <v>4</v>
      </c>
      <c r="Y20" s="12">
        <v>4.1925426898840483E-2</v>
      </c>
      <c r="Z20" s="12">
        <v>5.3946962019085602E-2</v>
      </c>
      <c r="AA20" s="12">
        <v>0.14152230655668124</v>
      </c>
      <c r="AB20" s="12">
        <v>0.19372151938914889</v>
      </c>
      <c r="AC20" s="12">
        <v>1.3103854864594173E-3</v>
      </c>
      <c r="AD20" s="12">
        <v>2.8213611336544077E-2</v>
      </c>
      <c r="AE20" s="12">
        <v>2.031257149509377E-2</v>
      </c>
      <c r="AF20" s="12">
        <v>1.5606930998210079E-2</v>
      </c>
      <c r="AG20">
        <v>6.9974220931252971E-3</v>
      </c>
      <c r="AH20" s="12">
        <v>1.7797512812295517E-2</v>
      </c>
      <c r="AI20" s="12">
        <v>3.9032751398364088E-3</v>
      </c>
      <c r="AJ20" s="12">
        <v>3.4576175484392417E-4</v>
      </c>
      <c r="AK20" s="12">
        <v>0.19485878510502289</v>
      </c>
      <c r="AL20" s="12">
        <v>0.27953752891481271</v>
      </c>
      <c r="AM20">
        <f t="shared" si="0"/>
        <v>1.0000000000000002</v>
      </c>
    </row>
    <row r="21" spans="1:39" x14ac:dyDescent="0.25">
      <c r="A21" s="19" t="s">
        <v>5392</v>
      </c>
      <c r="B21">
        <v>1.1924802574495415E-2</v>
      </c>
      <c r="C21">
        <v>1.5198770588374816E-2</v>
      </c>
      <c r="D21">
        <v>6.9974220931252971E-3</v>
      </c>
      <c r="E21">
        <v>6.9974220931252971E-3</v>
      </c>
      <c r="F21">
        <v>1.1924802574495415E-2</v>
      </c>
      <c r="G21">
        <v>21</v>
      </c>
      <c r="H21" s="19" t="s">
        <v>5392</v>
      </c>
      <c r="I21">
        <v>0</v>
      </c>
      <c r="O21">
        <v>13.55932602992271</v>
      </c>
      <c r="X21">
        <v>5</v>
      </c>
      <c r="Y21">
        <v>8.6433808301863146E-2</v>
      </c>
      <c r="Z21">
        <v>8.9706259750612832E-2</v>
      </c>
      <c r="AA21" s="12">
        <v>6.9575190989002098E-2</v>
      </c>
      <c r="AB21">
        <v>0.17294224119394738</v>
      </c>
      <c r="AC21">
        <v>8.6306321216838861E-3</v>
      </c>
      <c r="AD21">
        <v>3.7944828516138507E-2</v>
      </c>
      <c r="AE21">
        <v>2.0268049476017194E-2</v>
      </c>
      <c r="AF21">
        <v>3.0801987090255709E-2</v>
      </c>
      <c r="AG21">
        <v>1.1924447060377366E-2</v>
      </c>
      <c r="AH21">
        <v>1.9645612537026534E-2</v>
      </c>
      <c r="AI21">
        <v>3.2628393799411359E-3</v>
      </c>
      <c r="AJ21">
        <v>1.706855350558454E-4</v>
      </c>
      <c r="AK21">
        <v>0.22501285904465845</v>
      </c>
      <c r="AL21">
        <v>0.22368055900342002</v>
      </c>
      <c r="AM21">
        <f t="shared" si="0"/>
        <v>1.0000000000000002</v>
      </c>
    </row>
    <row r="22" spans="1:39" x14ac:dyDescent="0.25">
      <c r="A22" t="s">
        <v>5398</v>
      </c>
      <c r="B22">
        <v>0</v>
      </c>
      <c r="C22">
        <v>0</v>
      </c>
      <c r="D22" s="12">
        <v>0</v>
      </c>
      <c r="E22" s="12">
        <v>0</v>
      </c>
      <c r="F22">
        <v>0</v>
      </c>
      <c r="G22">
        <v>22</v>
      </c>
      <c r="H22" t="s">
        <v>5398</v>
      </c>
      <c r="I22">
        <v>0</v>
      </c>
      <c r="O22">
        <v>5.9183978621194289</v>
      </c>
      <c r="Y22">
        <f>AVERAGE(Y17,Y18,Y19,Y21)</f>
        <v>6.7546857006614822E-2</v>
      </c>
      <c r="Z22">
        <f t="shared" ref="Z22:AL22" si="1">AVERAGE(Z17,Z18,Z19,Z21)</f>
        <v>7.3747972803613115E-2</v>
      </c>
      <c r="AA22">
        <f t="shared" si="1"/>
        <v>0.10046769039002415</v>
      </c>
      <c r="AB22">
        <f t="shared" si="1"/>
        <v>0.17754116014394988</v>
      </c>
      <c r="AC22">
        <f t="shared" si="1"/>
        <v>6.6742581589565985E-3</v>
      </c>
      <c r="AD22">
        <f t="shared" si="1"/>
        <v>3.404509346663441E-2</v>
      </c>
      <c r="AE22">
        <f t="shared" si="1"/>
        <v>2.0903840154987481E-2</v>
      </c>
      <c r="AF22">
        <f t="shared" si="1"/>
        <v>2.4980598846569363E-2</v>
      </c>
      <c r="AG22">
        <f t="shared" si="1"/>
        <v>1.1511277223809372E-2</v>
      </c>
      <c r="AH22">
        <f t="shared" si="1"/>
        <v>1.9169360125214408E-2</v>
      </c>
      <c r="AI22">
        <f t="shared" si="1"/>
        <v>4.3286255892691109E-3</v>
      </c>
      <c r="AJ22">
        <f t="shared" si="1"/>
        <v>2.964957712828924E-4</v>
      </c>
      <c r="AK22">
        <f t="shared" si="1"/>
        <v>0.22158989005396501</v>
      </c>
      <c r="AL22">
        <f t="shared" si="1"/>
        <v>0.23719688026510946</v>
      </c>
      <c r="AM22">
        <f t="shared" si="0"/>
        <v>1.0000000000000002</v>
      </c>
    </row>
    <row r="23" spans="1:39" x14ac:dyDescent="0.25">
      <c r="A23" s="16" t="s">
        <v>0</v>
      </c>
      <c r="B23">
        <v>8.6308894343753179E-3</v>
      </c>
      <c r="C23">
        <v>8.1253710949332029E-3</v>
      </c>
      <c r="D23" s="12">
        <v>1.3103854864594173E-3</v>
      </c>
      <c r="E23" s="12">
        <v>1.3103854864594173E-3</v>
      </c>
      <c r="F23">
        <v>8.6308894343753179E-3</v>
      </c>
      <c r="G23">
        <v>23</v>
      </c>
      <c r="H23" s="16" t="s">
        <v>0</v>
      </c>
      <c r="I23">
        <v>0.44</v>
      </c>
      <c r="O23">
        <v>0</v>
      </c>
      <c r="Y23">
        <v>1</v>
      </c>
      <c r="Z23">
        <v>2</v>
      </c>
      <c r="AA23">
        <v>3</v>
      </c>
      <c r="AB23">
        <v>4</v>
      </c>
      <c r="AC23">
        <v>5</v>
      </c>
      <c r="AD23">
        <v>6</v>
      </c>
      <c r="AE23">
        <v>7</v>
      </c>
      <c r="AF23">
        <v>8</v>
      </c>
      <c r="AG23">
        <v>9</v>
      </c>
      <c r="AH23">
        <v>10</v>
      </c>
      <c r="AI23">
        <v>11</v>
      </c>
      <c r="AJ23">
        <v>12</v>
      </c>
      <c r="AK23">
        <v>13</v>
      </c>
      <c r="AL23">
        <v>14</v>
      </c>
    </row>
    <row r="24" spans="1:39" x14ac:dyDescent="0.25">
      <c r="A24" s="14" t="s">
        <v>2</v>
      </c>
      <c r="B24">
        <v>8.9708934242910654E-2</v>
      </c>
      <c r="C24">
        <v>6.1632320105199055E-2</v>
      </c>
      <c r="D24" s="12">
        <v>5.3946962019085602E-2</v>
      </c>
      <c r="E24" s="12">
        <v>5.3946962019085602E-2</v>
      </c>
      <c r="F24">
        <v>8.9708934242910654E-2</v>
      </c>
      <c r="G24">
        <v>24</v>
      </c>
      <c r="H24" s="14" t="s">
        <v>2</v>
      </c>
      <c r="I24">
        <v>0.215</v>
      </c>
      <c r="O24">
        <v>0</v>
      </c>
    </row>
    <row r="25" spans="1:39" x14ac:dyDescent="0.25">
      <c r="A25" s="18" t="s">
        <v>11</v>
      </c>
      <c r="B25">
        <v>2.0268653745355435E-2</v>
      </c>
      <c r="C25">
        <v>2.2766657079134566E-2</v>
      </c>
      <c r="D25" s="12">
        <v>2.031257149509377E-2</v>
      </c>
      <c r="E25" s="12">
        <v>2.031257149509377E-2</v>
      </c>
      <c r="F25">
        <v>2.0268653745355435E-2</v>
      </c>
      <c r="G25">
        <v>25</v>
      </c>
      <c r="H25" s="18" t="s">
        <v>11</v>
      </c>
      <c r="I25">
        <v>0.22900000000000001</v>
      </c>
      <c r="O25">
        <v>0</v>
      </c>
    </row>
    <row r="26" spans="1:39" x14ac:dyDescent="0.25">
      <c r="A26" s="15" t="s">
        <v>5391</v>
      </c>
      <c r="B26">
        <v>0.17294739727439623</v>
      </c>
      <c r="C26">
        <v>0.17055839087452104</v>
      </c>
      <c r="D26" s="12">
        <v>0.19372151938914889</v>
      </c>
      <c r="E26" s="12">
        <v>0.19372151938914889</v>
      </c>
      <c r="F26">
        <v>0.17294739727439623</v>
      </c>
      <c r="G26">
        <v>26</v>
      </c>
      <c r="H26" s="15" t="s">
        <v>5391</v>
      </c>
      <c r="I26">
        <v>0</v>
      </c>
      <c r="O26">
        <v>0</v>
      </c>
    </row>
    <row r="27" spans="1:39" x14ac:dyDescent="0.25">
      <c r="N27" s="25"/>
      <c r="O27">
        <v>0</v>
      </c>
    </row>
    <row r="28" spans="1:39" x14ac:dyDescent="0.25">
      <c r="A28">
        <v>193.29219317350942</v>
      </c>
      <c r="B28" s="24">
        <v>1</v>
      </c>
      <c r="C28" s="24">
        <v>2</v>
      </c>
      <c r="D28" s="24">
        <v>3</v>
      </c>
      <c r="E28" s="24">
        <v>4</v>
      </c>
      <c r="F28" s="24">
        <v>5</v>
      </c>
      <c r="H28">
        <v>27.197853273104911</v>
      </c>
      <c r="I28" s="24">
        <v>1</v>
      </c>
      <c r="O28">
        <v>5.3104221741568534</v>
      </c>
    </row>
    <row r="29" spans="1:39" x14ac:dyDescent="0.25">
      <c r="A29" s="13" t="s">
        <v>1</v>
      </c>
      <c r="B29">
        <f ca="1">$A$28*B17+$M2</f>
        <v>44.270483949769186</v>
      </c>
      <c r="C29">
        <f t="shared" ref="C29:D29" ca="1" si="2">$A$28*C17+$M2</f>
        <v>38.270291988710476</v>
      </c>
      <c r="D29">
        <f t="shared" ca="1" si="2"/>
        <v>35.666863193749805</v>
      </c>
      <c r="E29">
        <f ca="1">$A$28*E17+$M2</f>
        <v>35.666863193749805</v>
      </c>
      <c r="F29">
        <f ca="1">$A$28*F17+$M2</f>
        <v>44.270483949769186</v>
      </c>
      <c r="G29">
        <v>29</v>
      </c>
      <c r="H29" s="13" t="s">
        <v>1</v>
      </c>
      <c r="I29">
        <f ca="1">$H$28*I17+$M2</f>
        <v>29.222074528396682</v>
      </c>
      <c r="O29">
        <v>3.0670511896178803</v>
      </c>
    </row>
    <row r="30" spans="1:39" x14ac:dyDescent="0.25">
      <c r="A30" s="17" t="s">
        <v>3</v>
      </c>
      <c r="B30">
        <f t="shared" ref="B30:D30" ca="1" si="3">$A$28*B18+$M3</f>
        <v>23.814224507520386</v>
      </c>
      <c r="C30">
        <f t="shared" ca="1" si="3"/>
        <v>22.679811775518662</v>
      </c>
      <c r="D30">
        <f t="shared" ca="1" si="3"/>
        <v>21.933037528489088</v>
      </c>
      <c r="E30">
        <f t="shared" ref="E30:F30" ca="1" si="4">$A$28*E18+$M3</f>
        <v>21.933037528489088</v>
      </c>
      <c r="F30">
        <f t="shared" ca="1" si="4"/>
        <v>23.814224507520386</v>
      </c>
      <c r="G30">
        <v>30</v>
      </c>
      <c r="H30" s="17" t="s">
        <v>3</v>
      </c>
      <c r="I30">
        <f ca="1">$H$28*I18+$M3</f>
        <v>16.697149542088333</v>
      </c>
      <c r="O30">
        <v>3.9641639578212953E-4</v>
      </c>
    </row>
    <row r="31" spans="1:39" x14ac:dyDescent="0.25">
      <c r="A31" s="15" t="s">
        <v>5391</v>
      </c>
      <c r="B31">
        <f t="shared" ref="B31:D31" ca="1" si="5">$A$28*B19+$M4</f>
        <v>13.448742204057535</v>
      </c>
      <c r="C31">
        <f t="shared" ca="1" si="5"/>
        <v>23.426607290491887</v>
      </c>
      <c r="D31">
        <f t="shared" ca="1" si="5"/>
        <v>27.355157017314649</v>
      </c>
      <c r="E31">
        <f t="shared" ref="E31:F31" ca="1" si="6">$A$28*E19+$M4</f>
        <v>27.355157017314649</v>
      </c>
      <c r="F31">
        <f t="shared" ca="1" si="6"/>
        <v>13.448742204057535</v>
      </c>
      <c r="G31">
        <v>31</v>
      </c>
      <c r="H31" s="15" t="s">
        <v>5391</v>
      </c>
      <c r="I31">
        <f ca="1">$H$28*I19+$M4</f>
        <v>0</v>
      </c>
      <c r="O31">
        <v>142.43360581907089</v>
      </c>
    </row>
    <row r="32" spans="1:39" x14ac:dyDescent="0.25">
      <c r="A32" s="19" t="s">
        <v>5392</v>
      </c>
      <c r="B32">
        <f t="shared" ref="B32:D32" ca="1" si="7">$A$28*B20+$M5</f>
        <v>6.9802426385634417</v>
      </c>
      <c r="C32">
        <f t="shared" ca="1" si="7"/>
        <v>5.4162288655680522</v>
      </c>
      <c r="D32">
        <f t="shared" ca="1" si="7"/>
        <v>4.0429794157043917</v>
      </c>
      <c r="E32">
        <f t="shared" ref="E32:F32" ca="1" si="8">$A$28*E20+$M5</f>
        <v>4.0429794157043917</v>
      </c>
      <c r="F32">
        <f t="shared" ca="1" si="8"/>
        <v>6.9802426385634417</v>
      </c>
      <c r="G32">
        <v>32</v>
      </c>
      <c r="H32" s="19" t="s">
        <v>5392</v>
      </c>
      <c r="I32">
        <f ca="1">$H$28*I20+$M5</f>
        <v>1.0262814943527367</v>
      </c>
      <c r="O32">
        <v>4.7902223822814438</v>
      </c>
    </row>
    <row r="33" spans="1:28" x14ac:dyDescent="0.25">
      <c r="A33" s="19" t="s">
        <v>5392</v>
      </c>
      <c r="B33">
        <f t="shared" ref="B33:D33" ca="1" si="9">$A$28*B21+$M6</f>
        <v>2.3049712427853302</v>
      </c>
      <c r="C33">
        <f t="shared" ca="1" si="9"/>
        <v>2.9378037005679984</v>
      </c>
      <c r="D33">
        <f t="shared" ca="1" si="9"/>
        <v>1.3525470629409575</v>
      </c>
      <c r="E33">
        <f t="shared" ref="E33:F33" ca="1" si="10">$A$28*E21+$M6</f>
        <v>1.3525470629409575</v>
      </c>
      <c r="F33">
        <f t="shared" ca="1" si="10"/>
        <v>2.3049712427853302</v>
      </c>
      <c r="G33">
        <v>33</v>
      </c>
      <c r="H33" s="19" t="s">
        <v>5392</v>
      </c>
      <c r="I33">
        <f ca="1">$H$28*I21+$M6</f>
        <v>0</v>
      </c>
      <c r="O33">
        <v>3.0859288009416853E-3</v>
      </c>
    </row>
    <row r="34" spans="1:28" x14ac:dyDescent="0.25">
      <c r="A34" t="s">
        <v>5398</v>
      </c>
      <c r="B34">
        <v>0</v>
      </c>
      <c r="C34">
        <v>0</v>
      </c>
      <c r="D34">
        <v>0</v>
      </c>
      <c r="E34">
        <v>0</v>
      </c>
      <c r="F34">
        <v>0</v>
      </c>
      <c r="G34">
        <v>34</v>
      </c>
      <c r="H34" t="s">
        <v>5398</v>
      </c>
      <c r="I34">
        <v>0</v>
      </c>
    </row>
    <row r="35" spans="1:28" x14ac:dyDescent="0.25">
      <c r="A35" s="16" t="s">
        <v>0</v>
      </c>
      <c r="B35">
        <f t="shared" ref="B35:D35" ca="1" si="11">$A$28*B23+$M8</f>
        <v>1.7541994729388835</v>
      </c>
      <c r="C35">
        <f t="shared" ca="1" si="11"/>
        <v>1.6564867244186865</v>
      </c>
      <c r="D35">
        <f t="shared" ca="1" si="11"/>
        <v>0.33920320971088491</v>
      </c>
      <c r="E35">
        <f t="shared" ref="E35" ca="1" si="12">$A$28*E23+$M8</f>
        <v>0.33920320971088491</v>
      </c>
      <c r="F35">
        <f t="shared" ref="F35:F38" ca="1" si="13">$A$28*F23+$M8</f>
        <v>1.7541994729388835</v>
      </c>
      <c r="G35">
        <v>35</v>
      </c>
      <c r="H35" s="16" t="s">
        <v>0</v>
      </c>
      <c r="I35">
        <f ca="1">$H$28*I23+$M8</f>
        <v>12.052971365296569</v>
      </c>
    </row>
    <row r="36" spans="1:28" x14ac:dyDescent="0.25">
      <c r="A36" s="14" t="s">
        <v>2</v>
      </c>
      <c r="B36">
        <f t="shared" ref="B36:D36" ca="1" si="14">$A$28*B24+$M9</f>
        <v>36.448793864557274</v>
      </c>
      <c r="C36">
        <f t="shared" ca="1" si="14"/>
        <v>31.021803540992643</v>
      </c>
      <c r="D36">
        <f t="shared" ca="1" si="14"/>
        <v>29.536283821204009</v>
      </c>
      <c r="E36">
        <f t="shared" ref="E36" ca="1" si="15">$A$28*E24+$M9</f>
        <v>29.536283821204009</v>
      </c>
      <c r="F36">
        <f t="shared" ca="1" si="13"/>
        <v>36.448793864557274</v>
      </c>
      <c r="G36">
        <v>36</v>
      </c>
      <c r="H36" s="14" t="s">
        <v>2</v>
      </c>
      <c r="I36">
        <f ca="1">$H$28*I24+$M9</f>
        <v>24.956295671204494</v>
      </c>
      <c r="Z36" s="12"/>
      <c r="AA36" s="12"/>
      <c r="AB36" s="12"/>
    </row>
    <row r="37" spans="1:28" x14ac:dyDescent="0.25">
      <c r="A37" s="18" t="s">
        <v>11</v>
      </c>
      <c r="B37">
        <f t="shared" ref="B37:D37" ca="1" si="16">$A$28*B25+$M10</f>
        <v>39.936232923753984</v>
      </c>
      <c r="C37">
        <f t="shared" ca="1" si="16"/>
        <v>40.419077466694894</v>
      </c>
      <c r="D37">
        <f t="shared" ca="1" si="16"/>
        <v>39.944721881920152</v>
      </c>
      <c r="E37">
        <f t="shared" ref="E37" ca="1" si="17">$A$28*E25+$M10</f>
        <v>39.944721881920152</v>
      </c>
      <c r="F37">
        <f t="shared" ca="1" si="13"/>
        <v>39.936232923753984</v>
      </c>
      <c r="G37">
        <v>37</v>
      </c>
      <c r="H37" s="18" t="s">
        <v>11</v>
      </c>
      <c r="I37">
        <f ca="1">$H$28*I25+$M10</f>
        <v>42.246768788180795</v>
      </c>
    </row>
    <row r="38" spans="1:28" x14ac:dyDescent="0.25">
      <c r="A38" s="15" t="s">
        <v>5391</v>
      </c>
      <c r="B38">
        <f t="shared" ref="B38:D38" ca="1" si="18">$A$28*B26+$M11</f>
        <v>117.62793215156469</v>
      </c>
      <c r="C38">
        <f t="shared" ca="1" si="18"/>
        <v>117.16615586502728</v>
      </c>
      <c r="D38">
        <f t="shared" ca="1" si="18"/>
        <v>121.64340777637955</v>
      </c>
      <c r="E38">
        <f t="shared" ref="E38" ca="1" si="19">$A$28*E26+$M11</f>
        <v>121.64340777637955</v>
      </c>
      <c r="F38">
        <f t="shared" ca="1" si="13"/>
        <v>117.62793215156469</v>
      </c>
      <c r="G38">
        <v>38</v>
      </c>
      <c r="H38" s="15" t="s">
        <v>5391</v>
      </c>
      <c r="I38">
        <v>0</v>
      </c>
    </row>
    <row r="40" spans="1:28" x14ac:dyDescent="0.25">
      <c r="B40" s="24"/>
      <c r="C40" s="24"/>
      <c r="D40" s="24"/>
    </row>
    <row r="41" spans="1:28" x14ac:dyDescent="0.25">
      <c r="A41" s="24">
        <v>1</v>
      </c>
      <c r="B41">
        <v>0</v>
      </c>
      <c r="C41">
        <v>0.05</v>
      </c>
      <c r="D41">
        <v>0.1</v>
      </c>
      <c r="E41">
        <v>0.15</v>
      </c>
      <c r="F41">
        <v>0.2</v>
      </c>
      <c r="G41">
        <v>0.25</v>
      </c>
      <c r="H41">
        <v>0.3</v>
      </c>
      <c r="I41">
        <v>0.35</v>
      </c>
      <c r="J41">
        <v>0.4</v>
      </c>
      <c r="K41">
        <v>0.45</v>
      </c>
      <c r="L41">
        <v>0.5</v>
      </c>
      <c r="M41">
        <v>0.55000000000000004</v>
      </c>
      <c r="N41">
        <v>0.6</v>
      </c>
      <c r="O41">
        <v>0.65</v>
      </c>
      <c r="P41">
        <v>0.7</v>
      </c>
      <c r="Q41">
        <v>0.75</v>
      </c>
      <c r="R41">
        <v>0.8</v>
      </c>
      <c r="S41">
        <v>0.85</v>
      </c>
      <c r="T41">
        <v>0.9</v>
      </c>
      <c r="U41">
        <v>0.95</v>
      </c>
      <c r="V41">
        <v>1</v>
      </c>
    </row>
    <row r="42" spans="1:28" x14ac:dyDescent="0.25">
      <c r="A42" s="2">
        <v>200101</v>
      </c>
      <c r="B42">
        <v>13.55932602992271</v>
      </c>
      <c r="C42">
        <v>22.801223738271087</v>
      </c>
      <c r="D42">
        <v>23.894458370248486</v>
      </c>
      <c r="E42">
        <v>25.352801352262397</v>
      </c>
      <c r="F42">
        <v>27.117879368591396</v>
      </c>
      <c r="G42">
        <v>29.110934530771054</v>
      </c>
      <c r="H42">
        <v>30.606370303524567</v>
      </c>
      <c r="I42">
        <v>32.213113925624569</v>
      </c>
      <c r="J42">
        <v>33.906548568485455</v>
      </c>
      <c r="K42">
        <v>34.728495086823507</v>
      </c>
      <c r="L42">
        <v>34.823544353481466</v>
      </c>
      <c r="M42">
        <v>35.423101196527398</v>
      </c>
      <c r="N42">
        <v>37.777439668806011</v>
      </c>
      <c r="O42">
        <v>39.216567401384026</v>
      </c>
      <c r="P42">
        <v>39.802811375372173</v>
      </c>
      <c r="Q42">
        <v>41.682785766714943</v>
      </c>
      <c r="R42">
        <v>43.818975230234322</v>
      </c>
      <c r="S42">
        <v>45.915723392276981</v>
      </c>
      <c r="T42">
        <v>55.522195104011573</v>
      </c>
      <c r="U42">
        <v>58.30623322819384</v>
      </c>
      <c r="V42">
        <v>81.974657424686754</v>
      </c>
      <c r="X42">
        <v>42</v>
      </c>
      <c r="Z42">
        <v>0.9</v>
      </c>
      <c r="AA42">
        <f>_xlfn.PERCENTILE.INC(B42:V42,Z42)</f>
        <v>55.522195104011573</v>
      </c>
    </row>
    <row r="43" spans="1:28" x14ac:dyDescent="0.25">
      <c r="A43" s="2">
        <v>200102</v>
      </c>
      <c r="B43">
        <v>5.9183978621194289</v>
      </c>
      <c r="C43">
        <v>8.8589063349211585</v>
      </c>
      <c r="D43">
        <v>9.1192941292335181</v>
      </c>
      <c r="E43">
        <v>11.037825246720779</v>
      </c>
      <c r="F43">
        <v>11.505329880445618</v>
      </c>
      <c r="G43">
        <v>11.759835500576754</v>
      </c>
      <c r="H43">
        <v>12.167970169966178</v>
      </c>
      <c r="I43">
        <v>13.068817556564296</v>
      </c>
      <c r="J43">
        <v>13.362708066277014</v>
      </c>
      <c r="K43">
        <v>13.509706333953005</v>
      </c>
      <c r="L43">
        <v>13.849790232491184</v>
      </c>
      <c r="M43">
        <v>14.237642038959219</v>
      </c>
      <c r="N43">
        <v>14.374588517884929</v>
      </c>
      <c r="O43">
        <v>14.533678353884389</v>
      </c>
      <c r="P43">
        <v>15.351194315970082</v>
      </c>
      <c r="Q43">
        <v>16.286386592125094</v>
      </c>
      <c r="R43">
        <v>16.677078622098144</v>
      </c>
      <c r="S43">
        <v>16.98645909402012</v>
      </c>
      <c r="T43">
        <v>18.047922999197187</v>
      </c>
      <c r="U43">
        <v>18.79768202056043</v>
      </c>
      <c r="V43">
        <v>23.226169021594245</v>
      </c>
      <c r="X43">
        <v>43</v>
      </c>
      <c r="Z43">
        <v>0.9</v>
      </c>
      <c r="AA43">
        <f t="shared" ref="AA43:AA51" si="20">_xlfn.PERCENTILE.INC(B43:V43,Z43)</f>
        <v>18.047922999197187</v>
      </c>
    </row>
    <row r="44" spans="1:28" x14ac:dyDescent="0.25">
      <c r="A44" s="2">
        <v>200108</v>
      </c>
      <c r="B44">
        <v>0</v>
      </c>
      <c r="C44">
        <v>0</v>
      </c>
      <c r="D44">
        <v>0</v>
      </c>
      <c r="E44">
        <v>0</v>
      </c>
      <c r="F44">
        <v>0</v>
      </c>
      <c r="G44">
        <v>0</v>
      </c>
      <c r="H44">
        <v>0</v>
      </c>
      <c r="I44">
        <v>0</v>
      </c>
      <c r="J44">
        <v>0</v>
      </c>
      <c r="K44">
        <v>0</v>
      </c>
      <c r="L44">
        <v>0</v>
      </c>
      <c r="M44">
        <v>0</v>
      </c>
      <c r="N44">
        <v>0</v>
      </c>
      <c r="O44">
        <v>0</v>
      </c>
      <c r="P44">
        <v>0</v>
      </c>
      <c r="Q44">
        <v>0</v>
      </c>
      <c r="R44">
        <v>1.0631808278867253E-3</v>
      </c>
      <c r="S44">
        <v>9.2638445916876418E-3</v>
      </c>
      <c r="T44">
        <v>1.3676451767933693E-2</v>
      </c>
      <c r="U44">
        <v>0.3881929570194258</v>
      </c>
      <c r="V44">
        <v>50.401924273434304</v>
      </c>
      <c r="X44">
        <v>44</v>
      </c>
      <c r="Z44">
        <v>0.9</v>
      </c>
      <c r="AA44">
        <f t="shared" si="20"/>
        <v>1.3676451767933693E-2</v>
      </c>
    </row>
    <row r="45" spans="1:28" x14ac:dyDescent="0.25">
      <c r="A45" s="2">
        <v>200110</v>
      </c>
      <c r="B45">
        <v>0</v>
      </c>
      <c r="C45">
        <v>0</v>
      </c>
      <c r="D45">
        <v>0</v>
      </c>
      <c r="E45">
        <v>0</v>
      </c>
      <c r="F45">
        <v>0</v>
      </c>
      <c r="G45">
        <v>2.4645531528390691E-2</v>
      </c>
      <c r="H45">
        <v>3.4998095166771333E-2</v>
      </c>
      <c r="I45">
        <v>0.10310005563793435</v>
      </c>
      <c r="J45">
        <v>0.35585506811257461</v>
      </c>
      <c r="K45">
        <v>0.83474501980302573</v>
      </c>
      <c r="L45">
        <v>1.3846525863287362</v>
      </c>
      <c r="M45">
        <v>1.8358167742689744</v>
      </c>
      <c r="N45">
        <v>1.941615786241957</v>
      </c>
      <c r="O45">
        <v>2.1226679680320109</v>
      </c>
      <c r="P45">
        <v>2.3897152897788483</v>
      </c>
      <c r="Q45">
        <v>2.4902789664560152</v>
      </c>
      <c r="R45">
        <v>2.6741627663891974</v>
      </c>
      <c r="S45">
        <v>2.9376413130136081</v>
      </c>
      <c r="T45">
        <v>3.3292246536980534</v>
      </c>
      <c r="U45">
        <v>4.2417625182751655</v>
      </c>
      <c r="V45">
        <v>5.0915557897510206</v>
      </c>
      <c r="X45">
        <v>45</v>
      </c>
      <c r="Z45">
        <v>0.9</v>
      </c>
      <c r="AA45">
        <f t="shared" si="20"/>
        <v>3.3292246536980534</v>
      </c>
    </row>
    <row r="46" spans="1:28" x14ac:dyDescent="0.25">
      <c r="A46" s="2">
        <v>200111</v>
      </c>
      <c r="B46">
        <v>0</v>
      </c>
      <c r="C46">
        <v>0</v>
      </c>
      <c r="D46">
        <v>0</v>
      </c>
      <c r="E46">
        <v>0</v>
      </c>
      <c r="F46">
        <v>0</v>
      </c>
      <c r="G46">
        <v>0</v>
      </c>
      <c r="H46">
        <v>0</v>
      </c>
      <c r="I46">
        <v>0</v>
      </c>
      <c r="J46">
        <v>0</v>
      </c>
      <c r="K46">
        <v>0</v>
      </c>
      <c r="L46">
        <v>0</v>
      </c>
      <c r="M46">
        <v>2.294357165367307E-3</v>
      </c>
      <c r="N46">
        <v>4.6276082411342524E-3</v>
      </c>
      <c r="O46">
        <v>1.9654829479464144E-2</v>
      </c>
      <c r="P46">
        <v>8.6214490069312394E-2</v>
      </c>
      <c r="Q46">
        <v>0.58599231614901048</v>
      </c>
      <c r="R46">
        <v>1.7459555357128191</v>
      </c>
      <c r="S46">
        <v>2.5923072431901786</v>
      </c>
      <c r="T46">
        <v>3.3714938496351468</v>
      </c>
      <c r="U46">
        <v>4.5491063315538938</v>
      </c>
      <c r="V46">
        <v>8.0855164835164839</v>
      </c>
      <c r="X46">
        <v>46</v>
      </c>
      <c r="Z46">
        <v>0.9</v>
      </c>
      <c r="AA46">
        <f t="shared" si="20"/>
        <v>3.3714938496351468</v>
      </c>
    </row>
    <row r="47" spans="1:28" x14ac:dyDescent="0.25">
      <c r="A47" s="2">
        <v>200125</v>
      </c>
      <c r="B47">
        <v>0</v>
      </c>
      <c r="C47">
        <v>3.3557748032908958E-3</v>
      </c>
      <c r="D47">
        <v>1.6712827518169864E-2</v>
      </c>
      <c r="E47">
        <v>2.6700700315961098E-2</v>
      </c>
      <c r="F47">
        <v>3.3706872218596404E-2</v>
      </c>
      <c r="G47">
        <v>4.7084685798741824E-2</v>
      </c>
      <c r="H47">
        <v>5.9483788601903703E-2</v>
      </c>
      <c r="I47">
        <v>6.7633275320588548E-2</v>
      </c>
      <c r="J47">
        <v>7.2900356823539722E-2</v>
      </c>
      <c r="K47">
        <v>8.9884428279933468E-2</v>
      </c>
      <c r="L47">
        <v>0.10675255446088874</v>
      </c>
      <c r="M47">
        <v>0.12086890406788987</v>
      </c>
      <c r="N47">
        <v>0.12667925849461054</v>
      </c>
      <c r="O47">
        <v>0.1417472423500192</v>
      </c>
      <c r="P47">
        <v>0.14709471402739793</v>
      </c>
      <c r="Q47">
        <v>0.16445633412849484</v>
      </c>
      <c r="R47">
        <v>0.18804784161767682</v>
      </c>
      <c r="S47">
        <v>0.19397702615230453</v>
      </c>
      <c r="T47">
        <v>0.25133000577304337</v>
      </c>
      <c r="U47">
        <v>0.38060015026767813</v>
      </c>
      <c r="V47">
        <v>1.9927132749055239</v>
      </c>
      <c r="X47">
        <v>47</v>
      </c>
      <c r="Z47">
        <v>0.9</v>
      </c>
      <c r="AA47">
        <f t="shared" si="20"/>
        <v>0.25133000577304337</v>
      </c>
    </row>
    <row r="48" spans="1:28" x14ac:dyDescent="0.25">
      <c r="A48" s="2">
        <v>200138</v>
      </c>
      <c r="B48">
        <v>0</v>
      </c>
      <c r="C48">
        <v>0</v>
      </c>
      <c r="D48">
        <v>0</v>
      </c>
      <c r="E48">
        <v>2.1494819148413003E-3</v>
      </c>
      <c r="F48">
        <v>4.9507141236283993E-3</v>
      </c>
      <c r="G48">
        <v>3.6058378028152607E-2</v>
      </c>
      <c r="H48">
        <v>8.6684386055079415E-2</v>
      </c>
      <c r="I48">
        <v>0.17330639019626976</v>
      </c>
      <c r="J48">
        <v>0.53018921549386933</v>
      </c>
      <c r="K48">
        <v>0.96218641775978275</v>
      </c>
      <c r="L48">
        <v>2.5676112226675603</v>
      </c>
      <c r="M48">
        <v>5.1307886823211657</v>
      </c>
      <c r="N48">
        <v>6.2872599896000976</v>
      </c>
      <c r="O48">
        <v>7.5163882331381116</v>
      </c>
      <c r="P48">
        <v>8.7201142140965757</v>
      </c>
      <c r="Q48">
        <v>9.8295223173975348</v>
      </c>
      <c r="R48">
        <v>11.613147946890834</v>
      </c>
      <c r="S48">
        <v>14.693085595745172</v>
      </c>
      <c r="T48">
        <v>17.799836199817246</v>
      </c>
      <c r="U48">
        <v>19.093789062905692</v>
      </c>
      <c r="V48">
        <v>20.294691081543935</v>
      </c>
      <c r="X48">
        <v>48</v>
      </c>
      <c r="Z48">
        <v>0.9</v>
      </c>
      <c r="AA48">
        <f t="shared" si="20"/>
        <v>17.799836199817246</v>
      </c>
    </row>
    <row r="49" spans="1:27" x14ac:dyDescent="0.25">
      <c r="A49" s="2">
        <v>200139</v>
      </c>
      <c r="B49">
        <v>5.3104221741568534</v>
      </c>
      <c r="C49">
        <v>8.4853482176913211</v>
      </c>
      <c r="D49">
        <v>10.094854548975771</v>
      </c>
      <c r="E49">
        <v>10.486736121174015</v>
      </c>
      <c r="F49">
        <v>10.895649750671982</v>
      </c>
      <c r="G49">
        <v>11.94904726586034</v>
      </c>
      <c r="H49">
        <v>12.711163530204148</v>
      </c>
      <c r="I49">
        <v>14.307568429560282</v>
      </c>
      <c r="J49">
        <v>14.767459167770479</v>
      </c>
      <c r="K49">
        <v>15.009661586686695</v>
      </c>
      <c r="L49">
        <v>15.201259236288008</v>
      </c>
      <c r="M49">
        <v>15.471126069102542</v>
      </c>
      <c r="N49">
        <v>15.83394503657305</v>
      </c>
      <c r="O49">
        <v>16.387486710732411</v>
      </c>
      <c r="P49">
        <v>16.899049195902549</v>
      </c>
      <c r="Q49">
        <v>17.654072659102361</v>
      </c>
      <c r="R49">
        <v>19.068016199756034</v>
      </c>
      <c r="S49">
        <v>19.572748335952049</v>
      </c>
      <c r="T49">
        <v>20.761192586664503</v>
      </c>
      <c r="U49">
        <v>22.333561491505041</v>
      </c>
      <c r="V49">
        <v>26.488754998667023</v>
      </c>
      <c r="X49">
        <v>49</v>
      </c>
      <c r="Z49">
        <v>0.9</v>
      </c>
      <c r="AA49">
        <f t="shared" si="20"/>
        <v>20.761192586664503</v>
      </c>
    </row>
    <row r="50" spans="1:27" x14ac:dyDescent="0.25">
      <c r="A50" s="2">
        <v>200140</v>
      </c>
      <c r="B50">
        <v>3.0670511896178803</v>
      </c>
      <c r="C50">
        <v>4.8370695587711214</v>
      </c>
      <c r="D50">
        <v>9.6145773161043806</v>
      </c>
      <c r="E50">
        <v>11.456409747384257</v>
      </c>
      <c r="F50">
        <v>15.404492680715814</v>
      </c>
      <c r="G50">
        <v>19.655254540948398</v>
      </c>
      <c r="H50">
        <v>24.771398645155323</v>
      </c>
      <c r="I50">
        <v>26.313762217100258</v>
      </c>
      <c r="J50">
        <v>27.122981748842641</v>
      </c>
      <c r="K50">
        <v>30.005394590165579</v>
      </c>
      <c r="L50">
        <v>31.694726667937644</v>
      </c>
      <c r="M50">
        <v>34.565659025289627</v>
      </c>
      <c r="N50">
        <v>40.601202047562062</v>
      </c>
      <c r="O50">
        <v>42.827794001372801</v>
      </c>
      <c r="P50">
        <v>47.739509763924737</v>
      </c>
      <c r="Q50">
        <v>55.076457826189667</v>
      </c>
      <c r="R50">
        <v>57.738827643667705</v>
      </c>
      <c r="S50">
        <v>62.658210629580495</v>
      </c>
      <c r="T50">
        <v>73.102916929768497</v>
      </c>
      <c r="U50">
        <v>78.581148129027298</v>
      </c>
      <c r="V50">
        <v>157.04307246949841</v>
      </c>
      <c r="X50">
        <v>50</v>
      </c>
      <c r="Z50">
        <v>0.9</v>
      </c>
      <c r="AA50">
        <f t="shared" si="20"/>
        <v>73.102916929768497</v>
      </c>
    </row>
    <row r="51" spans="1:27" x14ac:dyDescent="0.25">
      <c r="A51" s="2">
        <v>200201</v>
      </c>
      <c r="B51">
        <v>3.9641639578212953E-4</v>
      </c>
      <c r="C51">
        <v>11.761782379152617</v>
      </c>
      <c r="D51">
        <v>14.996432511375041</v>
      </c>
      <c r="E51">
        <v>28.848630574939342</v>
      </c>
      <c r="F51">
        <v>35.390083880972462</v>
      </c>
      <c r="G51">
        <v>41.253451505543438</v>
      </c>
      <c r="H51">
        <v>46.427827485011086</v>
      </c>
      <c r="I51">
        <v>50.609764168528351</v>
      </c>
      <c r="J51">
        <v>55.633868768601417</v>
      </c>
      <c r="K51">
        <v>57.272004504382835</v>
      </c>
      <c r="L51">
        <v>58.361015784272347</v>
      </c>
      <c r="M51">
        <v>64.342972015721884</v>
      </c>
      <c r="N51">
        <v>68.941516991406104</v>
      </c>
      <c r="O51">
        <v>75.103680634146002</v>
      </c>
      <c r="P51">
        <v>82.218533838010515</v>
      </c>
      <c r="Q51">
        <v>85.024104524655712</v>
      </c>
      <c r="R51">
        <v>99.461225606579092</v>
      </c>
      <c r="S51">
        <v>104.3930200466348</v>
      </c>
      <c r="T51">
        <v>118.41723470103099</v>
      </c>
      <c r="U51">
        <v>123.75347654771436</v>
      </c>
      <c r="V51">
        <v>173.13349840523753</v>
      </c>
      <c r="X51">
        <v>51</v>
      </c>
      <c r="Z51">
        <v>0.9</v>
      </c>
      <c r="AA51">
        <f t="shared" si="20"/>
        <v>118.41723470103099</v>
      </c>
    </row>
    <row r="52" spans="1:27" x14ac:dyDescent="0.25">
      <c r="A52" s="3">
        <v>200301</v>
      </c>
      <c r="B52">
        <v>142.43360581907089</v>
      </c>
      <c r="C52">
        <v>160.57354675020389</v>
      </c>
      <c r="D52">
        <v>165.67664603420269</v>
      </c>
      <c r="E52">
        <v>168.61573711942097</v>
      </c>
      <c r="F52">
        <v>172.0678829492976</v>
      </c>
      <c r="G52">
        <v>181.16021467515986</v>
      </c>
      <c r="H52">
        <v>185.83628560686552</v>
      </c>
      <c r="I52">
        <v>191.29080166500884</v>
      </c>
      <c r="J52">
        <v>192.93166235649588</v>
      </c>
      <c r="K52">
        <v>194.29971738119198</v>
      </c>
      <c r="L52">
        <v>196.59592243065674</v>
      </c>
      <c r="M52">
        <v>205.09603593168868</v>
      </c>
      <c r="N52">
        <v>209.60442646732452</v>
      </c>
      <c r="O52">
        <v>215.03975139415624</v>
      </c>
      <c r="P52">
        <v>217.6849701577315</v>
      </c>
      <c r="Q52">
        <v>220.0031202154363</v>
      </c>
      <c r="R52">
        <v>221.1198422819165</v>
      </c>
      <c r="S52">
        <v>227.95811819651465</v>
      </c>
      <c r="T52">
        <v>235.59630346970448</v>
      </c>
      <c r="U52">
        <v>259.03934644218788</v>
      </c>
      <c r="V52">
        <v>352.54321877753745</v>
      </c>
      <c r="X52">
        <v>52</v>
      </c>
      <c r="Z52">
        <v>0</v>
      </c>
      <c r="AA52">
        <v>100</v>
      </c>
    </row>
    <row r="53" spans="1:27" x14ac:dyDescent="0.25">
      <c r="A53" s="3">
        <v>200307</v>
      </c>
      <c r="B53">
        <v>4.7902223822814438</v>
      </c>
      <c r="C53">
        <v>26.680535218374111</v>
      </c>
      <c r="D53">
        <v>30.151305651651292</v>
      </c>
      <c r="E53">
        <v>33.965497286135609</v>
      </c>
      <c r="F53">
        <v>36.237850513667667</v>
      </c>
      <c r="G53">
        <v>37.854988439406377</v>
      </c>
      <c r="H53">
        <v>42.813436495649874</v>
      </c>
      <c r="I53">
        <v>44.935162122992743</v>
      </c>
      <c r="J53">
        <v>50.77379298871498</v>
      </c>
      <c r="K53">
        <v>55.175970120931893</v>
      </c>
      <c r="L53">
        <v>57.36371779944659</v>
      </c>
      <c r="M53">
        <v>59.928460140181294</v>
      </c>
      <c r="N53">
        <v>67.249231744172548</v>
      </c>
      <c r="O53">
        <v>71.573030229695775</v>
      </c>
      <c r="P53">
        <v>79.789614994504603</v>
      </c>
      <c r="Q53">
        <v>81.639885307570765</v>
      </c>
      <c r="R53">
        <v>86.485487733335475</v>
      </c>
      <c r="S53">
        <v>91.078463405211636</v>
      </c>
      <c r="T53">
        <v>93.957382002008472</v>
      </c>
      <c r="U53">
        <v>106.71752637675067</v>
      </c>
      <c r="V53">
        <v>152.69371052397474</v>
      </c>
      <c r="X53">
        <v>53</v>
      </c>
      <c r="Z53">
        <v>0</v>
      </c>
      <c r="AA53">
        <v>0</v>
      </c>
    </row>
    <row r="54" spans="1:27" x14ac:dyDescent="0.25">
      <c r="A54" s="3" t="s">
        <v>5387</v>
      </c>
      <c r="B54">
        <v>3.0859288009416853E-3</v>
      </c>
      <c r="C54">
        <v>0.2178245960617598</v>
      </c>
      <c r="D54">
        <v>0.4345504919069042</v>
      </c>
      <c r="E54">
        <v>0.58612271377989988</v>
      </c>
      <c r="F54">
        <v>0.80530705110374867</v>
      </c>
      <c r="G54">
        <v>0.93336127762670196</v>
      </c>
      <c r="H54">
        <v>1.2813697199356775</v>
      </c>
      <c r="I54">
        <v>1.7445756705170516</v>
      </c>
      <c r="J54">
        <v>2.2657327991361718</v>
      </c>
      <c r="K54">
        <v>3.1349614420420893</v>
      </c>
      <c r="L54">
        <v>5.3737807720292965</v>
      </c>
      <c r="M54">
        <v>6.0267108124659652</v>
      </c>
      <c r="N54">
        <v>9.3404044452966097</v>
      </c>
      <c r="O54">
        <v>11.025634573283451</v>
      </c>
      <c r="P54">
        <v>12.744839923499642</v>
      </c>
      <c r="Q54">
        <v>16.247777945090697</v>
      </c>
      <c r="R54">
        <v>20.464813863009621</v>
      </c>
      <c r="S54">
        <v>23.797451246121085</v>
      </c>
      <c r="T54">
        <v>31.771145151229558</v>
      </c>
      <c r="U54">
        <v>35.635199397297782</v>
      </c>
      <c r="V54">
        <v>58.569900640107001</v>
      </c>
      <c r="X54">
        <v>54</v>
      </c>
      <c r="Z54">
        <v>0</v>
      </c>
      <c r="AA54">
        <v>0</v>
      </c>
    </row>
    <row r="57" spans="1:27" x14ac:dyDescent="0.25">
      <c r="A57" s="24">
        <v>2</v>
      </c>
      <c r="B57">
        <v>0</v>
      </c>
      <c r="C57">
        <v>0.05</v>
      </c>
      <c r="D57">
        <v>0.1</v>
      </c>
      <c r="E57">
        <v>0.15</v>
      </c>
      <c r="F57">
        <v>0.2</v>
      </c>
      <c r="G57">
        <v>0.25</v>
      </c>
      <c r="H57">
        <v>0.3</v>
      </c>
      <c r="I57">
        <v>0.35</v>
      </c>
      <c r="J57">
        <v>0.4</v>
      </c>
      <c r="K57">
        <v>0.45</v>
      </c>
      <c r="L57">
        <v>0.5</v>
      </c>
      <c r="M57">
        <v>0.55000000000000004</v>
      </c>
      <c r="N57">
        <v>0.6</v>
      </c>
      <c r="O57">
        <v>0.65</v>
      </c>
      <c r="P57">
        <v>0.7</v>
      </c>
      <c r="Q57">
        <v>0.75</v>
      </c>
      <c r="R57">
        <v>0.8</v>
      </c>
      <c r="S57">
        <v>0.85</v>
      </c>
      <c r="T57">
        <v>0.9</v>
      </c>
      <c r="U57">
        <v>0.95</v>
      </c>
      <c r="V57">
        <v>1</v>
      </c>
    </row>
    <row r="58" spans="1:27" x14ac:dyDescent="0.25">
      <c r="A58" s="2">
        <v>200101</v>
      </c>
      <c r="B58">
        <v>1.1353211009174311</v>
      </c>
      <c r="C58">
        <v>13.535011221668681</v>
      </c>
      <c r="D58">
        <v>16.409241374155521</v>
      </c>
      <c r="E58">
        <v>18.662146481880765</v>
      </c>
      <c r="F58">
        <v>20.056516577505217</v>
      </c>
      <c r="G58">
        <v>21.535395556824128</v>
      </c>
      <c r="H58">
        <v>22.660589416237588</v>
      </c>
      <c r="I58">
        <v>23.968373893805307</v>
      </c>
      <c r="J58">
        <v>25.53594151245608</v>
      </c>
      <c r="K58">
        <v>26.390738023061761</v>
      </c>
      <c r="L58">
        <v>27.563005478737281</v>
      </c>
      <c r="M58">
        <v>29.111321142284986</v>
      </c>
      <c r="N58">
        <v>30.607531357707078</v>
      </c>
      <c r="O58">
        <v>32.098526276338895</v>
      </c>
      <c r="P58">
        <v>33.809397706489563</v>
      </c>
      <c r="Q58">
        <v>35.075097927985922</v>
      </c>
      <c r="R58">
        <v>37.053485930045206</v>
      </c>
      <c r="S58">
        <v>39.927273930513195</v>
      </c>
      <c r="T58">
        <v>44.279650332999019</v>
      </c>
      <c r="U58">
        <v>50.684104896681326</v>
      </c>
      <c r="V58">
        <v>524.94087171052627</v>
      </c>
      <c r="Z58">
        <v>0.9</v>
      </c>
      <c r="AA58">
        <f>_xlfn.PERCENTILE.INC(B58:V58,Z58)</f>
        <v>44.279650332999019</v>
      </c>
    </row>
    <row r="59" spans="1:27" x14ac:dyDescent="0.25">
      <c r="A59" s="2">
        <v>200102</v>
      </c>
      <c r="B59">
        <v>0</v>
      </c>
      <c r="C59">
        <v>8.5977214448131196</v>
      </c>
      <c r="D59">
        <v>10.032672114660741</v>
      </c>
      <c r="E59">
        <v>11.447006091076268</v>
      </c>
      <c r="F59">
        <v>12.793454032016211</v>
      </c>
      <c r="G59">
        <v>13.445272130286316</v>
      </c>
      <c r="H59">
        <v>14.067944500499918</v>
      </c>
      <c r="I59">
        <v>14.666359963493028</v>
      </c>
      <c r="J59">
        <v>15.249369740769184</v>
      </c>
      <c r="K59">
        <v>15.878805196980014</v>
      </c>
      <c r="L59">
        <v>16.479566715903495</v>
      </c>
      <c r="M59">
        <v>16.959480135054541</v>
      </c>
      <c r="N59">
        <v>17.651314188509559</v>
      </c>
      <c r="O59">
        <v>18.19264304626568</v>
      </c>
      <c r="P59">
        <v>19.235597826379188</v>
      </c>
      <c r="Q59">
        <v>19.911820099544752</v>
      </c>
      <c r="R59">
        <v>20.75051125777787</v>
      </c>
      <c r="S59">
        <v>21.532687719942473</v>
      </c>
      <c r="T59">
        <v>23.111455141587019</v>
      </c>
      <c r="U59">
        <v>25.81914405253255</v>
      </c>
      <c r="V59">
        <v>42.326812428078249</v>
      </c>
      <c r="Z59">
        <v>0.9</v>
      </c>
      <c r="AA59">
        <f t="shared" ref="AA59:AA70" si="21">_xlfn.PERCENTILE.INC(B59:V59,Z59)</f>
        <v>23.111455141587019</v>
      </c>
    </row>
    <row r="60" spans="1:27" x14ac:dyDescent="0.25">
      <c r="A60" s="2">
        <v>200108</v>
      </c>
      <c r="B60">
        <v>0</v>
      </c>
      <c r="C60">
        <v>0</v>
      </c>
      <c r="D60">
        <v>0</v>
      </c>
      <c r="E60">
        <v>0</v>
      </c>
      <c r="F60">
        <v>0</v>
      </c>
      <c r="G60">
        <v>0</v>
      </c>
      <c r="H60">
        <v>0</v>
      </c>
      <c r="I60">
        <v>0</v>
      </c>
      <c r="J60">
        <v>0</v>
      </c>
      <c r="K60">
        <v>0</v>
      </c>
      <c r="L60">
        <v>0</v>
      </c>
      <c r="M60">
        <v>0</v>
      </c>
      <c r="N60">
        <v>0</v>
      </c>
      <c r="O60">
        <v>0</v>
      </c>
      <c r="P60">
        <v>0</v>
      </c>
      <c r="Q60">
        <v>0</v>
      </c>
      <c r="R60">
        <v>0</v>
      </c>
      <c r="S60">
        <v>0</v>
      </c>
      <c r="T60">
        <v>0</v>
      </c>
      <c r="U60">
        <v>0</v>
      </c>
      <c r="V60">
        <v>139.72409717568215</v>
      </c>
      <c r="Z60">
        <v>0.9</v>
      </c>
      <c r="AA60">
        <f t="shared" si="21"/>
        <v>0</v>
      </c>
    </row>
    <row r="61" spans="1:27" x14ac:dyDescent="0.25">
      <c r="A61" s="2">
        <v>200110</v>
      </c>
      <c r="B61">
        <v>0</v>
      </c>
      <c r="C61">
        <v>0</v>
      </c>
      <c r="D61">
        <v>0</v>
      </c>
      <c r="E61">
        <v>0</v>
      </c>
      <c r="F61">
        <v>0</v>
      </c>
      <c r="G61">
        <v>0</v>
      </c>
      <c r="H61">
        <v>0</v>
      </c>
      <c r="I61">
        <v>2.6055753979451573E-2</v>
      </c>
      <c r="J61">
        <v>0.23584825315240365</v>
      </c>
      <c r="K61">
        <v>0.57528163175268732</v>
      </c>
      <c r="L61">
        <v>1.0262814943527367</v>
      </c>
      <c r="M61">
        <v>1.476333150685776</v>
      </c>
      <c r="N61">
        <v>1.8148271470809425</v>
      </c>
      <c r="O61">
        <v>2.0487683461801245</v>
      </c>
      <c r="P61">
        <v>2.3848334993557501</v>
      </c>
      <c r="Q61">
        <v>2.7287213745867627</v>
      </c>
      <c r="R61">
        <v>3.0745814477709166</v>
      </c>
      <c r="S61">
        <v>3.4711176742401197</v>
      </c>
      <c r="T61">
        <v>3.7727336528978697</v>
      </c>
      <c r="U61">
        <v>4.6298871864068234</v>
      </c>
      <c r="V61">
        <v>25.476994372724263</v>
      </c>
      <c r="Z61">
        <v>0.9</v>
      </c>
      <c r="AA61">
        <f t="shared" si="21"/>
        <v>3.7727336528978697</v>
      </c>
    </row>
    <row r="62" spans="1:27" x14ac:dyDescent="0.25">
      <c r="A62" s="2">
        <v>200111</v>
      </c>
      <c r="B62">
        <v>0</v>
      </c>
      <c r="C62">
        <v>0</v>
      </c>
      <c r="D62">
        <v>0</v>
      </c>
      <c r="E62">
        <v>0</v>
      </c>
      <c r="F62">
        <v>0</v>
      </c>
      <c r="G62">
        <v>0</v>
      </c>
      <c r="H62">
        <v>0</v>
      </c>
      <c r="I62">
        <v>0</v>
      </c>
      <c r="J62">
        <v>0</v>
      </c>
      <c r="K62">
        <v>0</v>
      </c>
      <c r="L62">
        <v>0</v>
      </c>
      <c r="M62">
        <v>0</v>
      </c>
      <c r="N62">
        <v>0</v>
      </c>
      <c r="O62">
        <v>0</v>
      </c>
      <c r="P62">
        <v>0</v>
      </c>
      <c r="Q62">
        <v>0</v>
      </c>
      <c r="R62">
        <v>0.14278988025963293</v>
      </c>
      <c r="S62">
        <v>1.011401048398654</v>
      </c>
      <c r="T62">
        <v>2.3966821921210317</v>
      </c>
      <c r="U62">
        <v>3.7123246095093849</v>
      </c>
      <c r="V62">
        <v>34.260800634165676</v>
      </c>
      <c r="Z62">
        <v>0.9</v>
      </c>
      <c r="AA62">
        <f t="shared" si="21"/>
        <v>2.3966821921210317</v>
      </c>
    </row>
    <row r="63" spans="1:27" x14ac:dyDescent="0.25">
      <c r="A63" s="2">
        <v>200125</v>
      </c>
      <c r="B63">
        <v>0</v>
      </c>
      <c r="C63">
        <v>0</v>
      </c>
      <c r="D63">
        <v>0</v>
      </c>
      <c r="E63">
        <v>0</v>
      </c>
      <c r="F63">
        <v>3.6825840882740509E-4</v>
      </c>
      <c r="G63">
        <v>2.5245996554936471E-2</v>
      </c>
      <c r="H63">
        <v>4.5656240382032462E-2</v>
      </c>
      <c r="I63">
        <v>6.3082675679076702E-2</v>
      </c>
      <c r="J63">
        <v>8.2550318608007475E-2</v>
      </c>
      <c r="K63">
        <v>9.8029536612856308E-2</v>
      </c>
      <c r="L63">
        <v>0.11689444605990114</v>
      </c>
      <c r="M63">
        <v>0.13192047318656169</v>
      </c>
      <c r="N63">
        <v>0.15759481984201854</v>
      </c>
      <c r="O63">
        <v>0.18095752430888465</v>
      </c>
      <c r="P63">
        <v>0.19846560579345895</v>
      </c>
      <c r="Q63">
        <v>0.2266188575423404</v>
      </c>
      <c r="R63">
        <v>0.25588473271479045</v>
      </c>
      <c r="S63">
        <v>0.2846853599734987</v>
      </c>
      <c r="T63">
        <v>0.32994395909202412</v>
      </c>
      <c r="U63">
        <v>0.38786415252011053</v>
      </c>
      <c r="V63">
        <v>0.80221997981836524</v>
      </c>
      <c r="Z63">
        <v>0.9</v>
      </c>
      <c r="AA63">
        <f t="shared" si="21"/>
        <v>0.32994395909202412</v>
      </c>
    </row>
    <row r="64" spans="1:27" x14ac:dyDescent="0.25">
      <c r="A64" s="2">
        <v>200138</v>
      </c>
      <c r="B64">
        <v>0</v>
      </c>
      <c r="C64">
        <v>0</v>
      </c>
      <c r="D64">
        <v>0</v>
      </c>
      <c r="E64">
        <v>0</v>
      </c>
      <c r="F64">
        <v>0</v>
      </c>
      <c r="G64">
        <v>0</v>
      </c>
      <c r="H64">
        <v>0</v>
      </c>
      <c r="I64">
        <v>0</v>
      </c>
      <c r="J64">
        <v>0</v>
      </c>
      <c r="K64">
        <v>5.7361376673042324E-3</v>
      </c>
      <c r="L64">
        <v>8.5915925130408105E-2</v>
      </c>
      <c r="M64">
        <v>0.55616333504323934</v>
      </c>
      <c r="N64">
        <v>2.334617370735605</v>
      </c>
      <c r="O64">
        <v>5.6059427115327809</v>
      </c>
      <c r="P64">
        <v>9.3551882075109223</v>
      </c>
      <c r="Q64">
        <v>12.350581102401961</v>
      </c>
      <c r="R64">
        <v>15.740456349175897</v>
      </c>
      <c r="S64">
        <v>18.179973779624675</v>
      </c>
      <c r="T64">
        <v>23.051754149559734</v>
      </c>
      <c r="U64">
        <v>27.344747889153648</v>
      </c>
      <c r="V64">
        <v>106.3075657894737</v>
      </c>
      <c r="Z64">
        <v>0.9</v>
      </c>
      <c r="AA64">
        <f t="shared" si="21"/>
        <v>23.051754149559734</v>
      </c>
    </row>
    <row r="65" spans="1:27" x14ac:dyDescent="0.25">
      <c r="A65" s="2">
        <v>200139</v>
      </c>
      <c r="B65">
        <v>0</v>
      </c>
      <c r="C65">
        <v>9.3570856787679642</v>
      </c>
      <c r="D65">
        <v>11.404154209064787</v>
      </c>
      <c r="E65">
        <v>13.045551646844933</v>
      </c>
      <c r="F65">
        <v>14.194245611554232</v>
      </c>
      <c r="G65">
        <v>15.075092545619682</v>
      </c>
      <c r="H65">
        <v>15.736840507305608</v>
      </c>
      <c r="I65">
        <v>16.565641143484559</v>
      </c>
      <c r="J65">
        <v>17.164819387323131</v>
      </c>
      <c r="K65">
        <v>18.474043199252399</v>
      </c>
      <c r="L65">
        <v>19.108757217486939</v>
      </c>
      <c r="M65">
        <v>19.897444721126835</v>
      </c>
      <c r="N65">
        <v>20.951979067689507</v>
      </c>
      <c r="O65">
        <v>21.874775487987158</v>
      </c>
      <c r="P65">
        <v>22.971920361353519</v>
      </c>
      <c r="Q65">
        <v>24.021461241929707</v>
      </c>
      <c r="R65">
        <v>25.300949717537964</v>
      </c>
      <c r="S65">
        <v>26.643430454004108</v>
      </c>
      <c r="T65">
        <v>28.92911001152072</v>
      </c>
      <c r="U65">
        <v>31.038196782163489</v>
      </c>
      <c r="V65">
        <v>511.99342105263167</v>
      </c>
      <c r="Z65">
        <v>0.9</v>
      </c>
      <c r="AA65">
        <f t="shared" si="21"/>
        <v>28.92911001152072</v>
      </c>
    </row>
    <row r="66" spans="1:27" x14ac:dyDescent="0.25">
      <c r="A66" s="2">
        <v>200140</v>
      </c>
      <c r="B66">
        <v>0.11354309165526676</v>
      </c>
      <c r="C66">
        <v>2.6444897380853445</v>
      </c>
      <c r="D66">
        <v>4.6437444454924712</v>
      </c>
      <c r="E66">
        <v>7.8231447487656425</v>
      </c>
      <c r="F66">
        <v>11.201044846785525</v>
      </c>
      <c r="G66">
        <v>15.681455038495514</v>
      </c>
      <c r="H66">
        <v>18.273129420835371</v>
      </c>
      <c r="I66">
        <v>23.210335094096003</v>
      </c>
      <c r="J66">
        <v>27.687893024929725</v>
      </c>
      <c r="K66">
        <v>31.369935768626899</v>
      </c>
      <c r="L66">
        <v>36.018460388639767</v>
      </c>
      <c r="M66">
        <v>41.263225653238607</v>
      </c>
      <c r="N66">
        <v>46.762008976659665</v>
      </c>
      <c r="O66">
        <v>52.120589349796631</v>
      </c>
      <c r="P66">
        <v>55.401464767208743</v>
      </c>
      <c r="Q66">
        <v>62.448852692178221</v>
      </c>
      <c r="R66">
        <v>68.823091599350477</v>
      </c>
      <c r="S66">
        <v>74.984713905149093</v>
      </c>
      <c r="T66">
        <v>86.671463953095895</v>
      </c>
      <c r="U66">
        <v>111.08842040894848</v>
      </c>
      <c r="V66">
        <v>382.20636604774535</v>
      </c>
      <c r="Z66">
        <v>0.9</v>
      </c>
      <c r="AA66">
        <f t="shared" si="21"/>
        <v>86.671463953095895</v>
      </c>
    </row>
    <row r="67" spans="1:27" x14ac:dyDescent="0.25">
      <c r="A67" s="2">
        <v>200201</v>
      </c>
      <c r="B67">
        <v>0</v>
      </c>
      <c r="C67">
        <v>0</v>
      </c>
      <c r="D67">
        <v>4.7526913796696384</v>
      </c>
      <c r="E67">
        <v>16.963612585274998</v>
      </c>
      <c r="F67">
        <v>25.119736472359012</v>
      </c>
      <c r="G67">
        <v>34.149039468227933</v>
      </c>
      <c r="H67">
        <v>43.538204587575137</v>
      </c>
      <c r="I67">
        <v>54.844011477281221</v>
      </c>
      <c r="J67">
        <v>65.270620257902081</v>
      </c>
      <c r="K67">
        <v>74.702869195874712</v>
      </c>
      <c r="L67">
        <v>84.198550428746429</v>
      </c>
      <c r="M67">
        <v>93.000530846394426</v>
      </c>
      <c r="N67">
        <v>101.53818149390709</v>
      </c>
      <c r="O67">
        <v>111.13448229137721</v>
      </c>
      <c r="P67">
        <v>119.59907488036558</v>
      </c>
      <c r="Q67">
        <v>134.62927101520046</v>
      </c>
      <c r="R67">
        <v>151.1065595814149</v>
      </c>
      <c r="S67">
        <v>169.16780492390905</v>
      </c>
      <c r="T67">
        <v>197.82774616200928</v>
      </c>
      <c r="U67">
        <v>247.62198176191384</v>
      </c>
      <c r="V67">
        <v>906.95627157652473</v>
      </c>
      <c r="Z67">
        <v>0.9</v>
      </c>
      <c r="AA67">
        <f t="shared" si="21"/>
        <v>197.82774616200928</v>
      </c>
    </row>
    <row r="68" spans="1:27" x14ac:dyDescent="0.25">
      <c r="A68" s="3">
        <v>200301</v>
      </c>
      <c r="B68">
        <v>2.5886101154918358E-2</v>
      </c>
      <c r="C68">
        <v>143.19375449579243</v>
      </c>
      <c r="D68">
        <v>156.31387341071516</v>
      </c>
      <c r="E68">
        <v>166.42649189699597</v>
      </c>
      <c r="F68">
        <v>174.65629221496945</v>
      </c>
      <c r="G68">
        <v>181.08363546882106</v>
      </c>
      <c r="H68">
        <v>188.01336083511524</v>
      </c>
      <c r="I68">
        <v>197.22285418954581</v>
      </c>
      <c r="J68">
        <v>204.67340260006478</v>
      </c>
      <c r="K68">
        <v>209.07559364430966</v>
      </c>
      <c r="L68">
        <v>215.44579226686884</v>
      </c>
      <c r="M68">
        <v>223.3396858195884</v>
      </c>
      <c r="N68">
        <v>228.84377599701594</v>
      </c>
      <c r="O68">
        <v>238.99867395504441</v>
      </c>
      <c r="P68">
        <v>246.14319167819127</v>
      </c>
      <c r="Q68">
        <v>255.65547556502776</v>
      </c>
      <c r="R68">
        <v>268.88105139770602</v>
      </c>
      <c r="S68">
        <v>280.65737846001275</v>
      </c>
      <c r="T68">
        <v>302.64490447643993</v>
      </c>
      <c r="U68">
        <v>344.48105711553762</v>
      </c>
      <c r="V68">
        <v>672.48995983935743</v>
      </c>
      <c r="Z68">
        <v>0</v>
      </c>
      <c r="AA68">
        <v>100</v>
      </c>
    </row>
    <row r="69" spans="1:27" x14ac:dyDescent="0.25">
      <c r="A69" s="3">
        <v>200307</v>
      </c>
      <c r="B69">
        <v>0</v>
      </c>
      <c r="C69">
        <v>3.4952026019169526</v>
      </c>
      <c r="D69">
        <v>13.014193370192523</v>
      </c>
      <c r="E69">
        <v>23.751547765815332</v>
      </c>
      <c r="F69">
        <v>27.622932141435463</v>
      </c>
      <c r="G69">
        <v>32.132363611670819</v>
      </c>
      <c r="H69">
        <v>35.819735926181572</v>
      </c>
      <c r="I69">
        <v>39.374240427693294</v>
      </c>
      <c r="J69">
        <v>43.748878707499408</v>
      </c>
      <c r="K69">
        <v>48.544555575879883</v>
      </c>
      <c r="L69">
        <v>53.718854592785419</v>
      </c>
      <c r="M69">
        <v>56.960237484160416</v>
      </c>
      <c r="N69">
        <v>61.06749286948137</v>
      </c>
      <c r="O69">
        <v>66.32150460443917</v>
      </c>
      <c r="P69">
        <v>70.601503555566154</v>
      </c>
      <c r="Q69">
        <v>75.720154415649262</v>
      </c>
      <c r="R69">
        <v>80.865792580764321</v>
      </c>
      <c r="S69">
        <v>88.149453472900163</v>
      </c>
      <c r="T69">
        <v>103.47832556435532</v>
      </c>
      <c r="U69">
        <v>125.99792664815001</v>
      </c>
      <c r="V69">
        <v>437.7158774373259</v>
      </c>
      <c r="Z69">
        <v>0</v>
      </c>
      <c r="AA69">
        <f t="shared" si="21"/>
        <v>0</v>
      </c>
    </row>
    <row r="70" spans="1:27" x14ac:dyDescent="0.25">
      <c r="A70" s="3" t="s">
        <v>5387</v>
      </c>
      <c r="B70">
        <v>0</v>
      </c>
      <c r="C70">
        <v>3.2207359174207311E-3</v>
      </c>
      <c r="D70">
        <v>0.15700843444917201</v>
      </c>
      <c r="E70">
        <v>0.298764068693461</v>
      </c>
      <c r="F70">
        <v>0.43412998232308836</v>
      </c>
      <c r="G70">
        <v>0.56711180640250702</v>
      </c>
      <c r="H70">
        <v>0.69808576339080874</v>
      </c>
      <c r="I70">
        <v>0.81682453802416499</v>
      </c>
      <c r="J70">
        <v>0.98268477533179044</v>
      </c>
      <c r="K70">
        <v>1.1796737219678823</v>
      </c>
      <c r="L70">
        <v>1.3624377380603574</v>
      </c>
      <c r="M70">
        <v>1.6053086622773964</v>
      </c>
      <c r="N70">
        <v>2.2996737521979069</v>
      </c>
      <c r="O70">
        <v>3.0679212520031398</v>
      </c>
      <c r="P70">
        <v>4.1253765415109092</v>
      </c>
      <c r="Q70">
        <v>5.4095412378948966</v>
      </c>
      <c r="R70">
        <v>8.1964638869902089</v>
      </c>
      <c r="S70">
        <v>10.883289124668432</v>
      </c>
      <c r="T70">
        <v>15.719166157938343</v>
      </c>
      <c r="U70">
        <v>28.934083208234959</v>
      </c>
      <c r="V70">
        <v>206.16451774112943</v>
      </c>
      <c r="Z70">
        <v>0</v>
      </c>
      <c r="AA70">
        <f t="shared" si="21"/>
        <v>0</v>
      </c>
    </row>
    <row r="71" spans="1:27" x14ac:dyDescent="0.25">
      <c r="A71" s="3"/>
    </row>
    <row r="73" spans="1:27" x14ac:dyDescent="0.25">
      <c r="A73" s="24">
        <v>3</v>
      </c>
      <c r="B73">
        <v>0</v>
      </c>
      <c r="C73">
        <v>0.05</v>
      </c>
      <c r="D73">
        <v>0.1</v>
      </c>
      <c r="E73">
        <v>0.15</v>
      </c>
      <c r="F73">
        <v>0.2</v>
      </c>
      <c r="G73">
        <v>0.25</v>
      </c>
      <c r="H73">
        <v>0.3</v>
      </c>
      <c r="I73">
        <v>0.35</v>
      </c>
      <c r="J73">
        <v>0.4</v>
      </c>
      <c r="K73">
        <v>0.45</v>
      </c>
      <c r="L73">
        <v>0.5</v>
      </c>
      <c r="M73">
        <v>0.55000000000000004</v>
      </c>
      <c r="N73">
        <v>0.6</v>
      </c>
      <c r="O73">
        <v>0.65</v>
      </c>
      <c r="P73">
        <v>0.7</v>
      </c>
      <c r="Q73">
        <v>0.75</v>
      </c>
      <c r="R73">
        <v>0.8</v>
      </c>
      <c r="S73">
        <v>0.85</v>
      </c>
      <c r="T73">
        <v>0.9</v>
      </c>
      <c r="U73">
        <v>0.95</v>
      </c>
      <c r="V73">
        <v>1</v>
      </c>
    </row>
    <row r="74" spans="1:27" x14ac:dyDescent="0.25">
      <c r="A74" s="2">
        <v>200101</v>
      </c>
      <c r="B74">
        <v>0</v>
      </c>
      <c r="C74">
        <v>4.355225489640719</v>
      </c>
      <c r="D74">
        <v>7.9379856122681245</v>
      </c>
      <c r="E74">
        <v>9.9603417862988088</v>
      </c>
      <c r="F74">
        <v>11.576804589165564</v>
      </c>
      <c r="G74">
        <v>13.199523907592029</v>
      </c>
      <c r="H74">
        <v>14.360058576772305</v>
      </c>
      <c r="I74">
        <v>15.484806146381638</v>
      </c>
      <c r="J74">
        <v>16.729632519260445</v>
      </c>
      <c r="K74">
        <v>17.638174507765626</v>
      </c>
      <c r="L74">
        <v>18.810193592126737</v>
      </c>
      <c r="M74">
        <v>20.138384067868984</v>
      </c>
      <c r="N74">
        <v>21.468571212415505</v>
      </c>
      <c r="O74">
        <v>23.021808680254932</v>
      </c>
      <c r="P74">
        <v>24.393587121212118</v>
      </c>
      <c r="Q74">
        <v>26.219775152253352</v>
      </c>
      <c r="R74">
        <v>28.302265751673264</v>
      </c>
      <c r="S74">
        <v>31.152479273870782</v>
      </c>
      <c r="T74">
        <v>35.118195994793759</v>
      </c>
      <c r="U74">
        <v>43.833995663704115</v>
      </c>
      <c r="V74">
        <v>1072.8466799468792</v>
      </c>
      <c r="Z74">
        <v>0.9</v>
      </c>
      <c r="AA74">
        <f>_xlfn.PERCENTILE.INC(B74:V74,Z74)</f>
        <v>35.118195994793759</v>
      </c>
    </row>
    <row r="75" spans="1:27" x14ac:dyDescent="0.25">
      <c r="A75" s="2">
        <v>200102</v>
      </c>
      <c r="B75">
        <v>0</v>
      </c>
      <c r="C75">
        <v>4.9941798130259691</v>
      </c>
      <c r="D75">
        <v>8.2335032086148754</v>
      </c>
      <c r="E75">
        <v>9.9467236008164139</v>
      </c>
      <c r="F75">
        <v>11.110132079181492</v>
      </c>
      <c r="G75">
        <v>12.127853145029771</v>
      </c>
      <c r="H75">
        <v>12.931617732175742</v>
      </c>
      <c r="I75">
        <v>13.744803570676661</v>
      </c>
      <c r="J75">
        <v>14.475424742761428</v>
      </c>
      <c r="K75">
        <v>15.170446179233309</v>
      </c>
      <c r="L75">
        <v>15.930492265362719</v>
      </c>
      <c r="M75">
        <v>16.746943992776817</v>
      </c>
      <c r="N75">
        <v>17.509562488260102</v>
      </c>
      <c r="O75">
        <v>18.394347043991839</v>
      </c>
      <c r="P75">
        <v>19.418858381988027</v>
      </c>
      <c r="Q75">
        <v>20.474340146120227</v>
      </c>
      <c r="R75">
        <v>21.817224880382774</v>
      </c>
      <c r="S75">
        <v>23.659097290640393</v>
      </c>
      <c r="T75">
        <v>26.40431873479319</v>
      </c>
      <c r="U75">
        <v>31.802648403178956</v>
      </c>
      <c r="V75">
        <v>149.60928115942028</v>
      </c>
      <c r="Z75">
        <v>0.9</v>
      </c>
      <c r="AA75">
        <f t="shared" ref="AA75:AA83" si="22">_xlfn.PERCENTILE.INC(B75:V75,Z75)</f>
        <v>26.40431873479319</v>
      </c>
    </row>
    <row r="76" spans="1:27" x14ac:dyDescent="0.25">
      <c r="A76" s="2">
        <v>200108</v>
      </c>
      <c r="B76">
        <v>0</v>
      </c>
      <c r="C76">
        <v>0</v>
      </c>
      <c r="D76">
        <v>0</v>
      </c>
      <c r="E76">
        <v>0</v>
      </c>
      <c r="F76">
        <v>0</v>
      </c>
      <c r="G76">
        <v>0</v>
      </c>
      <c r="H76">
        <v>0</v>
      </c>
      <c r="I76">
        <v>0</v>
      </c>
      <c r="J76">
        <v>0</v>
      </c>
      <c r="K76">
        <v>0</v>
      </c>
      <c r="L76">
        <v>0</v>
      </c>
      <c r="M76">
        <v>0</v>
      </c>
      <c r="N76">
        <v>0</v>
      </c>
      <c r="O76">
        <v>0</v>
      </c>
      <c r="P76">
        <v>0</v>
      </c>
      <c r="Q76">
        <v>0</v>
      </c>
      <c r="R76">
        <v>0</v>
      </c>
      <c r="S76">
        <v>0</v>
      </c>
      <c r="T76">
        <v>0</v>
      </c>
      <c r="U76">
        <v>0</v>
      </c>
      <c r="V76">
        <v>69.285494604316554</v>
      </c>
      <c r="Z76">
        <v>0.9</v>
      </c>
      <c r="AA76">
        <f t="shared" si="22"/>
        <v>0</v>
      </c>
    </row>
    <row r="77" spans="1:27" x14ac:dyDescent="0.25">
      <c r="A77" s="2">
        <v>200110</v>
      </c>
      <c r="B77">
        <v>0</v>
      </c>
      <c r="C77">
        <v>0</v>
      </c>
      <c r="D77">
        <v>0</v>
      </c>
      <c r="E77">
        <v>0</v>
      </c>
      <c r="F77">
        <v>0</v>
      </c>
      <c r="G77">
        <v>0</v>
      </c>
      <c r="H77">
        <v>0</v>
      </c>
      <c r="I77">
        <v>0</v>
      </c>
      <c r="J77">
        <v>0</v>
      </c>
      <c r="K77">
        <v>0.28239779775044815</v>
      </c>
      <c r="L77">
        <v>0.93391462582455076</v>
      </c>
      <c r="M77">
        <v>1.509947610913684</v>
      </c>
      <c r="N77">
        <v>1.903746982848459</v>
      </c>
      <c r="O77">
        <v>2.1967483660130722</v>
      </c>
      <c r="P77">
        <v>2.5346526418786679</v>
      </c>
      <c r="Q77">
        <v>2.8839754896556795</v>
      </c>
      <c r="R77">
        <v>3.2829251700680278</v>
      </c>
      <c r="S77">
        <v>3.7257821733991507</v>
      </c>
      <c r="T77">
        <v>4.4600514595606686</v>
      </c>
      <c r="U77">
        <v>5.6798175060664819</v>
      </c>
      <c r="V77">
        <v>74.596701649175415</v>
      </c>
      <c r="Z77">
        <v>0.9</v>
      </c>
      <c r="AA77">
        <f t="shared" si="22"/>
        <v>4.4600514595606686</v>
      </c>
    </row>
    <row r="78" spans="1:27" x14ac:dyDescent="0.25">
      <c r="A78" s="2">
        <v>200111</v>
      </c>
      <c r="B78">
        <v>0</v>
      </c>
      <c r="C78">
        <v>0</v>
      </c>
      <c r="D78">
        <v>0</v>
      </c>
      <c r="E78">
        <v>0</v>
      </c>
      <c r="F78">
        <v>0</v>
      </c>
      <c r="G78">
        <v>0</v>
      </c>
      <c r="H78">
        <v>0</v>
      </c>
      <c r="I78">
        <v>0</v>
      </c>
      <c r="J78">
        <v>0</v>
      </c>
      <c r="K78">
        <v>0</v>
      </c>
      <c r="L78">
        <v>0</v>
      </c>
      <c r="M78">
        <v>0</v>
      </c>
      <c r="N78">
        <v>0</v>
      </c>
      <c r="O78">
        <v>0</v>
      </c>
      <c r="P78">
        <v>0</v>
      </c>
      <c r="Q78">
        <v>0</v>
      </c>
      <c r="R78">
        <v>0</v>
      </c>
      <c r="S78">
        <v>0</v>
      </c>
      <c r="T78">
        <v>0</v>
      </c>
      <c r="U78">
        <v>0.45331624233240231</v>
      </c>
      <c r="V78">
        <v>18.017738359201772</v>
      </c>
      <c r="Z78">
        <v>0.9</v>
      </c>
      <c r="AA78">
        <f t="shared" si="22"/>
        <v>0</v>
      </c>
    </row>
    <row r="79" spans="1:27" x14ac:dyDescent="0.25">
      <c r="A79" s="2">
        <v>200125</v>
      </c>
      <c r="B79">
        <v>0</v>
      </c>
      <c r="C79">
        <v>0</v>
      </c>
      <c r="D79">
        <v>0</v>
      </c>
      <c r="E79">
        <v>0</v>
      </c>
      <c r="F79">
        <v>0</v>
      </c>
      <c r="G79">
        <v>0</v>
      </c>
      <c r="H79">
        <v>0</v>
      </c>
      <c r="I79">
        <v>0</v>
      </c>
      <c r="J79">
        <v>3.5749860785778353E-2</v>
      </c>
      <c r="K79">
        <v>7.5048798798798805E-2</v>
      </c>
      <c r="L79">
        <v>0.10751731883332777</v>
      </c>
      <c r="M79">
        <v>0.14055435526875476</v>
      </c>
      <c r="N79">
        <v>0.16800218768246084</v>
      </c>
      <c r="O79">
        <v>0.19871444428307647</v>
      </c>
      <c r="P79">
        <v>0.23381665788913414</v>
      </c>
      <c r="Q79">
        <v>0.27391948433103713</v>
      </c>
      <c r="R79">
        <v>0.31437174901906317</v>
      </c>
      <c r="S79">
        <v>0.37002898020734154</v>
      </c>
      <c r="T79">
        <v>0.42816586197103107</v>
      </c>
      <c r="U79">
        <v>0.56137698120778445</v>
      </c>
      <c r="V79">
        <v>123.33150684931506</v>
      </c>
      <c r="Z79">
        <v>0.9</v>
      </c>
      <c r="AA79">
        <f t="shared" si="22"/>
        <v>0.42816586197103107</v>
      </c>
    </row>
    <row r="80" spans="1:27" x14ac:dyDescent="0.25">
      <c r="A80" s="2">
        <v>200138</v>
      </c>
      <c r="B80">
        <v>0</v>
      </c>
      <c r="C80">
        <v>0</v>
      </c>
      <c r="D80">
        <v>0</v>
      </c>
      <c r="E80">
        <v>0</v>
      </c>
      <c r="F80">
        <v>0</v>
      </c>
      <c r="G80">
        <v>0</v>
      </c>
      <c r="H80">
        <v>0</v>
      </c>
      <c r="I80">
        <v>0</v>
      </c>
      <c r="J80">
        <v>0</v>
      </c>
      <c r="K80">
        <v>0</v>
      </c>
      <c r="L80">
        <v>0</v>
      </c>
      <c r="M80">
        <v>0</v>
      </c>
      <c r="N80">
        <v>0</v>
      </c>
      <c r="O80">
        <v>0</v>
      </c>
      <c r="P80">
        <v>0</v>
      </c>
      <c r="Q80">
        <v>0</v>
      </c>
      <c r="R80">
        <v>0.13665471576896804</v>
      </c>
      <c r="S80">
        <v>1.0852474323062533</v>
      </c>
      <c r="T80">
        <v>4.9012732381423749</v>
      </c>
      <c r="U80">
        <v>15.351529851010119</v>
      </c>
      <c r="V80">
        <v>295.9579100145138</v>
      </c>
      <c r="Z80">
        <v>0.9</v>
      </c>
      <c r="AA80">
        <f t="shared" si="22"/>
        <v>4.9012732381423749</v>
      </c>
    </row>
    <row r="81" spans="1:27" x14ac:dyDescent="0.25">
      <c r="A81" s="2">
        <v>200139</v>
      </c>
      <c r="B81">
        <v>0</v>
      </c>
      <c r="C81">
        <v>6.4807292214949301</v>
      </c>
      <c r="D81">
        <v>10.787875946077259</v>
      </c>
      <c r="E81">
        <v>12.65907985463563</v>
      </c>
      <c r="F81">
        <v>14.060597871427346</v>
      </c>
      <c r="G81">
        <v>15.280334607590273</v>
      </c>
      <c r="H81">
        <v>16.345217308307738</v>
      </c>
      <c r="I81">
        <v>17.407495421894787</v>
      </c>
      <c r="J81">
        <v>18.410678972091738</v>
      </c>
      <c r="K81">
        <v>19.264374655647384</v>
      </c>
      <c r="L81">
        <v>20.155906010505468</v>
      </c>
      <c r="M81">
        <v>21.092171801573691</v>
      </c>
      <c r="N81">
        <v>22.181214402796286</v>
      </c>
      <c r="O81">
        <v>23.341131758125353</v>
      </c>
      <c r="P81">
        <v>24.695524952655539</v>
      </c>
      <c r="Q81">
        <v>26.036183539912741</v>
      </c>
      <c r="R81">
        <v>27.437335810476558</v>
      </c>
      <c r="S81">
        <v>29.387602050760236</v>
      </c>
      <c r="T81">
        <v>31.670368991084295</v>
      </c>
      <c r="U81">
        <v>36.41853520155842</v>
      </c>
      <c r="V81">
        <v>137.07682602921648</v>
      </c>
      <c r="Z81">
        <v>0.9</v>
      </c>
      <c r="AA81">
        <f t="shared" si="22"/>
        <v>31.670368991084295</v>
      </c>
    </row>
    <row r="82" spans="1:27" x14ac:dyDescent="0.25">
      <c r="A82" s="2">
        <v>200140</v>
      </c>
      <c r="B82">
        <v>0</v>
      </c>
      <c r="C82">
        <v>0.67735806698373635</v>
      </c>
      <c r="D82">
        <v>2.1258437581201983</v>
      </c>
      <c r="E82">
        <v>3.895601984451718</v>
      </c>
      <c r="F82">
        <v>6.5119042797975153</v>
      </c>
      <c r="G82">
        <v>9.3374359414961638</v>
      </c>
      <c r="H82">
        <v>13.255345637950054</v>
      </c>
      <c r="I82">
        <v>17.740523554957328</v>
      </c>
      <c r="J82">
        <v>22.183957408679962</v>
      </c>
      <c r="K82">
        <v>27.01917223209702</v>
      </c>
      <c r="L82">
        <v>32.81673853873346</v>
      </c>
      <c r="M82">
        <v>38.443681159420294</v>
      </c>
      <c r="N82">
        <v>45.520648025853589</v>
      </c>
      <c r="O82">
        <v>52.258494338882471</v>
      </c>
      <c r="P82">
        <v>59.421895522388056</v>
      </c>
      <c r="Q82">
        <v>67.916494799882358</v>
      </c>
      <c r="R82">
        <v>76.081544537077676</v>
      </c>
      <c r="S82">
        <v>87.585140239242406</v>
      </c>
      <c r="T82">
        <v>104.00469835949374</v>
      </c>
      <c r="U82">
        <v>137.39955517118247</v>
      </c>
      <c r="V82">
        <v>2156.1942857142858</v>
      </c>
      <c r="Z82">
        <v>0.9</v>
      </c>
      <c r="AA82">
        <f t="shared" si="22"/>
        <v>104.00469835949374</v>
      </c>
    </row>
    <row r="83" spans="1:27" x14ac:dyDescent="0.25">
      <c r="A83" s="2">
        <v>200201</v>
      </c>
      <c r="B83">
        <v>0</v>
      </c>
      <c r="C83">
        <v>0</v>
      </c>
      <c r="D83">
        <v>0</v>
      </c>
      <c r="E83">
        <v>0</v>
      </c>
      <c r="F83">
        <v>0</v>
      </c>
      <c r="G83">
        <v>0.43958354572331532</v>
      </c>
      <c r="H83">
        <v>7.7819422336301356</v>
      </c>
      <c r="I83">
        <v>19.553003122735582</v>
      </c>
      <c r="J83">
        <v>32.696430271299405</v>
      </c>
      <c r="K83">
        <v>45.770775222166513</v>
      </c>
      <c r="L83">
        <v>59.571552277810994</v>
      </c>
      <c r="M83">
        <v>73.447171425937938</v>
      </c>
      <c r="N83">
        <v>86.520545749604281</v>
      </c>
      <c r="O83">
        <v>103.01481265356267</v>
      </c>
      <c r="P83">
        <v>120.99510920222838</v>
      </c>
      <c r="Q83">
        <v>139.81331157883184</v>
      </c>
      <c r="R83">
        <v>161.41927179579938</v>
      </c>
      <c r="S83">
        <v>189.23643340436604</v>
      </c>
      <c r="T83">
        <v>227.13887493721757</v>
      </c>
      <c r="U83">
        <v>305.46182075901169</v>
      </c>
      <c r="V83">
        <v>1942.3149905123339</v>
      </c>
      <c r="Z83">
        <v>0.9</v>
      </c>
      <c r="AA83">
        <f t="shared" si="22"/>
        <v>227.13887493721757</v>
      </c>
    </row>
    <row r="84" spans="1:27" x14ac:dyDescent="0.25">
      <c r="A84" s="3">
        <v>200301</v>
      </c>
      <c r="B84">
        <v>0</v>
      </c>
      <c r="C84">
        <v>103.88011847645159</v>
      </c>
      <c r="D84">
        <v>130.7299918381961</v>
      </c>
      <c r="E84">
        <v>145.26006735444616</v>
      </c>
      <c r="F84">
        <v>157.22588267559394</v>
      </c>
      <c r="G84">
        <v>166.0017462321365</v>
      </c>
      <c r="H84">
        <v>174.49576874738165</v>
      </c>
      <c r="I84">
        <v>182.64285274341353</v>
      </c>
      <c r="J84">
        <v>190.91645582922825</v>
      </c>
      <c r="K84">
        <v>198.88997551933974</v>
      </c>
      <c r="L84">
        <v>207.17584686223222</v>
      </c>
      <c r="M84">
        <v>214.36786057854238</v>
      </c>
      <c r="N84">
        <v>222.79234298519782</v>
      </c>
      <c r="O84">
        <v>232.63438166989096</v>
      </c>
      <c r="P84">
        <v>243.44048874902035</v>
      </c>
      <c r="Q84">
        <v>255.41310614640173</v>
      </c>
      <c r="R84">
        <v>270.2176</v>
      </c>
      <c r="S84">
        <v>287.93567251461985</v>
      </c>
      <c r="T84">
        <v>312.38910124944903</v>
      </c>
      <c r="U84">
        <v>354.87679536199084</v>
      </c>
      <c r="V84">
        <v>964.48717948717945</v>
      </c>
      <c r="Z84">
        <v>0</v>
      </c>
      <c r="AA84">
        <v>100</v>
      </c>
    </row>
    <row r="85" spans="1:27" x14ac:dyDescent="0.25">
      <c r="A85" s="3">
        <v>200307</v>
      </c>
      <c r="B85">
        <v>0</v>
      </c>
      <c r="C85">
        <v>0.74514857018660574</v>
      </c>
      <c r="D85">
        <v>4.5223067071172967</v>
      </c>
      <c r="E85">
        <v>8.5086356409885813</v>
      </c>
      <c r="F85">
        <v>12.203121501017774</v>
      </c>
      <c r="G85">
        <v>15.021253924242078</v>
      </c>
      <c r="H85">
        <v>17.997578220599181</v>
      </c>
      <c r="I85">
        <v>20.594905499183138</v>
      </c>
      <c r="J85">
        <v>23.39406563404852</v>
      </c>
      <c r="K85">
        <v>25.987960600720655</v>
      </c>
      <c r="L85">
        <v>29.015461408614065</v>
      </c>
      <c r="M85">
        <v>32.121655959705642</v>
      </c>
      <c r="N85">
        <v>35.830820568742809</v>
      </c>
      <c r="O85">
        <v>40.053385178563552</v>
      </c>
      <c r="P85">
        <v>45.069102297589964</v>
      </c>
      <c r="Q85">
        <v>49.908782461177083</v>
      </c>
      <c r="R85">
        <v>55.95120934968844</v>
      </c>
      <c r="S85">
        <v>63.644355858875905</v>
      </c>
      <c r="T85">
        <v>75.569815211920158</v>
      </c>
      <c r="U85">
        <v>98.026930392129145</v>
      </c>
      <c r="V85">
        <v>832.60869565217388</v>
      </c>
      <c r="Z85">
        <v>0</v>
      </c>
      <c r="AA85">
        <f t="shared" ref="AA85:AA86" si="23">_xlfn.PERCENTILE.INC(B85:V85,Z85)</f>
        <v>0</v>
      </c>
    </row>
    <row r="86" spans="1:27" x14ac:dyDescent="0.25">
      <c r="A86" s="3" t="s">
        <v>5387</v>
      </c>
      <c r="B86">
        <v>0</v>
      </c>
      <c r="C86">
        <v>0</v>
      </c>
      <c r="D86">
        <v>0</v>
      </c>
      <c r="E86">
        <v>1.844961609347052E-3</v>
      </c>
      <c r="F86">
        <v>0.15542325581395358</v>
      </c>
      <c r="G86">
        <v>0.28864555588438395</v>
      </c>
      <c r="H86">
        <v>0.39701012036382066</v>
      </c>
      <c r="I86">
        <v>0.49787297595374547</v>
      </c>
      <c r="J86">
        <v>0.60027210884353743</v>
      </c>
      <c r="K86">
        <v>0.70482801382784144</v>
      </c>
      <c r="L86">
        <v>0.82904655951115835</v>
      </c>
      <c r="M86">
        <v>0.97128342606318496</v>
      </c>
      <c r="N86">
        <v>1.1275525595528668</v>
      </c>
      <c r="O86">
        <v>1.2978803875494898</v>
      </c>
      <c r="P86">
        <v>1.5623060560560553</v>
      </c>
      <c r="Q86">
        <v>1.9547175335500542</v>
      </c>
      <c r="R86">
        <v>2.5825259515570944</v>
      </c>
      <c r="S86">
        <v>3.6479142670587974</v>
      </c>
      <c r="T86">
        <v>6.0729703476482682</v>
      </c>
      <c r="U86">
        <v>10.617981881642407</v>
      </c>
      <c r="V86">
        <v>465.93168604651163</v>
      </c>
      <c r="Z86">
        <v>0</v>
      </c>
      <c r="AA86">
        <f t="shared" si="23"/>
        <v>0</v>
      </c>
    </row>
    <row r="87" spans="1:27" x14ac:dyDescent="0.25">
      <c r="A87" s="3"/>
    </row>
    <row r="89" spans="1:27" x14ac:dyDescent="0.25">
      <c r="A89" s="24">
        <v>4</v>
      </c>
      <c r="B89">
        <v>0</v>
      </c>
      <c r="C89">
        <v>0.05</v>
      </c>
      <c r="D89">
        <v>0.1</v>
      </c>
      <c r="E89">
        <v>0.15</v>
      </c>
      <c r="F89">
        <v>0.2</v>
      </c>
      <c r="G89">
        <v>0.25</v>
      </c>
      <c r="H89">
        <v>0.3</v>
      </c>
      <c r="I89">
        <v>0.35</v>
      </c>
      <c r="J89">
        <v>0.4</v>
      </c>
      <c r="K89">
        <v>0.45</v>
      </c>
      <c r="L89">
        <v>0.5</v>
      </c>
      <c r="M89">
        <v>0.55000000000000004</v>
      </c>
      <c r="N89">
        <v>0.6</v>
      </c>
      <c r="O89">
        <v>0.65</v>
      </c>
      <c r="P89">
        <v>0.7</v>
      </c>
      <c r="Q89">
        <v>0.75</v>
      </c>
      <c r="R89">
        <v>0.8</v>
      </c>
      <c r="S89">
        <v>0.85</v>
      </c>
      <c r="T89">
        <v>0.9</v>
      </c>
      <c r="U89">
        <v>0.95</v>
      </c>
      <c r="V89">
        <v>1</v>
      </c>
    </row>
    <row r="90" spans="1:27" x14ac:dyDescent="0.25">
      <c r="A90" s="2">
        <v>200101</v>
      </c>
      <c r="B90">
        <v>0</v>
      </c>
      <c r="C90">
        <v>0</v>
      </c>
      <c r="D90">
        <v>0</v>
      </c>
      <c r="E90">
        <v>0</v>
      </c>
      <c r="F90">
        <v>0.31523658841710206</v>
      </c>
      <c r="G90">
        <v>1.3597560975609757</v>
      </c>
      <c r="H90">
        <v>3.707412721186035</v>
      </c>
      <c r="I90">
        <v>5.8328640591993901</v>
      </c>
      <c r="J90">
        <v>7.9280226083572796</v>
      </c>
      <c r="K90">
        <v>9.6889980669561595</v>
      </c>
      <c r="L90">
        <v>11.295918367346939</v>
      </c>
      <c r="M90">
        <v>12.64787878787879</v>
      </c>
      <c r="N90">
        <v>14.399232876712327</v>
      </c>
      <c r="O90">
        <v>15.864838791408809</v>
      </c>
      <c r="P90">
        <v>17.371634182908544</v>
      </c>
      <c r="Q90">
        <v>19.32</v>
      </c>
      <c r="R90">
        <v>21.923672302929269</v>
      </c>
      <c r="S90">
        <v>25.102823085460599</v>
      </c>
      <c r="T90">
        <v>29.7277857671248</v>
      </c>
      <c r="U90">
        <v>38.100977843971627</v>
      </c>
      <c r="V90">
        <v>691.89189189189187</v>
      </c>
      <c r="Z90">
        <v>0.9</v>
      </c>
      <c r="AA90">
        <f>_xlfn.PERCENTILE.INC(B90:V90,Z90)</f>
        <v>29.7277857671248</v>
      </c>
    </row>
    <row r="91" spans="1:27" x14ac:dyDescent="0.25">
      <c r="A91" s="2">
        <v>200102</v>
      </c>
      <c r="B91">
        <v>0</v>
      </c>
      <c r="C91">
        <v>0</v>
      </c>
      <c r="D91">
        <v>0</v>
      </c>
      <c r="E91">
        <v>0</v>
      </c>
      <c r="F91">
        <v>0</v>
      </c>
      <c r="G91">
        <v>0</v>
      </c>
      <c r="H91">
        <v>0</v>
      </c>
      <c r="I91">
        <v>6.9896891407617305</v>
      </c>
      <c r="J91">
        <v>9.4351749736453723</v>
      </c>
      <c r="K91">
        <v>11.291375291375292</v>
      </c>
      <c r="L91">
        <v>12.904761904761905</v>
      </c>
      <c r="M91">
        <v>14.466114045901639</v>
      </c>
      <c r="N91">
        <v>15.81170694130298</v>
      </c>
      <c r="O91">
        <v>17.108232054965018</v>
      </c>
      <c r="P91">
        <v>18.646204673206213</v>
      </c>
      <c r="Q91">
        <v>20.059999999999999</v>
      </c>
      <c r="R91">
        <v>22.028635458941572</v>
      </c>
      <c r="S91">
        <v>24.542134248543377</v>
      </c>
      <c r="T91">
        <v>29.065037837837842</v>
      </c>
      <c r="U91">
        <v>37.99010760212493</v>
      </c>
      <c r="V91">
        <v>387.35199999999998</v>
      </c>
      <c r="Z91">
        <v>0.9</v>
      </c>
      <c r="AA91">
        <f t="shared" ref="AA91:AA99" si="24">_xlfn.PERCENTILE.INC(B91:V91,Z91)</f>
        <v>29.065037837837842</v>
      </c>
    </row>
    <row r="92" spans="1:27" x14ac:dyDescent="0.25">
      <c r="A92" s="2">
        <v>200108</v>
      </c>
      <c r="B92">
        <v>0</v>
      </c>
      <c r="C92">
        <v>0</v>
      </c>
      <c r="D92">
        <v>0</v>
      </c>
      <c r="E92">
        <v>0</v>
      </c>
      <c r="F92">
        <v>0</v>
      </c>
      <c r="G92">
        <v>0</v>
      </c>
      <c r="H92">
        <v>0</v>
      </c>
      <c r="I92">
        <v>0</v>
      </c>
      <c r="J92">
        <v>0</v>
      </c>
      <c r="K92">
        <v>0</v>
      </c>
      <c r="L92">
        <v>0</v>
      </c>
      <c r="M92">
        <v>0</v>
      </c>
      <c r="N92">
        <v>0</v>
      </c>
      <c r="O92">
        <v>0</v>
      </c>
      <c r="P92">
        <v>0</v>
      </c>
      <c r="Q92">
        <v>0</v>
      </c>
      <c r="R92">
        <v>0</v>
      </c>
      <c r="S92">
        <v>0</v>
      </c>
      <c r="T92">
        <v>0</v>
      </c>
      <c r="U92">
        <v>0</v>
      </c>
      <c r="V92">
        <v>1.7349397590361446</v>
      </c>
      <c r="Z92">
        <v>0.9</v>
      </c>
      <c r="AA92">
        <f t="shared" si="24"/>
        <v>0</v>
      </c>
    </row>
    <row r="93" spans="1:27" x14ac:dyDescent="0.25">
      <c r="A93" s="2">
        <v>200110</v>
      </c>
      <c r="B93">
        <v>0</v>
      </c>
      <c r="C93">
        <v>0</v>
      </c>
      <c r="D93">
        <v>0</v>
      </c>
      <c r="E93">
        <v>0</v>
      </c>
      <c r="F93">
        <v>0</v>
      </c>
      <c r="G93">
        <v>0</v>
      </c>
      <c r="H93">
        <v>0</v>
      </c>
      <c r="I93">
        <v>0</v>
      </c>
      <c r="J93">
        <v>0</v>
      </c>
      <c r="K93">
        <v>0</v>
      </c>
      <c r="L93">
        <v>0</v>
      </c>
      <c r="M93">
        <v>0</v>
      </c>
      <c r="N93">
        <v>0</v>
      </c>
      <c r="O93">
        <v>0</v>
      </c>
      <c r="P93">
        <v>0</v>
      </c>
      <c r="Q93">
        <v>0</v>
      </c>
      <c r="R93">
        <v>0</v>
      </c>
      <c r="S93">
        <v>1.750938104830746</v>
      </c>
      <c r="T93">
        <v>3.2447111777944522</v>
      </c>
      <c r="U93">
        <v>4.8999075780849948</v>
      </c>
      <c r="V93">
        <v>21.526666666666667</v>
      </c>
      <c r="Z93">
        <v>0.9</v>
      </c>
      <c r="AA93">
        <f t="shared" si="24"/>
        <v>3.2447111777944522</v>
      </c>
    </row>
    <row r="94" spans="1:27" x14ac:dyDescent="0.25">
      <c r="A94" s="2">
        <v>200111</v>
      </c>
      <c r="B94">
        <v>0</v>
      </c>
      <c r="C94">
        <v>0</v>
      </c>
      <c r="D94">
        <v>0</v>
      </c>
      <c r="E94">
        <v>0</v>
      </c>
      <c r="F94">
        <v>0</v>
      </c>
      <c r="G94">
        <v>0</v>
      </c>
      <c r="H94">
        <v>0</v>
      </c>
      <c r="I94">
        <v>0</v>
      </c>
      <c r="J94">
        <v>0</v>
      </c>
      <c r="K94">
        <v>0</v>
      </c>
      <c r="L94">
        <v>0</v>
      </c>
      <c r="M94">
        <v>0</v>
      </c>
      <c r="N94">
        <v>0</v>
      </c>
      <c r="O94">
        <v>0</v>
      </c>
      <c r="P94">
        <v>0</v>
      </c>
      <c r="Q94">
        <v>0</v>
      </c>
      <c r="R94">
        <v>0</v>
      </c>
      <c r="S94">
        <v>0</v>
      </c>
      <c r="T94">
        <v>0</v>
      </c>
      <c r="U94">
        <v>0</v>
      </c>
      <c r="V94">
        <v>13.054444444444446</v>
      </c>
      <c r="Z94">
        <v>0.9</v>
      </c>
      <c r="AA94">
        <f t="shared" si="24"/>
        <v>0</v>
      </c>
    </row>
    <row r="95" spans="1:27" x14ac:dyDescent="0.25">
      <c r="A95" s="2">
        <v>200125</v>
      </c>
      <c r="B95">
        <v>0</v>
      </c>
      <c r="C95">
        <v>0</v>
      </c>
      <c r="D95">
        <v>0</v>
      </c>
      <c r="E95">
        <v>0</v>
      </c>
      <c r="F95">
        <v>0</v>
      </c>
      <c r="G95">
        <v>0</v>
      </c>
      <c r="H95">
        <v>0</v>
      </c>
      <c r="I95">
        <v>0</v>
      </c>
      <c r="J95">
        <v>0</v>
      </c>
      <c r="K95">
        <v>0</v>
      </c>
      <c r="L95">
        <v>0</v>
      </c>
      <c r="M95">
        <v>0</v>
      </c>
      <c r="N95">
        <v>0</v>
      </c>
      <c r="O95">
        <v>3.173410096487024E-2</v>
      </c>
      <c r="P95">
        <v>0.11775709369887728</v>
      </c>
      <c r="Q95">
        <v>0.2102803738317757</v>
      </c>
      <c r="R95">
        <v>0.28170823842808945</v>
      </c>
      <c r="S95">
        <v>0.36286041003022124</v>
      </c>
      <c r="T95">
        <v>0.47127832783278351</v>
      </c>
      <c r="U95">
        <v>0.64922793440206361</v>
      </c>
      <c r="V95">
        <v>320.67510548523205</v>
      </c>
      <c r="Z95">
        <v>0.9</v>
      </c>
      <c r="AA95">
        <f t="shared" si="24"/>
        <v>0.47127832783278351</v>
      </c>
    </row>
    <row r="96" spans="1:27" x14ac:dyDescent="0.25">
      <c r="A96" s="2">
        <v>200138</v>
      </c>
      <c r="B96">
        <v>0</v>
      </c>
      <c r="C96">
        <v>0</v>
      </c>
      <c r="D96">
        <v>0</v>
      </c>
      <c r="E96">
        <v>0</v>
      </c>
      <c r="F96">
        <v>0</v>
      </c>
      <c r="G96">
        <v>0</v>
      </c>
      <c r="H96">
        <v>0</v>
      </c>
      <c r="I96">
        <v>0</v>
      </c>
      <c r="J96">
        <v>0</v>
      </c>
      <c r="K96">
        <v>0</v>
      </c>
      <c r="L96">
        <v>0</v>
      </c>
      <c r="M96">
        <v>0</v>
      </c>
      <c r="N96">
        <v>0</v>
      </c>
      <c r="O96">
        <v>0</v>
      </c>
      <c r="P96">
        <v>0</v>
      </c>
      <c r="Q96">
        <v>0</v>
      </c>
      <c r="R96">
        <v>0</v>
      </c>
      <c r="S96">
        <v>0</v>
      </c>
      <c r="T96">
        <v>0</v>
      </c>
      <c r="U96">
        <v>1.2624309392265176</v>
      </c>
      <c r="V96">
        <v>384</v>
      </c>
      <c r="Z96">
        <v>0.9</v>
      </c>
      <c r="AA96">
        <f t="shared" si="24"/>
        <v>0</v>
      </c>
    </row>
    <row r="97" spans="1:27" x14ac:dyDescent="0.25">
      <c r="A97" s="2">
        <v>200139</v>
      </c>
      <c r="B97">
        <v>0</v>
      </c>
      <c r="C97">
        <v>0</v>
      </c>
      <c r="D97">
        <v>0</v>
      </c>
      <c r="E97">
        <v>0</v>
      </c>
      <c r="F97">
        <v>0</v>
      </c>
      <c r="G97">
        <v>0</v>
      </c>
      <c r="H97">
        <v>0</v>
      </c>
      <c r="I97">
        <v>9.3160299794661192</v>
      </c>
      <c r="J97">
        <v>12.506522341621567</v>
      </c>
      <c r="K97">
        <v>14.390712707528454</v>
      </c>
      <c r="L97">
        <v>16.231249999999999</v>
      </c>
      <c r="M97">
        <v>17.805566587587503</v>
      </c>
      <c r="N97">
        <v>19.434834474438716</v>
      </c>
      <c r="O97">
        <v>21.078220159121088</v>
      </c>
      <c r="P97">
        <v>23.013803708729082</v>
      </c>
      <c r="Q97">
        <v>24.941792207792208</v>
      </c>
      <c r="R97">
        <v>26.931053262945074</v>
      </c>
      <c r="S97">
        <v>29.666912305935099</v>
      </c>
      <c r="T97">
        <v>33.800723809523816</v>
      </c>
      <c r="U97">
        <v>40.896918980600987</v>
      </c>
      <c r="V97">
        <v>281.5306513157895</v>
      </c>
      <c r="Z97">
        <v>0.9</v>
      </c>
      <c r="AA97">
        <f t="shared" si="24"/>
        <v>33.800723809523816</v>
      </c>
    </row>
    <row r="98" spans="1:27" x14ac:dyDescent="0.25">
      <c r="A98" s="2">
        <v>200140</v>
      </c>
      <c r="B98">
        <v>0</v>
      </c>
      <c r="C98">
        <v>0</v>
      </c>
      <c r="D98">
        <v>0.30406301824212323</v>
      </c>
      <c r="E98">
        <v>1.4192260442260443</v>
      </c>
      <c r="F98">
        <v>2.7922331409807577</v>
      </c>
      <c r="G98">
        <v>4.9458715596330274</v>
      </c>
      <c r="H98">
        <v>7.8635409836065575</v>
      </c>
      <c r="I98">
        <v>11.386529411764705</v>
      </c>
      <c r="J98">
        <v>14.576154605727183</v>
      </c>
      <c r="K98">
        <v>19.234026270702458</v>
      </c>
      <c r="L98">
        <v>24.120238095238093</v>
      </c>
      <c r="M98">
        <v>29.983768885259291</v>
      </c>
      <c r="N98">
        <v>35.713234649122803</v>
      </c>
      <c r="O98">
        <v>42.041512605042016</v>
      </c>
      <c r="P98">
        <v>50.65317570688471</v>
      </c>
      <c r="Q98">
        <v>60.023529411764706</v>
      </c>
      <c r="R98">
        <v>71.6398633851352</v>
      </c>
      <c r="S98">
        <v>87.893749381800191</v>
      </c>
      <c r="T98">
        <v>110.3150412486067</v>
      </c>
      <c r="U98">
        <v>162.44398102016604</v>
      </c>
      <c r="V98">
        <v>1792.5593247588422</v>
      </c>
      <c r="Z98">
        <v>0.9</v>
      </c>
      <c r="AA98">
        <f t="shared" si="24"/>
        <v>110.3150412486067</v>
      </c>
    </row>
    <row r="99" spans="1:27" x14ac:dyDescent="0.25">
      <c r="A99" s="2">
        <v>200201</v>
      </c>
      <c r="B99">
        <v>0</v>
      </c>
      <c r="C99">
        <v>0</v>
      </c>
      <c r="D99">
        <v>0</v>
      </c>
      <c r="E99">
        <v>0</v>
      </c>
      <c r="F99">
        <v>0</v>
      </c>
      <c r="G99">
        <v>0</v>
      </c>
      <c r="H99">
        <v>0</v>
      </c>
      <c r="I99">
        <v>0</v>
      </c>
      <c r="J99">
        <v>0</v>
      </c>
      <c r="K99">
        <v>0</v>
      </c>
      <c r="L99">
        <v>0</v>
      </c>
      <c r="M99">
        <v>2.1576020344346984</v>
      </c>
      <c r="N99">
        <v>16.033483922402315</v>
      </c>
      <c r="O99">
        <v>38.573070494768423</v>
      </c>
      <c r="P99">
        <v>65.905444688644664</v>
      </c>
      <c r="Q99">
        <v>92.392585170340681</v>
      </c>
      <c r="R99">
        <v>130.78740779768179</v>
      </c>
      <c r="S99">
        <v>184.50540796963944</v>
      </c>
      <c r="T99">
        <v>251.14330109572165</v>
      </c>
      <c r="U99">
        <v>368.30601092896148</v>
      </c>
      <c r="V99">
        <v>2351.7241379310344</v>
      </c>
      <c r="Z99">
        <v>0.9</v>
      </c>
      <c r="AA99">
        <f t="shared" si="24"/>
        <v>251.14330109572165</v>
      </c>
    </row>
    <row r="100" spans="1:27" x14ac:dyDescent="0.25">
      <c r="A100" s="3">
        <v>200301</v>
      </c>
      <c r="B100">
        <v>0</v>
      </c>
      <c r="C100">
        <v>0</v>
      </c>
      <c r="D100">
        <v>0</v>
      </c>
      <c r="E100">
        <v>0</v>
      </c>
      <c r="F100">
        <v>0</v>
      </c>
      <c r="G100">
        <v>0</v>
      </c>
      <c r="H100">
        <v>11.415996443438546</v>
      </c>
      <c r="I100">
        <v>91.422353990836712</v>
      </c>
      <c r="J100">
        <v>118.00312668463613</v>
      </c>
      <c r="K100">
        <v>140.15400040143371</v>
      </c>
      <c r="L100">
        <v>153.86363636363637</v>
      </c>
      <c r="M100">
        <v>167.46835443037975</v>
      </c>
      <c r="N100">
        <v>179.35389712896855</v>
      </c>
      <c r="O100">
        <v>192.5154957451019</v>
      </c>
      <c r="P100">
        <v>206.22223374072456</v>
      </c>
      <c r="Q100">
        <v>220.8723895131086</v>
      </c>
      <c r="R100">
        <v>239.89399577510562</v>
      </c>
      <c r="S100">
        <v>262.66090685501672</v>
      </c>
      <c r="T100">
        <v>294.79435300699305</v>
      </c>
      <c r="U100">
        <v>343.74785212121213</v>
      </c>
      <c r="V100">
        <v>1454.1</v>
      </c>
      <c r="Z100">
        <v>0</v>
      </c>
      <c r="AA100">
        <v>100</v>
      </c>
    </row>
    <row r="101" spans="1:27" x14ac:dyDescent="0.25">
      <c r="A101" s="3">
        <v>200307</v>
      </c>
      <c r="B101">
        <v>0</v>
      </c>
      <c r="C101">
        <v>0</v>
      </c>
      <c r="D101">
        <v>0</v>
      </c>
      <c r="E101">
        <v>0</v>
      </c>
      <c r="F101">
        <v>0</v>
      </c>
      <c r="G101">
        <v>0.21994134897360704</v>
      </c>
      <c r="H101">
        <v>2.4654377880184328</v>
      </c>
      <c r="I101">
        <v>6.6856840444960977</v>
      </c>
      <c r="J101">
        <v>10.481671805412814</v>
      </c>
      <c r="K101">
        <v>14.629885057471267</v>
      </c>
      <c r="L101">
        <v>18.3</v>
      </c>
      <c r="M101">
        <v>22.329514254453873</v>
      </c>
      <c r="N101">
        <v>26.095321424231376</v>
      </c>
      <c r="O101">
        <v>30.316388197653751</v>
      </c>
      <c r="P101">
        <v>34.217403846153843</v>
      </c>
      <c r="Q101">
        <v>39.123505976095615</v>
      </c>
      <c r="R101">
        <v>45.173750000000005</v>
      </c>
      <c r="S101">
        <v>54.290532374100714</v>
      </c>
      <c r="T101">
        <v>65.556195395971841</v>
      </c>
      <c r="U101">
        <v>88.29417879417872</v>
      </c>
      <c r="V101">
        <v>494.4055944055944</v>
      </c>
      <c r="Z101">
        <v>0</v>
      </c>
      <c r="AA101">
        <f t="shared" ref="AA101:AA102" si="25">_xlfn.PERCENTILE.INC(B101:V101,Z101)</f>
        <v>0</v>
      </c>
    </row>
    <row r="102" spans="1:27" x14ac:dyDescent="0.25">
      <c r="A102" s="3" t="s">
        <v>5387</v>
      </c>
      <c r="B102">
        <v>0</v>
      </c>
      <c r="C102">
        <v>0</v>
      </c>
      <c r="D102">
        <v>0</v>
      </c>
      <c r="E102">
        <v>0</v>
      </c>
      <c r="F102">
        <v>0</v>
      </c>
      <c r="G102">
        <v>0</v>
      </c>
      <c r="H102">
        <v>0</v>
      </c>
      <c r="I102">
        <v>0</v>
      </c>
      <c r="J102">
        <v>0</v>
      </c>
      <c r="K102">
        <v>3.9534058656575395E-2</v>
      </c>
      <c r="L102">
        <v>0.20365053322395407</v>
      </c>
      <c r="M102">
        <v>0.40811305526689234</v>
      </c>
      <c r="N102">
        <v>0.61601685985247623</v>
      </c>
      <c r="O102">
        <v>0.83996129656507024</v>
      </c>
      <c r="P102">
        <v>1.0914561083615524</v>
      </c>
      <c r="Q102">
        <v>1.3421328829849934</v>
      </c>
      <c r="R102">
        <v>1.7602791387313061</v>
      </c>
      <c r="S102">
        <v>2.2382586367880486</v>
      </c>
      <c r="T102">
        <v>3.0835440718343419</v>
      </c>
      <c r="U102">
        <v>5.795017648655965</v>
      </c>
      <c r="V102">
        <v>227.51332149200712</v>
      </c>
      <c r="Z102">
        <v>0</v>
      </c>
      <c r="AA102">
        <f t="shared" si="25"/>
        <v>0</v>
      </c>
    </row>
    <row r="103" spans="1:27" x14ac:dyDescent="0.25">
      <c r="A103" s="3"/>
    </row>
    <row r="104" spans="1:27" x14ac:dyDescent="0.25">
      <c r="A104" s="3"/>
    </row>
    <row r="105" spans="1:27" x14ac:dyDescent="0.25">
      <c r="A105" s="24">
        <v>5</v>
      </c>
      <c r="B105">
        <v>0</v>
      </c>
      <c r="C105">
        <v>0.05</v>
      </c>
      <c r="D105">
        <v>0.1</v>
      </c>
      <c r="E105">
        <v>0.15</v>
      </c>
      <c r="F105">
        <v>0.2</v>
      </c>
      <c r="G105">
        <v>0.25</v>
      </c>
      <c r="H105">
        <v>0.3</v>
      </c>
      <c r="I105">
        <v>0.35</v>
      </c>
      <c r="J105">
        <v>0.4</v>
      </c>
      <c r="K105">
        <v>0.45</v>
      </c>
      <c r="L105">
        <v>0.5</v>
      </c>
      <c r="M105">
        <v>0.55000000000000004</v>
      </c>
      <c r="N105">
        <v>0.6</v>
      </c>
      <c r="O105">
        <v>0.65</v>
      </c>
      <c r="P105">
        <v>0.7</v>
      </c>
      <c r="Q105">
        <v>0.75</v>
      </c>
      <c r="R105">
        <v>0.8</v>
      </c>
      <c r="S105">
        <v>0.85</v>
      </c>
      <c r="T105">
        <v>0.9</v>
      </c>
      <c r="U105">
        <v>0.95</v>
      </c>
      <c r="V105">
        <v>1</v>
      </c>
    </row>
    <row r="106" spans="1:27" x14ac:dyDescent="0.25">
      <c r="A106" s="2">
        <v>200101</v>
      </c>
      <c r="B106">
        <v>13.55932602992271</v>
      </c>
      <c r="C106">
        <v>22.801223738271087</v>
      </c>
      <c r="D106">
        <v>23.894458370248486</v>
      </c>
      <c r="E106">
        <v>25.352801352262397</v>
      </c>
      <c r="F106">
        <v>27.117879368591396</v>
      </c>
      <c r="G106">
        <v>29.110934530771054</v>
      </c>
      <c r="H106">
        <v>30.606370303524567</v>
      </c>
      <c r="I106">
        <v>32.213113925624569</v>
      </c>
      <c r="J106">
        <v>33.906548568485455</v>
      </c>
      <c r="K106">
        <v>34.728495086823507</v>
      </c>
      <c r="L106">
        <v>34.823544353481466</v>
      </c>
      <c r="M106">
        <v>35.423101196527398</v>
      </c>
      <c r="N106">
        <v>37.777439668806011</v>
      </c>
      <c r="O106">
        <v>39.216567401384026</v>
      </c>
      <c r="P106">
        <v>39.802811375372173</v>
      </c>
      <c r="Q106">
        <v>41.682785766714943</v>
      </c>
      <c r="R106">
        <v>43.818975230234322</v>
      </c>
      <c r="S106">
        <v>45.915723392276981</v>
      </c>
      <c r="T106">
        <v>55.522195104011573</v>
      </c>
      <c r="U106">
        <v>58.30623322819384</v>
      </c>
      <c r="V106">
        <v>81.974657424686754</v>
      </c>
      <c r="Z106">
        <v>0.9</v>
      </c>
      <c r="AA106">
        <f>_xlfn.PERCENTILE.INC(B106:V106,Z106)</f>
        <v>55.522195104011573</v>
      </c>
    </row>
    <row r="107" spans="1:27" x14ac:dyDescent="0.25">
      <c r="A107" s="2">
        <v>200102</v>
      </c>
      <c r="B107">
        <v>5.9183978621194289</v>
      </c>
      <c r="C107">
        <v>8.8589063349211585</v>
      </c>
      <c r="D107">
        <v>9.1192941292335181</v>
      </c>
      <c r="E107">
        <v>11.037825246720779</v>
      </c>
      <c r="F107">
        <v>11.505329880445618</v>
      </c>
      <c r="G107">
        <v>11.759835500576754</v>
      </c>
      <c r="H107">
        <v>12.167970169966178</v>
      </c>
      <c r="I107">
        <v>13.068817556564296</v>
      </c>
      <c r="J107">
        <v>13.362708066277014</v>
      </c>
      <c r="K107">
        <v>13.509706333953005</v>
      </c>
      <c r="L107">
        <v>13.849790232491184</v>
      </c>
      <c r="M107">
        <v>14.237642038959219</v>
      </c>
      <c r="N107">
        <v>14.374588517884929</v>
      </c>
      <c r="O107">
        <v>14.533678353884389</v>
      </c>
      <c r="P107">
        <v>15.351194315970082</v>
      </c>
      <c r="Q107">
        <v>16.286386592125094</v>
      </c>
      <c r="R107">
        <v>16.677078622098144</v>
      </c>
      <c r="S107">
        <v>16.98645909402012</v>
      </c>
      <c r="T107">
        <v>18.047922999197187</v>
      </c>
      <c r="U107">
        <v>18.79768202056043</v>
      </c>
      <c r="V107">
        <v>23.226169021594245</v>
      </c>
      <c r="Z107">
        <v>0.9</v>
      </c>
      <c r="AA107">
        <f t="shared" ref="AA107:AA115" si="26">_xlfn.PERCENTILE.INC(B107:V107,Z107)</f>
        <v>18.047922999197187</v>
      </c>
    </row>
    <row r="108" spans="1:27" x14ac:dyDescent="0.25">
      <c r="A108" s="2">
        <v>200108</v>
      </c>
      <c r="B108">
        <v>0</v>
      </c>
      <c r="C108">
        <v>0</v>
      </c>
      <c r="D108">
        <v>0</v>
      </c>
      <c r="E108">
        <v>0</v>
      </c>
      <c r="F108">
        <v>0</v>
      </c>
      <c r="G108">
        <v>0</v>
      </c>
      <c r="H108">
        <v>0</v>
      </c>
      <c r="I108">
        <v>0</v>
      </c>
      <c r="J108">
        <v>0</v>
      </c>
      <c r="K108">
        <v>0</v>
      </c>
      <c r="L108">
        <v>0</v>
      </c>
      <c r="M108">
        <v>0</v>
      </c>
      <c r="N108">
        <v>0</v>
      </c>
      <c r="O108">
        <v>0</v>
      </c>
      <c r="P108">
        <v>0</v>
      </c>
      <c r="Q108">
        <v>0</v>
      </c>
      <c r="R108">
        <v>1.0631808278867253E-3</v>
      </c>
      <c r="S108">
        <v>9.2638445916876418E-3</v>
      </c>
      <c r="T108">
        <v>1.3676451767933693E-2</v>
      </c>
      <c r="U108">
        <v>0.3881929570194258</v>
      </c>
      <c r="V108">
        <v>50.401924273434304</v>
      </c>
      <c r="Z108">
        <v>0.9</v>
      </c>
      <c r="AA108">
        <f t="shared" si="26"/>
        <v>1.3676451767933693E-2</v>
      </c>
    </row>
    <row r="109" spans="1:27" x14ac:dyDescent="0.25">
      <c r="A109" s="2">
        <v>200110</v>
      </c>
      <c r="B109">
        <v>0</v>
      </c>
      <c r="C109">
        <v>0</v>
      </c>
      <c r="D109">
        <v>0</v>
      </c>
      <c r="E109">
        <v>0</v>
      </c>
      <c r="F109">
        <v>0</v>
      </c>
      <c r="G109">
        <v>2.4645531528390691E-2</v>
      </c>
      <c r="H109">
        <v>3.4998095166771333E-2</v>
      </c>
      <c r="I109">
        <v>0.10310005563793435</v>
      </c>
      <c r="J109">
        <v>0.35585506811257461</v>
      </c>
      <c r="K109">
        <v>0.83474501980302573</v>
      </c>
      <c r="L109">
        <v>1.3846525863287362</v>
      </c>
      <c r="M109">
        <v>1.8358167742689744</v>
      </c>
      <c r="N109">
        <v>1.941615786241957</v>
      </c>
      <c r="O109">
        <v>2.1226679680320109</v>
      </c>
      <c r="P109">
        <v>2.3897152897788483</v>
      </c>
      <c r="Q109">
        <v>2.4902789664560152</v>
      </c>
      <c r="R109">
        <v>2.6741627663891974</v>
      </c>
      <c r="S109">
        <v>2.9376413130136081</v>
      </c>
      <c r="T109">
        <v>3.3292246536980534</v>
      </c>
      <c r="U109">
        <v>4.2417625182751655</v>
      </c>
      <c r="V109">
        <v>5.0915557897510206</v>
      </c>
      <c r="Z109">
        <v>0.9</v>
      </c>
      <c r="AA109">
        <f t="shared" si="26"/>
        <v>3.3292246536980534</v>
      </c>
    </row>
    <row r="110" spans="1:27" x14ac:dyDescent="0.25">
      <c r="A110" s="2">
        <v>200111</v>
      </c>
      <c r="B110">
        <v>0</v>
      </c>
      <c r="C110">
        <v>0</v>
      </c>
      <c r="D110">
        <v>0</v>
      </c>
      <c r="E110">
        <v>0</v>
      </c>
      <c r="F110">
        <v>0</v>
      </c>
      <c r="G110">
        <v>0</v>
      </c>
      <c r="H110">
        <v>0</v>
      </c>
      <c r="I110">
        <v>0</v>
      </c>
      <c r="J110">
        <v>0</v>
      </c>
      <c r="K110">
        <v>0</v>
      </c>
      <c r="L110">
        <v>0</v>
      </c>
      <c r="M110">
        <v>2.294357165367307E-3</v>
      </c>
      <c r="N110">
        <v>4.6276082411342524E-3</v>
      </c>
      <c r="O110">
        <v>1.9654829479464144E-2</v>
      </c>
      <c r="P110">
        <v>8.6214490069312394E-2</v>
      </c>
      <c r="Q110">
        <v>0.58599231614901048</v>
      </c>
      <c r="R110">
        <v>1.7459555357128191</v>
      </c>
      <c r="S110">
        <v>2.5923072431901786</v>
      </c>
      <c r="T110">
        <v>3.3714938496351468</v>
      </c>
      <c r="U110">
        <v>4.5491063315538938</v>
      </c>
      <c r="V110">
        <v>8.0855164835164839</v>
      </c>
      <c r="Z110">
        <v>0.9</v>
      </c>
      <c r="AA110">
        <f t="shared" si="26"/>
        <v>3.3714938496351468</v>
      </c>
    </row>
    <row r="111" spans="1:27" x14ac:dyDescent="0.25">
      <c r="A111" s="2">
        <v>200125</v>
      </c>
      <c r="B111">
        <v>0</v>
      </c>
      <c r="C111">
        <v>3.3557748032908958E-3</v>
      </c>
      <c r="D111">
        <v>1.6712827518169864E-2</v>
      </c>
      <c r="E111">
        <v>2.6700700315961098E-2</v>
      </c>
      <c r="F111">
        <v>3.3706872218596404E-2</v>
      </c>
      <c r="G111">
        <v>4.7084685798741824E-2</v>
      </c>
      <c r="H111">
        <v>5.9483788601903703E-2</v>
      </c>
      <c r="I111">
        <v>6.7633275320588548E-2</v>
      </c>
      <c r="J111">
        <v>7.2900356823539722E-2</v>
      </c>
      <c r="K111">
        <v>8.9884428279933468E-2</v>
      </c>
      <c r="L111">
        <v>0.10675255446088874</v>
      </c>
      <c r="M111">
        <v>0.12086890406788987</v>
      </c>
      <c r="N111">
        <v>0.12667925849461054</v>
      </c>
      <c r="O111">
        <v>0.1417472423500192</v>
      </c>
      <c r="P111">
        <v>0.14709471402739793</v>
      </c>
      <c r="Q111">
        <v>0.16445633412849484</v>
      </c>
      <c r="R111">
        <v>0.18804784161767682</v>
      </c>
      <c r="S111">
        <v>0.19397702615230453</v>
      </c>
      <c r="T111">
        <v>0.25133000577304337</v>
      </c>
      <c r="U111">
        <v>0.38060015026767813</v>
      </c>
      <c r="V111">
        <v>1.9927132749055239</v>
      </c>
      <c r="Z111">
        <v>0.9</v>
      </c>
      <c r="AA111">
        <f t="shared" si="26"/>
        <v>0.25133000577304337</v>
      </c>
    </row>
    <row r="112" spans="1:27" x14ac:dyDescent="0.25">
      <c r="A112" s="2">
        <v>200138</v>
      </c>
      <c r="B112">
        <v>0</v>
      </c>
      <c r="C112">
        <v>0</v>
      </c>
      <c r="D112">
        <v>0</v>
      </c>
      <c r="E112">
        <v>2.1494819148413003E-3</v>
      </c>
      <c r="F112">
        <v>4.9507141236283993E-3</v>
      </c>
      <c r="G112">
        <v>3.6058378028152607E-2</v>
      </c>
      <c r="H112">
        <v>8.6684386055079415E-2</v>
      </c>
      <c r="I112">
        <v>0.17330639019626976</v>
      </c>
      <c r="J112">
        <v>0.53018921549386933</v>
      </c>
      <c r="K112">
        <v>0.96218641775978275</v>
      </c>
      <c r="L112">
        <v>2.5676112226675603</v>
      </c>
      <c r="M112">
        <v>5.1307886823211657</v>
      </c>
      <c r="N112">
        <v>6.2872599896000976</v>
      </c>
      <c r="O112">
        <v>7.5163882331381116</v>
      </c>
      <c r="P112">
        <v>8.7201142140965757</v>
      </c>
      <c r="Q112">
        <v>9.8295223173975348</v>
      </c>
      <c r="R112">
        <v>11.613147946890834</v>
      </c>
      <c r="S112">
        <v>14.693085595745172</v>
      </c>
      <c r="T112">
        <v>17.799836199817246</v>
      </c>
      <c r="U112">
        <v>19.093789062905692</v>
      </c>
      <c r="V112">
        <v>20.294691081543935</v>
      </c>
      <c r="Z112">
        <v>0.9</v>
      </c>
      <c r="AA112">
        <f t="shared" si="26"/>
        <v>17.799836199817246</v>
      </c>
    </row>
    <row r="113" spans="1:27" x14ac:dyDescent="0.25">
      <c r="A113" s="2">
        <v>200139</v>
      </c>
      <c r="B113">
        <v>5.3104221741568534</v>
      </c>
      <c r="C113">
        <v>8.4853482176913211</v>
      </c>
      <c r="D113">
        <v>10.094854548975771</v>
      </c>
      <c r="E113">
        <v>10.486736121174015</v>
      </c>
      <c r="F113">
        <v>10.895649750671982</v>
      </c>
      <c r="G113">
        <v>11.94904726586034</v>
      </c>
      <c r="H113">
        <v>12.711163530204148</v>
      </c>
      <c r="I113">
        <v>14.307568429560282</v>
      </c>
      <c r="J113">
        <v>14.767459167770479</v>
      </c>
      <c r="K113">
        <v>15.009661586686695</v>
      </c>
      <c r="L113">
        <v>15.201259236288008</v>
      </c>
      <c r="M113">
        <v>15.471126069102542</v>
      </c>
      <c r="N113">
        <v>15.83394503657305</v>
      </c>
      <c r="O113">
        <v>16.387486710732411</v>
      </c>
      <c r="P113">
        <v>16.899049195902549</v>
      </c>
      <c r="Q113">
        <v>17.654072659102361</v>
      </c>
      <c r="R113">
        <v>19.068016199756034</v>
      </c>
      <c r="S113">
        <v>19.572748335952049</v>
      </c>
      <c r="T113">
        <v>20.761192586664503</v>
      </c>
      <c r="U113">
        <v>22.333561491505041</v>
      </c>
      <c r="V113">
        <v>26.488754998667023</v>
      </c>
      <c r="Z113">
        <v>0.9</v>
      </c>
      <c r="AA113">
        <f t="shared" si="26"/>
        <v>20.761192586664503</v>
      </c>
    </row>
    <row r="114" spans="1:27" x14ac:dyDescent="0.25">
      <c r="A114" s="2">
        <v>200140</v>
      </c>
      <c r="B114">
        <v>3.0670511896178803</v>
      </c>
      <c r="C114">
        <v>4.8370695587711214</v>
      </c>
      <c r="D114">
        <v>9.6145773161043806</v>
      </c>
      <c r="E114">
        <v>11.456409747384257</v>
      </c>
      <c r="F114">
        <v>15.404492680715814</v>
      </c>
      <c r="G114">
        <v>19.655254540948398</v>
      </c>
      <c r="H114">
        <v>24.771398645155323</v>
      </c>
      <c r="I114">
        <v>26.313762217100258</v>
      </c>
      <c r="J114">
        <v>27.122981748842641</v>
      </c>
      <c r="K114">
        <v>30.005394590165579</v>
      </c>
      <c r="L114">
        <v>31.694726667937644</v>
      </c>
      <c r="M114">
        <v>34.565659025289627</v>
      </c>
      <c r="N114">
        <v>40.601202047562062</v>
      </c>
      <c r="O114">
        <v>42.827794001372801</v>
      </c>
      <c r="P114">
        <v>47.739509763924737</v>
      </c>
      <c r="Q114">
        <v>55.076457826189667</v>
      </c>
      <c r="R114">
        <v>57.738827643667705</v>
      </c>
      <c r="S114">
        <v>62.658210629580495</v>
      </c>
      <c r="T114">
        <v>73.102916929768497</v>
      </c>
      <c r="U114">
        <v>78.581148129027298</v>
      </c>
      <c r="V114">
        <v>157.04307246949841</v>
      </c>
      <c r="Z114">
        <v>0.9</v>
      </c>
      <c r="AA114">
        <f t="shared" si="26"/>
        <v>73.102916929768497</v>
      </c>
    </row>
    <row r="115" spans="1:27" x14ac:dyDescent="0.25">
      <c r="A115" s="2">
        <v>200201</v>
      </c>
      <c r="B115">
        <v>3.9641639578212953E-4</v>
      </c>
      <c r="C115">
        <v>11.761782379152617</v>
      </c>
      <c r="D115">
        <v>14.996432511375041</v>
      </c>
      <c r="E115">
        <v>28.848630574939342</v>
      </c>
      <c r="F115">
        <v>35.390083880972462</v>
      </c>
      <c r="G115">
        <v>41.253451505543438</v>
      </c>
      <c r="H115">
        <v>46.427827485011086</v>
      </c>
      <c r="I115">
        <v>50.609764168528351</v>
      </c>
      <c r="J115">
        <v>55.633868768601417</v>
      </c>
      <c r="K115">
        <v>57.272004504382835</v>
      </c>
      <c r="L115">
        <v>58.361015784272347</v>
      </c>
      <c r="M115">
        <v>64.342972015721884</v>
      </c>
      <c r="N115">
        <v>68.941516991406104</v>
      </c>
      <c r="O115">
        <v>75.103680634146002</v>
      </c>
      <c r="P115">
        <v>82.218533838010515</v>
      </c>
      <c r="Q115">
        <v>85.024104524655712</v>
      </c>
      <c r="R115">
        <v>99.461225606579092</v>
      </c>
      <c r="S115">
        <v>104.3930200466348</v>
      </c>
      <c r="T115">
        <v>118.41723470103099</v>
      </c>
      <c r="U115">
        <v>123.75347654771436</v>
      </c>
      <c r="V115">
        <v>173.13349840523753</v>
      </c>
      <c r="Z115">
        <v>0.9</v>
      </c>
      <c r="AA115">
        <f t="shared" si="26"/>
        <v>118.41723470103099</v>
      </c>
    </row>
    <row r="116" spans="1:27" x14ac:dyDescent="0.25">
      <c r="A116" s="3">
        <v>200301</v>
      </c>
      <c r="B116">
        <v>142.43360581907089</v>
      </c>
      <c r="C116">
        <v>160.57354675020389</v>
      </c>
      <c r="D116">
        <v>165.67664603420269</v>
      </c>
      <c r="E116">
        <v>168.61573711942097</v>
      </c>
      <c r="F116">
        <v>172.0678829492976</v>
      </c>
      <c r="G116">
        <v>181.16021467515986</v>
      </c>
      <c r="H116">
        <v>185.83628560686552</v>
      </c>
      <c r="I116">
        <v>191.29080166500884</v>
      </c>
      <c r="J116">
        <v>192.93166235649588</v>
      </c>
      <c r="K116">
        <v>194.29971738119198</v>
      </c>
      <c r="L116">
        <v>196.59592243065674</v>
      </c>
      <c r="M116">
        <v>205.09603593168868</v>
      </c>
      <c r="N116">
        <v>209.60442646732452</v>
      </c>
      <c r="O116">
        <v>215.03975139415624</v>
      </c>
      <c r="P116">
        <v>217.6849701577315</v>
      </c>
      <c r="Q116">
        <v>220.0031202154363</v>
      </c>
      <c r="R116">
        <v>221.1198422819165</v>
      </c>
      <c r="S116">
        <v>227.95811819651465</v>
      </c>
      <c r="T116">
        <v>235.59630346970448</v>
      </c>
      <c r="U116">
        <v>259.03934644218788</v>
      </c>
      <c r="V116">
        <v>352.54321877753745</v>
      </c>
      <c r="Z116">
        <v>0</v>
      </c>
      <c r="AA116">
        <v>100</v>
      </c>
    </row>
    <row r="117" spans="1:27" x14ac:dyDescent="0.25">
      <c r="A117" s="3">
        <v>200307</v>
      </c>
      <c r="B117">
        <v>4.7902223822814438</v>
      </c>
      <c r="C117">
        <v>26.680535218374111</v>
      </c>
      <c r="D117">
        <v>30.151305651651292</v>
      </c>
      <c r="E117">
        <v>33.965497286135609</v>
      </c>
      <c r="F117">
        <v>36.237850513667667</v>
      </c>
      <c r="G117">
        <v>37.854988439406377</v>
      </c>
      <c r="H117">
        <v>42.813436495649874</v>
      </c>
      <c r="I117">
        <v>44.935162122992743</v>
      </c>
      <c r="J117">
        <v>50.77379298871498</v>
      </c>
      <c r="K117">
        <v>55.175970120931893</v>
      </c>
      <c r="L117">
        <v>57.36371779944659</v>
      </c>
      <c r="M117">
        <v>59.928460140181294</v>
      </c>
      <c r="N117">
        <v>67.249231744172548</v>
      </c>
      <c r="O117">
        <v>71.573030229695775</v>
      </c>
      <c r="P117">
        <v>79.789614994504603</v>
      </c>
      <c r="Q117">
        <v>81.639885307570765</v>
      </c>
      <c r="R117">
        <v>86.485487733335475</v>
      </c>
      <c r="S117">
        <v>91.078463405211636</v>
      </c>
      <c r="T117">
        <v>93.957382002008472</v>
      </c>
      <c r="U117">
        <v>106.71752637675067</v>
      </c>
      <c r="V117">
        <v>152.69371052397474</v>
      </c>
      <c r="Z117">
        <v>0</v>
      </c>
      <c r="AA117">
        <v>0</v>
      </c>
    </row>
    <row r="118" spans="1:27" x14ac:dyDescent="0.25">
      <c r="A118" s="3" t="s">
        <v>5387</v>
      </c>
      <c r="B118">
        <v>3.0859288009416853E-3</v>
      </c>
      <c r="C118">
        <v>0.2178245960617598</v>
      </c>
      <c r="D118">
        <v>0.4345504919069042</v>
      </c>
      <c r="E118">
        <v>0.58612271377989988</v>
      </c>
      <c r="F118">
        <v>0.80530705110374867</v>
      </c>
      <c r="G118">
        <v>0.93336127762670196</v>
      </c>
      <c r="H118">
        <v>1.2813697199356775</v>
      </c>
      <c r="I118">
        <v>1.7445756705170516</v>
      </c>
      <c r="J118">
        <v>2.2657327991361718</v>
      </c>
      <c r="K118">
        <v>3.1349614420420893</v>
      </c>
      <c r="L118">
        <v>5.3737807720292965</v>
      </c>
      <c r="M118">
        <v>6.0267108124659652</v>
      </c>
      <c r="N118">
        <v>9.3404044452966097</v>
      </c>
      <c r="O118">
        <v>11.025634573283451</v>
      </c>
      <c r="P118">
        <v>12.744839923499642</v>
      </c>
      <c r="Q118">
        <v>16.247777945090697</v>
      </c>
      <c r="R118">
        <v>20.464813863009621</v>
      </c>
      <c r="S118">
        <v>23.797451246121085</v>
      </c>
      <c r="T118">
        <v>31.771145151229558</v>
      </c>
      <c r="U118">
        <v>35.635199397297782</v>
      </c>
      <c r="V118">
        <v>58.569900640107001</v>
      </c>
      <c r="Z118">
        <v>0</v>
      </c>
      <c r="AA118">
        <v>0</v>
      </c>
    </row>
    <row r="119" spans="1:27" x14ac:dyDescent="0.25">
      <c r="A119" s="3"/>
    </row>
    <row r="121" spans="1:27" x14ac:dyDescent="0.25">
      <c r="A121" t="s">
        <v>4</v>
      </c>
      <c r="B121">
        <v>0</v>
      </c>
      <c r="C121">
        <v>0.05</v>
      </c>
      <c r="D121">
        <v>0.1</v>
      </c>
      <c r="E121">
        <v>0.15</v>
      </c>
      <c r="F121">
        <v>0.2</v>
      </c>
      <c r="G121">
        <v>0.25</v>
      </c>
      <c r="H121">
        <v>0.3</v>
      </c>
      <c r="I121">
        <v>0.35</v>
      </c>
      <c r="J121">
        <v>0.4</v>
      </c>
      <c r="K121">
        <v>0.45</v>
      </c>
      <c r="L121">
        <v>0.5</v>
      </c>
      <c r="M121">
        <v>0.55000000000000004</v>
      </c>
      <c r="N121">
        <v>0.6</v>
      </c>
      <c r="O121">
        <v>0.65</v>
      </c>
      <c r="P121">
        <v>0.7</v>
      </c>
      <c r="Q121">
        <v>0.75</v>
      </c>
      <c r="R121">
        <v>0.8</v>
      </c>
      <c r="S121">
        <v>0.85</v>
      </c>
      <c r="T121">
        <v>0.9</v>
      </c>
      <c r="U121">
        <v>0.95</v>
      </c>
      <c r="V121">
        <v>1</v>
      </c>
    </row>
    <row r="122" spans="1:27" x14ac:dyDescent="0.25">
      <c r="A122" s="2">
        <v>200101</v>
      </c>
      <c r="B122">
        <v>0</v>
      </c>
      <c r="C122">
        <v>0</v>
      </c>
      <c r="D122">
        <v>0.72393574297188779</v>
      </c>
      <c r="E122">
        <v>4.5258096946643365</v>
      </c>
      <c r="F122">
        <v>7.5084139714345515</v>
      </c>
      <c r="G122">
        <v>9.6724176816006953</v>
      </c>
      <c r="H122">
        <v>11.433906129597197</v>
      </c>
      <c r="I122">
        <v>13.082372747908954</v>
      </c>
      <c r="J122">
        <v>14.462153586497889</v>
      </c>
      <c r="K122">
        <v>15.859983221476512</v>
      </c>
      <c r="L122">
        <v>17.145361446825447</v>
      </c>
      <c r="M122">
        <v>18.485281568124577</v>
      </c>
      <c r="N122">
        <v>20.044700603318248</v>
      </c>
      <c r="O122">
        <v>21.728673766958288</v>
      </c>
      <c r="P122">
        <v>23.583447092969148</v>
      </c>
      <c r="Q122">
        <v>25.61282215164033</v>
      </c>
      <c r="R122">
        <v>27.816501856526319</v>
      </c>
      <c r="S122">
        <v>31.046238180424226</v>
      </c>
      <c r="T122">
        <v>35.116839503095271</v>
      </c>
      <c r="U122">
        <v>43.801367281488098</v>
      </c>
      <c r="V122">
        <v>1072.8466799468792</v>
      </c>
    </row>
    <row r="123" spans="1:27" x14ac:dyDescent="0.25">
      <c r="A123" s="2">
        <v>200102</v>
      </c>
      <c r="B123">
        <v>0</v>
      </c>
      <c r="C123">
        <v>0</v>
      </c>
      <c r="D123">
        <v>0</v>
      </c>
      <c r="E123">
        <v>4.1130038136917779</v>
      </c>
      <c r="F123">
        <v>8.2234654470942576</v>
      </c>
      <c r="G123">
        <v>10.034923489574306</v>
      </c>
      <c r="H123">
        <v>11.384364099379512</v>
      </c>
      <c r="I123">
        <v>12.519636426993031</v>
      </c>
      <c r="J123">
        <v>13.486953938907407</v>
      </c>
      <c r="K123">
        <v>14.396761215959607</v>
      </c>
      <c r="L123">
        <v>15.265984272239528</v>
      </c>
      <c r="M123">
        <v>16.159533865232852</v>
      </c>
      <c r="N123">
        <v>17.001969627414976</v>
      </c>
      <c r="O123">
        <v>17.976724672105753</v>
      </c>
      <c r="P123">
        <v>19.112267252093336</v>
      </c>
      <c r="Q123">
        <v>20.203434859154928</v>
      </c>
      <c r="R123">
        <v>21.589314383068388</v>
      </c>
      <c r="S123">
        <v>23.688216980920831</v>
      </c>
      <c r="T123">
        <v>26.758921584770665</v>
      </c>
      <c r="U123">
        <v>33.287935524947443</v>
      </c>
      <c r="V123">
        <v>387.35199999999998</v>
      </c>
    </row>
    <row r="124" spans="1:27" x14ac:dyDescent="0.25">
      <c r="A124" s="2">
        <v>200108</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139.72409717568215</v>
      </c>
    </row>
    <row r="125" spans="1:27" x14ac:dyDescent="0.25">
      <c r="A125" s="2">
        <v>200110</v>
      </c>
      <c r="B125">
        <v>0</v>
      </c>
      <c r="C125">
        <v>0</v>
      </c>
      <c r="D125">
        <v>0</v>
      </c>
      <c r="E125">
        <v>0</v>
      </c>
      <c r="F125">
        <v>0</v>
      </c>
      <c r="G125">
        <v>0</v>
      </c>
      <c r="H125">
        <v>0</v>
      </c>
      <c r="I125">
        <v>0</v>
      </c>
      <c r="J125">
        <v>0</v>
      </c>
      <c r="K125">
        <v>0</v>
      </c>
      <c r="L125">
        <v>0</v>
      </c>
      <c r="M125">
        <v>0</v>
      </c>
      <c r="N125">
        <v>0.53356196198040362</v>
      </c>
      <c r="O125">
        <v>1.3658189313032185</v>
      </c>
      <c r="P125">
        <v>1.9191069088185728</v>
      </c>
      <c r="Q125">
        <v>2.3651006571682025</v>
      </c>
      <c r="R125">
        <v>2.8307482993197284</v>
      </c>
      <c r="S125">
        <v>3.3780497560407072</v>
      </c>
      <c r="T125">
        <v>4.0784218238548977</v>
      </c>
      <c r="U125">
        <v>5.3952329940241839</v>
      </c>
      <c r="V125">
        <v>74.596701649175415</v>
      </c>
    </row>
    <row r="126" spans="1:27" x14ac:dyDescent="0.25">
      <c r="A126" s="2">
        <v>200111</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0.41469938896352349</v>
      </c>
      <c r="V126">
        <v>34.260800634165676</v>
      </c>
    </row>
    <row r="127" spans="1:27" x14ac:dyDescent="0.25">
      <c r="A127" s="2">
        <v>200125</v>
      </c>
      <c r="B127">
        <v>0</v>
      </c>
      <c r="C127">
        <v>0</v>
      </c>
      <c r="D127">
        <v>0</v>
      </c>
      <c r="E127">
        <v>0</v>
      </c>
      <c r="F127">
        <v>0</v>
      </c>
      <c r="G127">
        <v>0</v>
      </c>
      <c r="H127">
        <v>0</v>
      </c>
      <c r="I127">
        <v>0</v>
      </c>
      <c r="J127">
        <v>0</v>
      </c>
      <c r="K127">
        <v>5.0479948076792578E-3</v>
      </c>
      <c r="L127">
        <v>4.8804498809528848E-2</v>
      </c>
      <c r="M127">
        <v>9.0029309669489604E-2</v>
      </c>
      <c r="N127">
        <v>0.13052524372538538</v>
      </c>
      <c r="O127">
        <v>0.16803877223712707</v>
      </c>
      <c r="P127">
        <v>0.20629552928387007</v>
      </c>
      <c r="Q127">
        <v>0.24991887905604721</v>
      </c>
      <c r="R127">
        <v>0.29872625155363669</v>
      </c>
      <c r="S127">
        <v>0.35630734126984126</v>
      </c>
      <c r="T127">
        <v>0.43327454134138865</v>
      </c>
      <c r="U127">
        <v>0.57767117671176671</v>
      </c>
      <c r="V127">
        <v>320.67510548523205</v>
      </c>
    </row>
    <row r="128" spans="1:27" x14ac:dyDescent="0.25">
      <c r="A128" s="2">
        <v>200138</v>
      </c>
      <c r="B128">
        <v>0</v>
      </c>
      <c r="C128">
        <v>0</v>
      </c>
      <c r="D128">
        <v>0</v>
      </c>
      <c r="E128">
        <v>0</v>
      </c>
      <c r="F128">
        <v>0</v>
      </c>
      <c r="G128">
        <v>0</v>
      </c>
      <c r="H128">
        <v>0</v>
      </c>
      <c r="I128">
        <v>0</v>
      </c>
      <c r="J128">
        <v>0</v>
      </c>
      <c r="K128">
        <v>0</v>
      </c>
      <c r="L128">
        <v>0</v>
      </c>
      <c r="M128">
        <v>0</v>
      </c>
      <c r="N128">
        <v>0</v>
      </c>
      <c r="O128">
        <v>0</v>
      </c>
      <c r="P128">
        <v>0</v>
      </c>
      <c r="Q128">
        <v>0</v>
      </c>
      <c r="R128">
        <v>0</v>
      </c>
      <c r="S128">
        <v>0.59560821041027678</v>
      </c>
      <c r="T128">
        <v>4.0559851504209723</v>
      </c>
      <c r="U128">
        <v>14.791365332241863</v>
      </c>
      <c r="V128">
        <v>384</v>
      </c>
    </row>
    <row r="129" spans="1:22" x14ac:dyDescent="0.25">
      <c r="A129" s="2">
        <v>200139</v>
      </c>
      <c r="B129">
        <v>0</v>
      </c>
      <c r="C129">
        <v>0</v>
      </c>
      <c r="D129">
        <v>0</v>
      </c>
      <c r="E129">
        <v>5.7774110550067457</v>
      </c>
      <c r="F129">
        <v>10.579051419319278</v>
      </c>
      <c r="G129">
        <v>12.727994227994227</v>
      </c>
      <c r="H129">
        <v>14.225689650056996</v>
      </c>
      <c r="I129">
        <v>15.492671319247243</v>
      </c>
      <c r="J129">
        <v>16.700860782757069</v>
      </c>
      <c r="K129">
        <v>17.906872915371135</v>
      </c>
      <c r="L129">
        <v>18.961639550629911</v>
      </c>
      <c r="M129">
        <v>20.060472179732315</v>
      </c>
      <c r="N129">
        <v>21.178649725435683</v>
      </c>
      <c r="O129">
        <v>22.494031182619413</v>
      </c>
      <c r="P129">
        <v>23.975753343860742</v>
      </c>
      <c r="Q129">
        <v>25.442707453985541</v>
      </c>
      <c r="R129">
        <v>27.01375313745099</v>
      </c>
      <c r="S129">
        <v>29.104798712817573</v>
      </c>
      <c r="T129">
        <v>31.887991030338458</v>
      </c>
      <c r="U129">
        <v>37.291984765856547</v>
      </c>
      <c r="V129">
        <v>511.99342105263167</v>
      </c>
    </row>
    <row r="130" spans="1:22" x14ac:dyDescent="0.25">
      <c r="A130" s="2">
        <v>200140</v>
      </c>
      <c r="B130">
        <v>0</v>
      </c>
      <c r="C130">
        <v>0.12952992890982618</v>
      </c>
      <c r="D130">
        <v>1.3793103448275863</v>
      </c>
      <c r="E130">
        <v>2.9589227324115144</v>
      </c>
      <c r="F130">
        <v>5.1135456053067996</v>
      </c>
      <c r="G130">
        <v>8.0250438205172614</v>
      </c>
      <c r="H130">
        <v>11.415579685409842</v>
      </c>
      <c r="I130">
        <v>15.415044048003441</v>
      </c>
      <c r="J130">
        <v>19.781946789034453</v>
      </c>
      <c r="K130">
        <v>24.790106104651169</v>
      </c>
      <c r="L130">
        <v>29.914811778369881</v>
      </c>
      <c r="M130">
        <v>35.433321351763141</v>
      </c>
      <c r="N130">
        <v>41.451666172161843</v>
      </c>
      <c r="O130">
        <v>49.093051207320876</v>
      </c>
      <c r="P130">
        <v>56.227701746515116</v>
      </c>
      <c r="Q130">
        <v>64.30464098934371</v>
      </c>
      <c r="R130">
        <v>73.649938280364267</v>
      </c>
      <c r="S130">
        <v>85.850442854542166</v>
      </c>
      <c r="T130">
        <v>104.78870107962213</v>
      </c>
      <c r="U130">
        <v>143.30590423095123</v>
      </c>
      <c r="V130">
        <v>2156.1942857142858</v>
      </c>
    </row>
    <row r="131" spans="1:22" x14ac:dyDescent="0.25">
      <c r="A131" s="2">
        <v>200201</v>
      </c>
      <c r="B131">
        <v>0</v>
      </c>
      <c r="C131">
        <v>0</v>
      </c>
      <c r="D131">
        <v>0</v>
      </c>
      <c r="E131">
        <v>0</v>
      </c>
      <c r="F131">
        <v>0</v>
      </c>
      <c r="G131">
        <v>0</v>
      </c>
      <c r="H131">
        <v>0</v>
      </c>
      <c r="I131">
        <v>0.73240873405486973</v>
      </c>
      <c r="J131">
        <v>10.466540331185236</v>
      </c>
      <c r="K131">
        <v>24.074889664188678</v>
      </c>
      <c r="L131">
        <v>40.041162266841695</v>
      </c>
      <c r="M131">
        <v>54.904754278392971</v>
      </c>
      <c r="N131">
        <v>71.543931007851725</v>
      </c>
      <c r="O131">
        <v>86.449641028690934</v>
      </c>
      <c r="P131">
        <v>106.69554455445544</v>
      </c>
      <c r="Q131">
        <v>127.08806271312872</v>
      </c>
      <c r="R131">
        <v>152.95067336775685</v>
      </c>
      <c r="S131">
        <v>184.13488843813386</v>
      </c>
      <c r="T131">
        <v>228.61429746119853</v>
      </c>
      <c r="U131">
        <v>321.14537907268152</v>
      </c>
      <c r="V131">
        <v>2351.7241379310344</v>
      </c>
    </row>
    <row r="132" spans="1:22" x14ac:dyDescent="0.25">
      <c r="A132" s="3">
        <v>200301</v>
      </c>
      <c r="B132">
        <v>0</v>
      </c>
      <c r="C132">
        <v>0</v>
      </c>
      <c r="D132">
        <v>0</v>
      </c>
      <c r="E132">
        <v>82.843500922565795</v>
      </c>
      <c r="F132">
        <v>122.89448100659381</v>
      </c>
      <c r="G132">
        <v>140.81503148925447</v>
      </c>
      <c r="H132">
        <v>154.41779146723104</v>
      </c>
      <c r="I132">
        <v>165.04589904047734</v>
      </c>
      <c r="J132">
        <v>174.70660894660895</v>
      </c>
      <c r="K132">
        <v>184.37543300060437</v>
      </c>
      <c r="L132">
        <v>193.29219317350942</v>
      </c>
      <c r="M132">
        <v>202.48389076640021</v>
      </c>
      <c r="N132">
        <v>211.40567053998635</v>
      </c>
      <c r="O132">
        <v>221.5156556694867</v>
      </c>
      <c r="P132">
        <v>232.53484139868957</v>
      </c>
      <c r="Q132">
        <v>245.1712651768504</v>
      </c>
      <c r="R132">
        <v>260.65337700753906</v>
      </c>
      <c r="S132">
        <v>280.32516670558618</v>
      </c>
      <c r="T132">
        <v>305.53871091555908</v>
      </c>
      <c r="U132">
        <v>350.45812307261002</v>
      </c>
      <c r="V132">
        <v>1454.1</v>
      </c>
    </row>
    <row r="133" spans="1:22" x14ac:dyDescent="0.25">
      <c r="A133" s="3">
        <v>200307</v>
      </c>
      <c r="B133">
        <v>0</v>
      </c>
      <c r="C133">
        <v>0</v>
      </c>
      <c r="D133">
        <v>0</v>
      </c>
      <c r="E133">
        <v>2.0124306197964845</v>
      </c>
      <c r="F133">
        <v>6.1432056513536049</v>
      </c>
      <c r="G133">
        <v>10.148743624097971</v>
      </c>
      <c r="H133">
        <v>13.982200897162645</v>
      </c>
      <c r="I133">
        <v>17.287794783695141</v>
      </c>
      <c r="J133">
        <v>20.57732664233577</v>
      </c>
      <c r="K133">
        <v>23.781983752042038</v>
      </c>
      <c r="L133">
        <v>27.197853273104911</v>
      </c>
      <c r="M133">
        <v>30.655926242752592</v>
      </c>
      <c r="N133">
        <v>34.494778570619552</v>
      </c>
      <c r="O133">
        <v>38.528871070330631</v>
      </c>
      <c r="P133">
        <v>43.436101140650827</v>
      </c>
      <c r="Q133">
        <v>49.299459448758356</v>
      </c>
      <c r="R133">
        <v>55.945696848922651</v>
      </c>
      <c r="S133">
        <v>64.067848834287091</v>
      </c>
      <c r="T133">
        <v>76.443826706318347</v>
      </c>
      <c r="U133">
        <v>98.89702513114014</v>
      </c>
      <c r="V133">
        <v>832.60869565217388</v>
      </c>
    </row>
    <row r="134" spans="1:22" x14ac:dyDescent="0.25">
      <c r="A134" s="3" t="s">
        <v>5387</v>
      </c>
      <c r="B134">
        <v>0</v>
      </c>
      <c r="C134">
        <v>0</v>
      </c>
      <c r="D134">
        <v>0</v>
      </c>
      <c r="E134">
        <v>0</v>
      </c>
      <c r="F134">
        <v>0</v>
      </c>
      <c r="G134">
        <v>0</v>
      </c>
      <c r="H134">
        <v>0</v>
      </c>
      <c r="I134">
        <v>0.1044026635331079</v>
      </c>
      <c r="J134">
        <v>0.20091088213445651</v>
      </c>
      <c r="K134">
        <v>0.28510403073802237</v>
      </c>
      <c r="L134">
        <v>0.35446420971991444</v>
      </c>
      <c r="M134">
        <v>0.44205292236109273</v>
      </c>
      <c r="N134">
        <v>0.52876706494848591</v>
      </c>
      <c r="O134">
        <v>0.62068264221493408</v>
      </c>
      <c r="P134">
        <v>0.76886639699034731</v>
      </c>
      <c r="Q134">
        <v>0.92464727278587944</v>
      </c>
      <c r="R134">
        <v>1.1269701565437593</v>
      </c>
      <c r="S134">
        <v>1.3889789288004764</v>
      </c>
      <c r="T134">
        <v>2.2058528698179742</v>
      </c>
      <c r="U134">
        <v>8.4923476092682719</v>
      </c>
      <c r="V134">
        <v>1539.5518394096057</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D6260"/>
  <sheetViews>
    <sheetView topLeftCell="A6209" workbookViewId="0">
      <selection activeCell="A6260" sqref="A6260"/>
    </sheetView>
  </sheetViews>
  <sheetFormatPr defaultRowHeight="15" x14ac:dyDescent="0.25"/>
  <cols>
    <col min="2" max="2" width="30.5703125" bestFit="1" customWidth="1"/>
  </cols>
  <sheetData>
    <row r="1" spans="1:4" ht="22.5" x14ac:dyDescent="0.25">
      <c r="A1" s="4" t="s">
        <v>5379</v>
      </c>
      <c r="B1" s="5" t="s">
        <v>5380</v>
      </c>
      <c r="C1" s="6" t="s">
        <v>5378</v>
      </c>
      <c r="D1" s="6" t="s">
        <v>5381</v>
      </c>
    </row>
    <row r="2" spans="1:4" x14ac:dyDescent="0.25">
      <c r="A2" s="245">
        <v>500000</v>
      </c>
      <c r="B2" s="246" t="s">
        <v>5544</v>
      </c>
      <c r="C2" s="247" t="s">
        <v>5545</v>
      </c>
      <c r="D2" s="247" t="s">
        <v>5545</v>
      </c>
    </row>
    <row r="3" spans="1:4" x14ac:dyDescent="0.25">
      <c r="A3" s="7">
        <v>500011</v>
      </c>
      <c r="B3" s="8" t="s">
        <v>32</v>
      </c>
      <c r="C3" s="9">
        <v>1840</v>
      </c>
      <c r="D3">
        <v>2</v>
      </c>
    </row>
    <row r="4" spans="1:4" x14ac:dyDescent="0.25">
      <c r="A4" s="7">
        <v>500020</v>
      </c>
      <c r="B4" s="8" t="s">
        <v>33</v>
      </c>
      <c r="C4" s="9">
        <v>1230</v>
      </c>
      <c r="D4">
        <v>3</v>
      </c>
    </row>
    <row r="5" spans="1:4" x14ac:dyDescent="0.25">
      <c r="A5" s="7">
        <v>500046</v>
      </c>
      <c r="B5" s="8" t="s">
        <v>34</v>
      </c>
      <c r="C5" s="9">
        <v>1723</v>
      </c>
      <c r="D5">
        <v>3</v>
      </c>
    </row>
    <row r="6" spans="1:4" x14ac:dyDescent="0.25">
      <c r="A6" s="7">
        <v>500062</v>
      </c>
      <c r="B6" s="8" t="s">
        <v>35</v>
      </c>
      <c r="C6" s="9">
        <v>2024</v>
      </c>
      <c r="D6">
        <v>3</v>
      </c>
    </row>
    <row r="7" spans="1:4" x14ac:dyDescent="0.25">
      <c r="A7" s="7">
        <v>500071</v>
      </c>
      <c r="B7" s="8" t="s">
        <v>36</v>
      </c>
      <c r="C7" s="9">
        <v>1745</v>
      </c>
      <c r="D7">
        <v>3</v>
      </c>
    </row>
    <row r="8" spans="1:4" x14ac:dyDescent="0.25">
      <c r="A8" s="7">
        <v>500101</v>
      </c>
      <c r="B8" s="8" t="s">
        <v>37</v>
      </c>
      <c r="C8" s="9">
        <v>221</v>
      </c>
      <c r="D8">
        <v>4</v>
      </c>
    </row>
    <row r="9" spans="1:4" x14ac:dyDescent="0.25">
      <c r="A9" s="7">
        <v>500127</v>
      </c>
      <c r="B9" s="8" t="s">
        <v>38</v>
      </c>
      <c r="C9" s="9">
        <v>160</v>
      </c>
      <c r="D9">
        <v>4</v>
      </c>
    </row>
    <row r="10" spans="1:4" x14ac:dyDescent="0.25">
      <c r="A10" s="7">
        <v>500135</v>
      </c>
      <c r="B10" s="8" t="s">
        <v>39</v>
      </c>
      <c r="C10" s="9">
        <v>270</v>
      </c>
      <c r="D10">
        <v>4</v>
      </c>
    </row>
    <row r="11" spans="1:4" x14ac:dyDescent="0.25">
      <c r="A11" s="7">
        <v>500151</v>
      </c>
      <c r="B11" s="8" t="s">
        <v>40</v>
      </c>
      <c r="C11" s="9">
        <v>122</v>
      </c>
      <c r="D11">
        <v>4</v>
      </c>
    </row>
    <row r="12" spans="1:4" x14ac:dyDescent="0.25">
      <c r="A12" s="7">
        <v>500160</v>
      </c>
      <c r="B12" s="8" t="s">
        <v>41</v>
      </c>
      <c r="C12" s="9">
        <v>566</v>
      </c>
      <c r="D12">
        <v>4</v>
      </c>
    </row>
    <row r="13" spans="1:4" x14ac:dyDescent="0.25">
      <c r="A13" s="7">
        <v>500194</v>
      </c>
      <c r="B13" s="8" t="s">
        <v>42</v>
      </c>
      <c r="C13" s="9">
        <v>202</v>
      </c>
      <c r="D13">
        <v>4</v>
      </c>
    </row>
    <row r="14" spans="1:4" x14ac:dyDescent="0.25">
      <c r="A14" s="7">
        <v>500259</v>
      </c>
      <c r="B14" s="8" t="s">
        <v>43</v>
      </c>
      <c r="C14" s="9">
        <v>1961</v>
      </c>
      <c r="D14">
        <v>3</v>
      </c>
    </row>
    <row r="15" spans="1:4" x14ac:dyDescent="0.25">
      <c r="A15" s="7">
        <v>500291</v>
      </c>
      <c r="B15" s="8" t="s">
        <v>44</v>
      </c>
      <c r="C15" s="9">
        <v>2854</v>
      </c>
      <c r="D15">
        <v>3</v>
      </c>
    </row>
    <row r="16" spans="1:4" x14ac:dyDescent="0.25">
      <c r="A16" s="7">
        <v>500496</v>
      </c>
      <c r="B16" s="8" t="s">
        <v>45</v>
      </c>
      <c r="C16" s="9">
        <v>99496</v>
      </c>
      <c r="D16">
        <v>1</v>
      </c>
    </row>
    <row r="17" spans="1:4" x14ac:dyDescent="0.25">
      <c r="A17" s="7">
        <v>500526</v>
      </c>
      <c r="B17" s="8" t="s">
        <v>46</v>
      </c>
      <c r="C17" s="9">
        <v>2275</v>
      </c>
      <c r="D17">
        <v>3</v>
      </c>
    </row>
    <row r="18" spans="1:4" x14ac:dyDescent="0.25">
      <c r="A18" s="7">
        <v>500623</v>
      </c>
      <c r="B18" s="8" t="s">
        <v>47</v>
      </c>
      <c r="C18" s="9">
        <v>1152</v>
      </c>
      <c r="D18">
        <v>3</v>
      </c>
    </row>
    <row r="19" spans="1:4" x14ac:dyDescent="0.25">
      <c r="A19" s="7">
        <v>500801</v>
      </c>
      <c r="B19" s="8" t="s">
        <v>48</v>
      </c>
      <c r="C19" s="9">
        <v>653</v>
      </c>
      <c r="D19">
        <v>3</v>
      </c>
    </row>
    <row r="20" spans="1:4" x14ac:dyDescent="0.25">
      <c r="A20" s="7">
        <v>500852</v>
      </c>
      <c r="B20" s="8" t="s">
        <v>49</v>
      </c>
      <c r="C20" s="9">
        <v>2512</v>
      </c>
      <c r="D20">
        <v>2</v>
      </c>
    </row>
    <row r="21" spans="1:4" x14ac:dyDescent="0.25">
      <c r="A21" s="7">
        <v>500861</v>
      </c>
      <c r="B21" s="8" t="s">
        <v>50</v>
      </c>
      <c r="C21" s="9">
        <v>1504</v>
      </c>
      <c r="D21">
        <v>3</v>
      </c>
    </row>
    <row r="22" spans="1:4" x14ac:dyDescent="0.25">
      <c r="A22" s="7">
        <v>500879</v>
      </c>
      <c r="B22" s="8" t="s">
        <v>51</v>
      </c>
      <c r="C22" s="9">
        <v>830</v>
      </c>
      <c r="D22">
        <v>3</v>
      </c>
    </row>
    <row r="23" spans="1:4" x14ac:dyDescent="0.25">
      <c r="A23" s="7">
        <v>501476</v>
      </c>
      <c r="B23" s="8" t="s">
        <v>52</v>
      </c>
      <c r="C23" s="9">
        <v>1963</v>
      </c>
      <c r="D23">
        <v>2</v>
      </c>
    </row>
    <row r="24" spans="1:4" x14ac:dyDescent="0.25">
      <c r="A24" s="7">
        <v>501646</v>
      </c>
      <c r="B24" s="8" t="s">
        <v>53</v>
      </c>
      <c r="C24" s="9">
        <v>2827</v>
      </c>
      <c r="D24">
        <v>2</v>
      </c>
    </row>
    <row r="25" spans="1:4" x14ac:dyDescent="0.25">
      <c r="A25" s="7">
        <v>501751</v>
      </c>
      <c r="B25" s="8" t="s">
        <v>54</v>
      </c>
      <c r="C25" s="9">
        <v>1798</v>
      </c>
      <c r="D25">
        <v>3</v>
      </c>
    </row>
    <row r="26" spans="1:4" x14ac:dyDescent="0.25">
      <c r="A26" s="7">
        <v>501794</v>
      </c>
      <c r="B26" s="8" t="s">
        <v>55</v>
      </c>
      <c r="C26" s="9">
        <v>1604</v>
      </c>
      <c r="D26">
        <v>3</v>
      </c>
    </row>
    <row r="27" spans="1:4" x14ac:dyDescent="0.25">
      <c r="A27" s="7">
        <v>501841</v>
      </c>
      <c r="B27" s="8" t="s">
        <v>56</v>
      </c>
      <c r="C27" s="9">
        <v>1546</v>
      </c>
      <c r="D27">
        <v>3</v>
      </c>
    </row>
    <row r="28" spans="1:4" x14ac:dyDescent="0.25">
      <c r="A28" s="7">
        <v>502146</v>
      </c>
      <c r="B28" s="8" t="s">
        <v>57</v>
      </c>
      <c r="C28" s="9">
        <v>4175</v>
      </c>
      <c r="D28">
        <v>2</v>
      </c>
    </row>
    <row r="29" spans="1:4" x14ac:dyDescent="0.25">
      <c r="A29" s="7">
        <v>502235</v>
      </c>
      <c r="B29" s="8" t="s">
        <v>58</v>
      </c>
      <c r="C29" s="9">
        <v>1832</v>
      </c>
      <c r="D29">
        <v>3</v>
      </c>
    </row>
    <row r="30" spans="1:4" x14ac:dyDescent="0.25">
      <c r="A30" s="7">
        <v>502405</v>
      </c>
      <c r="B30" s="8" t="s">
        <v>59</v>
      </c>
      <c r="C30" s="9">
        <v>632</v>
      </c>
      <c r="D30">
        <v>3</v>
      </c>
    </row>
    <row r="31" spans="1:4" x14ac:dyDescent="0.25">
      <c r="A31" s="7">
        <v>502545</v>
      </c>
      <c r="B31" s="8" t="s">
        <v>60</v>
      </c>
      <c r="C31" s="9">
        <v>2577</v>
      </c>
      <c r="D31">
        <v>3</v>
      </c>
    </row>
    <row r="32" spans="1:4" x14ac:dyDescent="0.25">
      <c r="A32" s="7">
        <v>502839</v>
      </c>
      <c r="B32" s="8" t="s">
        <v>61</v>
      </c>
      <c r="C32" s="9">
        <v>718</v>
      </c>
      <c r="D32">
        <v>3</v>
      </c>
    </row>
    <row r="33" spans="1:4" x14ac:dyDescent="0.25">
      <c r="A33" s="7">
        <v>503142</v>
      </c>
      <c r="B33" s="8" t="s">
        <v>62</v>
      </c>
      <c r="C33" s="9">
        <v>616</v>
      </c>
      <c r="D33">
        <v>3</v>
      </c>
    </row>
    <row r="34" spans="1:4" x14ac:dyDescent="0.25">
      <c r="A34" s="7">
        <v>503304</v>
      </c>
      <c r="B34" s="8" t="s">
        <v>63</v>
      </c>
      <c r="C34" s="9">
        <v>875</v>
      </c>
      <c r="D34">
        <v>3</v>
      </c>
    </row>
    <row r="35" spans="1:4" x14ac:dyDescent="0.25">
      <c r="A35" s="7">
        <v>503410</v>
      </c>
      <c r="B35" s="8" t="s">
        <v>64</v>
      </c>
      <c r="C35" s="9">
        <v>185</v>
      </c>
      <c r="D35">
        <v>4</v>
      </c>
    </row>
    <row r="36" spans="1:4" x14ac:dyDescent="0.25">
      <c r="A36" s="7">
        <v>503444</v>
      </c>
      <c r="B36" s="8" t="s">
        <v>65</v>
      </c>
      <c r="C36" s="9">
        <v>9567</v>
      </c>
      <c r="D36">
        <v>2</v>
      </c>
    </row>
    <row r="37" spans="1:4" x14ac:dyDescent="0.25">
      <c r="A37" s="7">
        <v>503622</v>
      </c>
      <c r="B37" s="8" t="s">
        <v>66</v>
      </c>
      <c r="C37" s="9">
        <v>883</v>
      </c>
      <c r="D37">
        <v>3</v>
      </c>
    </row>
    <row r="38" spans="1:4" x14ac:dyDescent="0.25">
      <c r="A38" s="7">
        <v>503657</v>
      </c>
      <c r="B38" s="8" t="s">
        <v>67</v>
      </c>
      <c r="C38" s="9">
        <v>3152</v>
      </c>
      <c r="D38">
        <v>2</v>
      </c>
    </row>
    <row r="39" spans="1:4" x14ac:dyDescent="0.25">
      <c r="A39" s="7">
        <v>503738</v>
      </c>
      <c r="B39" s="8" t="s">
        <v>68</v>
      </c>
      <c r="C39" s="9">
        <v>1197</v>
      </c>
      <c r="D39">
        <v>3</v>
      </c>
    </row>
    <row r="40" spans="1:4" x14ac:dyDescent="0.25">
      <c r="A40" s="7">
        <v>503916</v>
      </c>
      <c r="B40" s="8" t="s">
        <v>69</v>
      </c>
      <c r="C40" s="9">
        <v>592</v>
      </c>
      <c r="D40">
        <v>3</v>
      </c>
    </row>
    <row r="41" spans="1:4" x14ac:dyDescent="0.25">
      <c r="A41" s="7">
        <v>503941</v>
      </c>
      <c r="B41" s="8" t="s">
        <v>70</v>
      </c>
      <c r="C41" s="10">
        <v>0</v>
      </c>
      <c r="D41">
        <v>4</v>
      </c>
    </row>
    <row r="42" spans="1:4" x14ac:dyDescent="0.25">
      <c r="A42" s="7">
        <v>504246</v>
      </c>
      <c r="B42" s="8" t="s">
        <v>71</v>
      </c>
      <c r="C42" s="9">
        <v>716</v>
      </c>
      <c r="D42">
        <v>3</v>
      </c>
    </row>
    <row r="43" spans="1:4" x14ac:dyDescent="0.25">
      <c r="A43" s="7">
        <v>504301</v>
      </c>
      <c r="B43" s="8" t="s">
        <v>72</v>
      </c>
      <c r="C43" s="9">
        <v>409</v>
      </c>
      <c r="D43">
        <v>3</v>
      </c>
    </row>
    <row r="44" spans="1:4" x14ac:dyDescent="0.25">
      <c r="A44" s="7">
        <v>504441</v>
      </c>
      <c r="B44" s="8" t="s">
        <v>73</v>
      </c>
      <c r="C44" s="9">
        <v>1504</v>
      </c>
      <c r="D44">
        <v>3</v>
      </c>
    </row>
    <row r="45" spans="1:4" x14ac:dyDescent="0.25">
      <c r="A45" s="7">
        <v>504505</v>
      </c>
      <c r="B45" s="8" t="s">
        <v>74</v>
      </c>
      <c r="C45" s="9">
        <v>2161</v>
      </c>
      <c r="D45">
        <v>2</v>
      </c>
    </row>
    <row r="46" spans="1:4" x14ac:dyDescent="0.25">
      <c r="A46" s="7">
        <v>504785</v>
      </c>
      <c r="B46" s="8" t="s">
        <v>75</v>
      </c>
      <c r="C46" s="9">
        <v>1278</v>
      </c>
      <c r="D46">
        <v>3</v>
      </c>
    </row>
    <row r="47" spans="1:4" x14ac:dyDescent="0.25">
      <c r="A47" s="7">
        <v>504807</v>
      </c>
      <c r="B47" s="8" t="s">
        <v>76</v>
      </c>
      <c r="C47" s="9">
        <v>283</v>
      </c>
      <c r="D47">
        <v>4</v>
      </c>
    </row>
    <row r="48" spans="1:4" x14ac:dyDescent="0.25">
      <c r="A48" s="7">
        <v>504921</v>
      </c>
      <c r="B48" s="8" t="s">
        <v>77</v>
      </c>
      <c r="C48" s="9">
        <v>292</v>
      </c>
      <c r="D48">
        <v>3</v>
      </c>
    </row>
    <row r="49" spans="1:4" x14ac:dyDescent="0.25">
      <c r="A49" s="7">
        <v>504955</v>
      </c>
      <c r="B49" s="8" t="s">
        <v>78</v>
      </c>
      <c r="C49" s="9">
        <v>163</v>
      </c>
      <c r="D49">
        <v>4</v>
      </c>
    </row>
    <row r="50" spans="1:4" x14ac:dyDescent="0.25">
      <c r="A50" s="7">
        <v>505005</v>
      </c>
      <c r="B50" s="8" t="s">
        <v>79</v>
      </c>
      <c r="C50" s="9">
        <v>437</v>
      </c>
      <c r="D50">
        <v>3</v>
      </c>
    </row>
    <row r="51" spans="1:4" x14ac:dyDescent="0.25">
      <c r="A51" s="7">
        <v>505013</v>
      </c>
      <c r="B51" s="8" t="s">
        <v>80</v>
      </c>
      <c r="C51" s="9">
        <v>1316</v>
      </c>
      <c r="D51">
        <v>3</v>
      </c>
    </row>
    <row r="52" spans="1:4" x14ac:dyDescent="0.25">
      <c r="A52" s="7">
        <v>505030</v>
      </c>
      <c r="B52" s="8" t="s">
        <v>81</v>
      </c>
      <c r="C52" s="9">
        <v>226</v>
      </c>
      <c r="D52">
        <v>4</v>
      </c>
    </row>
    <row r="53" spans="1:4" x14ac:dyDescent="0.25">
      <c r="A53" s="7">
        <v>505081</v>
      </c>
      <c r="B53" s="8" t="s">
        <v>82</v>
      </c>
      <c r="C53" s="9">
        <v>1779</v>
      </c>
      <c r="D53">
        <v>3</v>
      </c>
    </row>
    <row r="54" spans="1:4" x14ac:dyDescent="0.25">
      <c r="A54" s="7">
        <v>505099</v>
      </c>
      <c r="B54" s="8" t="s">
        <v>83</v>
      </c>
      <c r="C54" s="9">
        <v>199</v>
      </c>
      <c r="D54">
        <v>4</v>
      </c>
    </row>
    <row r="55" spans="1:4" x14ac:dyDescent="0.25">
      <c r="A55" s="7">
        <v>505111</v>
      </c>
      <c r="B55" s="8" t="s">
        <v>84</v>
      </c>
      <c r="C55" s="9">
        <v>1555</v>
      </c>
      <c r="D55">
        <v>3</v>
      </c>
    </row>
    <row r="56" spans="1:4" x14ac:dyDescent="0.25">
      <c r="A56" s="7">
        <v>505145</v>
      </c>
      <c r="B56" s="8" t="s">
        <v>85</v>
      </c>
      <c r="C56" s="9">
        <v>1636</v>
      </c>
      <c r="D56">
        <v>3</v>
      </c>
    </row>
    <row r="57" spans="1:4" x14ac:dyDescent="0.25">
      <c r="A57" s="7">
        <v>505161</v>
      </c>
      <c r="B57" s="8" t="s">
        <v>86</v>
      </c>
      <c r="C57" s="9">
        <v>3512</v>
      </c>
      <c r="D57">
        <v>2</v>
      </c>
    </row>
    <row r="58" spans="1:4" x14ac:dyDescent="0.25">
      <c r="A58" s="7">
        <v>505188</v>
      </c>
      <c r="B58" s="8" t="s">
        <v>87</v>
      </c>
      <c r="C58" s="9">
        <v>13144</v>
      </c>
      <c r="D58">
        <v>2</v>
      </c>
    </row>
    <row r="59" spans="1:4" x14ac:dyDescent="0.25">
      <c r="A59" s="7">
        <v>505218</v>
      </c>
      <c r="B59" s="8" t="s">
        <v>88</v>
      </c>
      <c r="C59" s="9">
        <v>1638</v>
      </c>
      <c r="D59">
        <v>3</v>
      </c>
    </row>
    <row r="60" spans="1:4" x14ac:dyDescent="0.25">
      <c r="A60" s="7">
        <v>505269</v>
      </c>
      <c r="B60" s="8" t="s">
        <v>89</v>
      </c>
      <c r="C60" s="9">
        <v>1315</v>
      </c>
      <c r="D60">
        <v>3</v>
      </c>
    </row>
    <row r="61" spans="1:4" x14ac:dyDescent="0.25">
      <c r="A61" s="7">
        <v>505293</v>
      </c>
      <c r="B61" s="8" t="s">
        <v>90</v>
      </c>
      <c r="C61" s="9">
        <v>1851</v>
      </c>
      <c r="D61">
        <v>3</v>
      </c>
    </row>
    <row r="62" spans="1:4" x14ac:dyDescent="0.25">
      <c r="A62" s="7">
        <v>505366</v>
      </c>
      <c r="B62" s="8" t="s">
        <v>91</v>
      </c>
      <c r="C62" s="9">
        <v>1760</v>
      </c>
      <c r="D62">
        <v>3</v>
      </c>
    </row>
    <row r="63" spans="1:4" x14ac:dyDescent="0.25">
      <c r="A63" s="7">
        <v>505391</v>
      </c>
      <c r="B63" s="8" t="s">
        <v>92</v>
      </c>
      <c r="C63" s="9">
        <v>353</v>
      </c>
      <c r="D63">
        <v>3</v>
      </c>
    </row>
    <row r="64" spans="1:4" x14ac:dyDescent="0.25">
      <c r="A64" s="7">
        <v>505501</v>
      </c>
      <c r="B64" s="8" t="s">
        <v>93</v>
      </c>
      <c r="C64" s="9">
        <v>1443</v>
      </c>
      <c r="D64">
        <v>3</v>
      </c>
    </row>
    <row r="65" spans="1:4" x14ac:dyDescent="0.25">
      <c r="A65" s="7">
        <v>505528</v>
      </c>
      <c r="B65" s="8" t="s">
        <v>94</v>
      </c>
      <c r="C65" s="9">
        <v>327</v>
      </c>
      <c r="D65">
        <v>3</v>
      </c>
    </row>
    <row r="66" spans="1:4" x14ac:dyDescent="0.25">
      <c r="A66" s="7">
        <v>505587</v>
      </c>
      <c r="B66" s="8" t="s">
        <v>95</v>
      </c>
      <c r="C66" s="9">
        <v>11066</v>
      </c>
      <c r="D66">
        <v>2</v>
      </c>
    </row>
    <row r="67" spans="1:4" x14ac:dyDescent="0.25">
      <c r="A67" s="7">
        <v>505609</v>
      </c>
      <c r="B67" s="8" t="s">
        <v>96</v>
      </c>
      <c r="C67" s="9">
        <v>3516</v>
      </c>
      <c r="D67">
        <v>2</v>
      </c>
    </row>
    <row r="68" spans="1:4" x14ac:dyDescent="0.25">
      <c r="A68" s="7">
        <v>505650</v>
      </c>
      <c r="B68" s="8" t="s">
        <v>97</v>
      </c>
      <c r="C68" s="9">
        <v>3042</v>
      </c>
      <c r="D68">
        <v>2</v>
      </c>
    </row>
    <row r="69" spans="1:4" x14ac:dyDescent="0.25">
      <c r="A69" s="7">
        <v>505668</v>
      </c>
      <c r="B69" s="8" t="s">
        <v>98</v>
      </c>
      <c r="C69" s="9">
        <v>1348</v>
      </c>
      <c r="D69">
        <v>3</v>
      </c>
    </row>
    <row r="70" spans="1:4" x14ac:dyDescent="0.25">
      <c r="A70" s="7">
        <v>505781</v>
      </c>
      <c r="B70" s="8" t="s">
        <v>99</v>
      </c>
      <c r="C70" s="9">
        <v>876</v>
      </c>
      <c r="D70">
        <v>4</v>
      </c>
    </row>
    <row r="71" spans="1:4" x14ac:dyDescent="0.25">
      <c r="A71" s="7">
        <v>505862</v>
      </c>
      <c r="B71" s="8" t="s">
        <v>100</v>
      </c>
      <c r="C71" s="9">
        <v>447</v>
      </c>
      <c r="D71">
        <v>3</v>
      </c>
    </row>
    <row r="72" spans="1:4" x14ac:dyDescent="0.25">
      <c r="A72" s="7">
        <v>505927</v>
      </c>
      <c r="B72" s="8" t="s">
        <v>101</v>
      </c>
      <c r="C72" s="9">
        <v>54840</v>
      </c>
      <c r="D72">
        <v>1</v>
      </c>
    </row>
    <row r="73" spans="1:4" x14ac:dyDescent="0.25">
      <c r="A73" s="7">
        <v>506192</v>
      </c>
      <c r="B73" s="8" t="s">
        <v>102</v>
      </c>
      <c r="C73" s="9">
        <v>1754</v>
      </c>
      <c r="D73">
        <v>3</v>
      </c>
    </row>
    <row r="74" spans="1:4" x14ac:dyDescent="0.25">
      <c r="A74" s="7">
        <v>506214</v>
      </c>
      <c r="B74" s="8" t="s">
        <v>103</v>
      </c>
      <c r="C74" s="9">
        <v>4439</v>
      </c>
      <c r="D74">
        <v>2</v>
      </c>
    </row>
    <row r="75" spans="1:4" x14ac:dyDescent="0.25">
      <c r="A75" s="7">
        <v>506320</v>
      </c>
      <c r="B75" s="8" t="s">
        <v>104</v>
      </c>
      <c r="C75" s="9">
        <v>1524</v>
      </c>
      <c r="D75">
        <v>3</v>
      </c>
    </row>
    <row r="76" spans="1:4" x14ac:dyDescent="0.25">
      <c r="A76" s="7">
        <v>506451</v>
      </c>
      <c r="B76" s="8" t="s">
        <v>105</v>
      </c>
      <c r="C76" s="9">
        <v>1386</v>
      </c>
      <c r="D76">
        <v>3</v>
      </c>
    </row>
    <row r="77" spans="1:4" x14ac:dyDescent="0.25">
      <c r="A77" s="7">
        <v>506460</v>
      </c>
      <c r="B77" s="8" t="s">
        <v>106</v>
      </c>
      <c r="C77" s="9">
        <v>2869</v>
      </c>
      <c r="D77">
        <v>2</v>
      </c>
    </row>
    <row r="78" spans="1:4" x14ac:dyDescent="0.25">
      <c r="A78" s="7">
        <v>506486</v>
      </c>
      <c r="B78" s="8" t="s">
        <v>107</v>
      </c>
      <c r="C78" s="9">
        <v>227</v>
      </c>
      <c r="D78">
        <v>3</v>
      </c>
    </row>
    <row r="79" spans="1:4" x14ac:dyDescent="0.25">
      <c r="A79" s="7">
        <v>506494</v>
      </c>
      <c r="B79" s="8" t="s">
        <v>108</v>
      </c>
      <c r="C79" s="9">
        <v>341</v>
      </c>
      <c r="D79">
        <v>3</v>
      </c>
    </row>
    <row r="80" spans="1:4" x14ac:dyDescent="0.25">
      <c r="A80" s="7">
        <v>506621</v>
      </c>
      <c r="B80" s="8" t="s">
        <v>109</v>
      </c>
      <c r="C80" s="9">
        <v>167</v>
      </c>
      <c r="D80">
        <v>4</v>
      </c>
    </row>
    <row r="81" spans="1:4" x14ac:dyDescent="0.25">
      <c r="A81" s="7">
        <v>506664</v>
      </c>
      <c r="B81" s="8" t="s">
        <v>110</v>
      </c>
      <c r="C81" s="9">
        <v>266</v>
      </c>
      <c r="D81">
        <v>4</v>
      </c>
    </row>
    <row r="82" spans="1:4" x14ac:dyDescent="0.25">
      <c r="A82" s="7">
        <v>506699</v>
      </c>
      <c r="B82" s="8" t="s">
        <v>111</v>
      </c>
      <c r="C82" s="9">
        <v>382</v>
      </c>
      <c r="D82">
        <v>4</v>
      </c>
    </row>
    <row r="83" spans="1:4" x14ac:dyDescent="0.25">
      <c r="A83" s="7">
        <v>506702</v>
      </c>
      <c r="B83" s="8" t="s">
        <v>112</v>
      </c>
      <c r="C83" s="9">
        <v>3939</v>
      </c>
      <c r="D83">
        <v>2</v>
      </c>
    </row>
    <row r="84" spans="1:4" x14ac:dyDescent="0.25">
      <c r="A84" s="7">
        <v>506711</v>
      </c>
      <c r="B84" s="8" t="s">
        <v>113</v>
      </c>
      <c r="C84" s="9">
        <v>1502</v>
      </c>
      <c r="D84">
        <v>3</v>
      </c>
    </row>
    <row r="85" spans="1:4" x14ac:dyDescent="0.25">
      <c r="A85" s="7">
        <v>506729</v>
      </c>
      <c r="B85" s="8" t="s">
        <v>114</v>
      </c>
      <c r="C85" s="9">
        <v>199</v>
      </c>
      <c r="D85">
        <v>4</v>
      </c>
    </row>
    <row r="86" spans="1:4" x14ac:dyDescent="0.25">
      <c r="A86" s="7">
        <v>506737</v>
      </c>
      <c r="B86" s="8" t="s">
        <v>115</v>
      </c>
      <c r="C86" s="9">
        <v>1593</v>
      </c>
      <c r="D86">
        <v>3</v>
      </c>
    </row>
    <row r="87" spans="1:4" x14ac:dyDescent="0.25">
      <c r="A87" s="7">
        <v>506753</v>
      </c>
      <c r="B87" s="8" t="s">
        <v>116</v>
      </c>
      <c r="C87" s="9">
        <v>3212</v>
      </c>
      <c r="D87">
        <v>2</v>
      </c>
    </row>
    <row r="88" spans="1:4" x14ac:dyDescent="0.25">
      <c r="A88" s="7">
        <v>506761</v>
      </c>
      <c r="B88" s="8" t="s">
        <v>117</v>
      </c>
      <c r="C88" s="9">
        <v>257</v>
      </c>
      <c r="D88">
        <v>4</v>
      </c>
    </row>
    <row r="89" spans="1:4" x14ac:dyDescent="0.25">
      <c r="A89" s="7">
        <v>506770</v>
      </c>
      <c r="B89" s="8" t="s">
        <v>118</v>
      </c>
      <c r="C89" s="9">
        <v>536</v>
      </c>
      <c r="D89">
        <v>3</v>
      </c>
    </row>
    <row r="90" spans="1:4" x14ac:dyDescent="0.25">
      <c r="A90" s="7">
        <v>507016</v>
      </c>
      <c r="B90" s="8" t="s">
        <v>119</v>
      </c>
      <c r="C90" s="9">
        <v>13562</v>
      </c>
      <c r="D90">
        <v>2</v>
      </c>
    </row>
    <row r="91" spans="1:4" x14ac:dyDescent="0.25">
      <c r="A91" s="7">
        <v>507091</v>
      </c>
      <c r="B91" s="8" t="s">
        <v>120</v>
      </c>
      <c r="C91" s="9">
        <v>2055</v>
      </c>
      <c r="D91">
        <v>3</v>
      </c>
    </row>
    <row r="92" spans="1:4" x14ac:dyDescent="0.25">
      <c r="A92" s="7">
        <v>507105</v>
      </c>
      <c r="B92" s="8" t="s">
        <v>121</v>
      </c>
      <c r="C92" s="9">
        <v>1008</v>
      </c>
      <c r="D92">
        <v>3</v>
      </c>
    </row>
    <row r="93" spans="1:4" x14ac:dyDescent="0.25">
      <c r="A93" s="7">
        <v>507113</v>
      </c>
      <c r="B93" s="8" t="s">
        <v>122</v>
      </c>
      <c r="C93" s="9">
        <v>1389</v>
      </c>
      <c r="D93">
        <v>3</v>
      </c>
    </row>
    <row r="94" spans="1:4" x14ac:dyDescent="0.25">
      <c r="A94" s="7">
        <v>507181</v>
      </c>
      <c r="B94" s="8" t="s">
        <v>123</v>
      </c>
      <c r="C94" s="9">
        <v>1078</v>
      </c>
      <c r="D94">
        <v>3</v>
      </c>
    </row>
    <row r="95" spans="1:4" x14ac:dyDescent="0.25">
      <c r="A95" s="7">
        <v>507237</v>
      </c>
      <c r="B95" s="8" t="s">
        <v>124</v>
      </c>
      <c r="C95" s="9">
        <v>1462</v>
      </c>
      <c r="D95">
        <v>3</v>
      </c>
    </row>
    <row r="96" spans="1:4" x14ac:dyDescent="0.25">
      <c r="A96" s="7">
        <v>507261</v>
      </c>
      <c r="B96" s="8" t="s">
        <v>125</v>
      </c>
      <c r="C96" s="9">
        <v>1122</v>
      </c>
      <c r="D96">
        <v>3</v>
      </c>
    </row>
    <row r="97" spans="1:4" x14ac:dyDescent="0.25">
      <c r="A97" s="7">
        <v>507270</v>
      </c>
      <c r="B97" s="8" t="s">
        <v>126</v>
      </c>
      <c r="C97" s="9">
        <v>5434</v>
      </c>
      <c r="D97">
        <v>2</v>
      </c>
    </row>
    <row r="98" spans="1:4" x14ac:dyDescent="0.25">
      <c r="A98" s="7">
        <v>507334</v>
      </c>
      <c r="B98" s="8" t="s">
        <v>127</v>
      </c>
      <c r="C98" s="9">
        <v>1246</v>
      </c>
      <c r="D98">
        <v>3</v>
      </c>
    </row>
    <row r="99" spans="1:4" x14ac:dyDescent="0.25">
      <c r="A99" s="7">
        <v>507377</v>
      </c>
      <c r="B99" s="8" t="s">
        <v>128</v>
      </c>
      <c r="C99" s="9">
        <v>1081</v>
      </c>
      <c r="D99">
        <v>3</v>
      </c>
    </row>
    <row r="100" spans="1:4" x14ac:dyDescent="0.25">
      <c r="A100" s="7">
        <v>507423</v>
      </c>
      <c r="B100" s="8" t="s">
        <v>129</v>
      </c>
      <c r="C100" s="9">
        <v>1961</v>
      </c>
      <c r="D100">
        <v>3</v>
      </c>
    </row>
    <row r="101" spans="1:4" x14ac:dyDescent="0.25">
      <c r="A101" s="7">
        <v>507458</v>
      </c>
      <c r="B101" s="8" t="s">
        <v>130</v>
      </c>
      <c r="C101" s="9">
        <v>357</v>
      </c>
      <c r="D101">
        <v>3</v>
      </c>
    </row>
    <row r="102" spans="1:4" x14ac:dyDescent="0.25">
      <c r="A102" s="7">
        <v>507504</v>
      </c>
      <c r="B102" s="8" t="s">
        <v>131</v>
      </c>
      <c r="C102" s="9">
        <v>3224</v>
      </c>
      <c r="D102">
        <v>3</v>
      </c>
    </row>
    <row r="103" spans="1:4" x14ac:dyDescent="0.25">
      <c r="A103" s="7">
        <v>507547</v>
      </c>
      <c r="B103" s="8" t="s">
        <v>132</v>
      </c>
      <c r="C103" s="9">
        <v>1350</v>
      </c>
      <c r="D103">
        <v>3</v>
      </c>
    </row>
    <row r="104" spans="1:4" x14ac:dyDescent="0.25">
      <c r="A104" s="7">
        <v>507580</v>
      </c>
      <c r="B104" s="8" t="s">
        <v>133</v>
      </c>
      <c r="C104" s="9">
        <v>6601</v>
      </c>
      <c r="D104">
        <v>2</v>
      </c>
    </row>
    <row r="105" spans="1:4" x14ac:dyDescent="0.25">
      <c r="A105" s="7">
        <v>507610</v>
      </c>
      <c r="B105" s="8" t="s">
        <v>134</v>
      </c>
      <c r="C105" s="9">
        <v>77</v>
      </c>
      <c r="D105">
        <v>4</v>
      </c>
    </row>
    <row r="106" spans="1:4" x14ac:dyDescent="0.25">
      <c r="A106" s="7">
        <v>507628</v>
      </c>
      <c r="B106" s="8" t="s">
        <v>135</v>
      </c>
      <c r="C106" s="9">
        <v>182</v>
      </c>
      <c r="D106">
        <v>4</v>
      </c>
    </row>
    <row r="107" spans="1:4" x14ac:dyDescent="0.25">
      <c r="A107" s="7">
        <v>507644</v>
      </c>
      <c r="B107" s="8" t="s">
        <v>136</v>
      </c>
      <c r="C107" s="9">
        <v>70</v>
      </c>
      <c r="D107">
        <v>4</v>
      </c>
    </row>
    <row r="108" spans="1:4" x14ac:dyDescent="0.25">
      <c r="A108" s="7">
        <v>507652</v>
      </c>
      <c r="B108" s="8" t="s">
        <v>137</v>
      </c>
      <c r="C108" s="9">
        <v>98</v>
      </c>
      <c r="D108">
        <v>4</v>
      </c>
    </row>
    <row r="109" spans="1:4" x14ac:dyDescent="0.25">
      <c r="A109" s="7">
        <v>507695</v>
      </c>
      <c r="B109" s="8" t="s">
        <v>138</v>
      </c>
      <c r="C109" s="9">
        <v>107</v>
      </c>
      <c r="D109">
        <v>4</v>
      </c>
    </row>
    <row r="110" spans="1:4" x14ac:dyDescent="0.25">
      <c r="A110" s="7">
        <v>507717</v>
      </c>
      <c r="B110" s="8" t="s">
        <v>139</v>
      </c>
      <c r="C110" s="9">
        <v>492</v>
      </c>
      <c r="D110">
        <v>3</v>
      </c>
    </row>
    <row r="111" spans="1:4" x14ac:dyDescent="0.25">
      <c r="A111" s="7">
        <v>507733</v>
      </c>
      <c r="B111" s="8" t="s">
        <v>140</v>
      </c>
      <c r="C111" s="9">
        <v>124</v>
      </c>
      <c r="D111">
        <v>4</v>
      </c>
    </row>
    <row r="112" spans="1:4" x14ac:dyDescent="0.25">
      <c r="A112" s="7">
        <v>507784</v>
      </c>
      <c r="B112" s="8" t="s">
        <v>141</v>
      </c>
      <c r="C112" s="9">
        <v>179</v>
      </c>
      <c r="D112">
        <v>4</v>
      </c>
    </row>
    <row r="113" spans="1:4" x14ac:dyDescent="0.25">
      <c r="A113" s="7">
        <v>507920</v>
      </c>
      <c r="B113" s="8" t="s">
        <v>142</v>
      </c>
      <c r="C113" s="9">
        <v>934</v>
      </c>
      <c r="D113">
        <v>3</v>
      </c>
    </row>
    <row r="114" spans="1:4" x14ac:dyDescent="0.25">
      <c r="A114" s="7">
        <v>507971</v>
      </c>
      <c r="B114" s="8" t="s">
        <v>143</v>
      </c>
      <c r="C114" s="9">
        <v>4938</v>
      </c>
      <c r="D114">
        <v>2</v>
      </c>
    </row>
    <row r="115" spans="1:4" x14ac:dyDescent="0.25">
      <c r="A115" s="7">
        <v>508004</v>
      </c>
      <c r="B115" s="8" t="s">
        <v>144</v>
      </c>
      <c r="C115" s="9">
        <v>225</v>
      </c>
      <c r="D115">
        <v>4</v>
      </c>
    </row>
    <row r="116" spans="1:4" x14ac:dyDescent="0.25">
      <c r="A116" s="7">
        <v>508128</v>
      </c>
      <c r="B116" s="8" t="s">
        <v>145</v>
      </c>
      <c r="C116" s="9">
        <v>2193</v>
      </c>
      <c r="D116">
        <v>3</v>
      </c>
    </row>
    <row r="117" spans="1:4" x14ac:dyDescent="0.25">
      <c r="A117" s="7">
        <v>508144</v>
      </c>
      <c r="B117" s="8" t="s">
        <v>146</v>
      </c>
      <c r="C117" s="9">
        <v>627</v>
      </c>
      <c r="D117">
        <v>3</v>
      </c>
    </row>
    <row r="118" spans="1:4" x14ac:dyDescent="0.25">
      <c r="A118" s="7">
        <v>508152</v>
      </c>
      <c r="B118" s="8" t="s">
        <v>147</v>
      </c>
      <c r="C118" s="9">
        <v>568</v>
      </c>
      <c r="D118">
        <v>3</v>
      </c>
    </row>
    <row r="119" spans="1:4" x14ac:dyDescent="0.25">
      <c r="A119" s="7">
        <v>508357</v>
      </c>
      <c r="B119" s="8" t="s">
        <v>148</v>
      </c>
      <c r="C119" s="9">
        <v>156</v>
      </c>
      <c r="D119">
        <v>4</v>
      </c>
    </row>
    <row r="120" spans="1:4" x14ac:dyDescent="0.25">
      <c r="A120" s="7">
        <v>508373</v>
      </c>
      <c r="B120" s="8" t="s">
        <v>149</v>
      </c>
      <c r="C120" s="9">
        <v>1144</v>
      </c>
      <c r="D120">
        <v>3</v>
      </c>
    </row>
    <row r="121" spans="1:4" x14ac:dyDescent="0.25">
      <c r="A121" s="7">
        <v>508501</v>
      </c>
      <c r="B121" s="8" t="s">
        <v>150</v>
      </c>
      <c r="C121" s="9">
        <v>424</v>
      </c>
      <c r="D121">
        <v>3</v>
      </c>
    </row>
    <row r="122" spans="1:4" x14ac:dyDescent="0.25">
      <c r="A122" s="7">
        <v>508683</v>
      </c>
      <c r="B122" s="8" t="s">
        <v>151</v>
      </c>
      <c r="C122" s="9">
        <v>91</v>
      </c>
      <c r="D122">
        <v>4</v>
      </c>
    </row>
    <row r="123" spans="1:4" x14ac:dyDescent="0.25">
      <c r="A123" s="7">
        <v>509078</v>
      </c>
      <c r="B123" s="8" t="s">
        <v>152</v>
      </c>
      <c r="C123" s="9">
        <v>456</v>
      </c>
      <c r="D123">
        <v>3</v>
      </c>
    </row>
    <row r="124" spans="1:4" x14ac:dyDescent="0.25">
      <c r="A124" s="7">
        <v>509108</v>
      </c>
      <c r="B124" s="8" t="s">
        <v>153</v>
      </c>
      <c r="C124" s="9">
        <v>304</v>
      </c>
      <c r="D124">
        <v>4</v>
      </c>
    </row>
    <row r="125" spans="1:4" x14ac:dyDescent="0.25">
      <c r="A125" s="7">
        <v>509116</v>
      </c>
      <c r="B125" s="8" t="s">
        <v>154</v>
      </c>
      <c r="C125" s="9">
        <v>196</v>
      </c>
      <c r="D125">
        <v>4</v>
      </c>
    </row>
    <row r="126" spans="1:4" x14ac:dyDescent="0.25">
      <c r="A126" s="7">
        <v>509141</v>
      </c>
      <c r="B126" s="8" t="s">
        <v>155</v>
      </c>
      <c r="C126" s="9">
        <v>355</v>
      </c>
      <c r="D126">
        <v>3</v>
      </c>
    </row>
    <row r="127" spans="1:4" x14ac:dyDescent="0.25">
      <c r="A127" s="7">
        <v>509191</v>
      </c>
      <c r="B127" s="8" t="s">
        <v>156</v>
      </c>
      <c r="C127" s="9">
        <v>182</v>
      </c>
      <c r="D127">
        <v>4</v>
      </c>
    </row>
    <row r="128" spans="1:4" x14ac:dyDescent="0.25">
      <c r="A128" s="7">
        <v>509388</v>
      </c>
      <c r="B128" s="8" t="s">
        <v>157</v>
      </c>
      <c r="C128" s="9">
        <v>85</v>
      </c>
      <c r="D128">
        <v>4</v>
      </c>
    </row>
    <row r="129" spans="1:4" x14ac:dyDescent="0.25">
      <c r="A129" s="7">
        <v>509418</v>
      </c>
      <c r="B129" s="8" t="s">
        <v>158</v>
      </c>
      <c r="C129" s="9">
        <v>112</v>
      </c>
      <c r="D129">
        <v>4</v>
      </c>
    </row>
    <row r="130" spans="1:4" x14ac:dyDescent="0.25">
      <c r="A130" s="7">
        <v>509574</v>
      </c>
      <c r="B130" s="8" t="s">
        <v>159</v>
      </c>
      <c r="C130" s="9">
        <v>1450</v>
      </c>
      <c r="D130">
        <v>3</v>
      </c>
    </row>
    <row r="131" spans="1:4" x14ac:dyDescent="0.25">
      <c r="A131" s="7">
        <v>509612</v>
      </c>
      <c r="B131" s="8" t="s">
        <v>160</v>
      </c>
      <c r="C131" s="9">
        <v>1433</v>
      </c>
      <c r="D131">
        <v>3</v>
      </c>
    </row>
    <row r="132" spans="1:4" x14ac:dyDescent="0.25">
      <c r="A132" s="7">
        <v>509621</v>
      </c>
      <c r="B132" s="8" t="s">
        <v>161</v>
      </c>
      <c r="C132" s="9">
        <v>564</v>
      </c>
      <c r="D132">
        <v>3</v>
      </c>
    </row>
    <row r="133" spans="1:4" x14ac:dyDescent="0.25">
      <c r="A133" s="7">
        <v>509647</v>
      </c>
      <c r="B133" s="8" t="s">
        <v>162</v>
      </c>
      <c r="C133" s="9">
        <v>2078</v>
      </c>
      <c r="D133">
        <v>3</v>
      </c>
    </row>
    <row r="134" spans="1:4" x14ac:dyDescent="0.25">
      <c r="A134" s="7">
        <v>509736</v>
      </c>
      <c r="B134" s="8" t="s">
        <v>163</v>
      </c>
      <c r="C134" s="9">
        <v>1363</v>
      </c>
      <c r="D134">
        <v>3</v>
      </c>
    </row>
    <row r="135" spans="1:4" x14ac:dyDescent="0.25">
      <c r="A135" s="7">
        <v>509752</v>
      </c>
      <c r="B135" s="8" t="s">
        <v>164</v>
      </c>
      <c r="C135" s="9">
        <v>95</v>
      </c>
      <c r="D135">
        <v>4</v>
      </c>
    </row>
    <row r="136" spans="1:4" x14ac:dyDescent="0.25">
      <c r="A136" s="7">
        <v>509841</v>
      </c>
      <c r="B136" s="8" t="s">
        <v>165</v>
      </c>
      <c r="C136" s="9">
        <v>1192</v>
      </c>
      <c r="D136">
        <v>3</v>
      </c>
    </row>
    <row r="137" spans="1:4" x14ac:dyDescent="0.25">
      <c r="A137" s="7">
        <v>510068</v>
      </c>
      <c r="B137" s="8" t="s">
        <v>166</v>
      </c>
      <c r="C137" s="9">
        <v>187</v>
      </c>
      <c r="D137">
        <v>4</v>
      </c>
    </row>
    <row r="138" spans="1:4" x14ac:dyDescent="0.25">
      <c r="A138" s="7">
        <v>510131</v>
      </c>
      <c r="B138" s="8" t="s">
        <v>167</v>
      </c>
      <c r="C138" s="9">
        <v>1011</v>
      </c>
      <c r="D138">
        <v>3</v>
      </c>
    </row>
    <row r="139" spans="1:4" x14ac:dyDescent="0.25">
      <c r="A139" s="7">
        <v>510289</v>
      </c>
      <c r="B139" s="8" t="s">
        <v>168</v>
      </c>
      <c r="C139" s="9">
        <v>2085</v>
      </c>
      <c r="D139">
        <v>3</v>
      </c>
    </row>
    <row r="140" spans="1:4" x14ac:dyDescent="0.25">
      <c r="A140" s="7">
        <v>510297</v>
      </c>
      <c r="B140" s="8" t="s">
        <v>169</v>
      </c>
      <c r="C140" s="9">
        <v>815</v>
      </c>
      <c r="D140">
        <v>3</v>
      </c>
    </row>
    <row r="141" spans="1:4" x14ac:dyDescent="0.25">
      <c r="A141" s="7">
        <v>510343</v>
      </c>
      <c r="B141" s="8" t="s">
        <v>170</v>
      </c>
      <c r="C141" s="9">
        <v>1463</v>
      </c>
      <c r="D141">
        <v>3</v>
      </c>
    </row>
    <row r="142" spans="1:4" x14ac:dyDescent="0.25">
      <c r="A142" s="7">
        <v>510378</v>
      </c>
      <c r="B142" s="8" t="s">
        <v>171</v>
      </c>
      <c r="C142" s="9">
        <v>625</v>
      </c>
      <c r="D142">
        <v>3</v>
      </c>
    </row>
    <row r="143" spans="1:4" x14ac:dyDescent="0.25">
      <c r="A143" s="7">
        <v>510432</v>
      </c>
      <c r="B143" s="8" t="s">
        <v>172</v>
      </c>
      <c r="C143" s="9">
        <v>1582</v>
      </c>
      <c r="D143">
        <v>3</v>
      </c>
    </row>
    <row r="144" spans="1:4" x14ac:dyDescent="0.25">
      <c r="A144" s="7">
        <v>510483</v>
      </c>
      <c r="B144" s="8" t="s">
        <v>173</v>
      </c>
      <c r="C144" s="9">
        <v>3173</v>
      </c>
      <c r="D144">
        <v>2</v>
      </c>
    </row>
    <row r="145" spans="1:4" x14ac:dyDescent="0.25">
      <c r="A145" s="7">
        <v>510491</v>
      </c>
      <c r="B145" s="8" t="s">
        <v>174</v>
      </c>
      <c r="C145" s="9">
        <v>1275</v>
      </c>
      <c r="D145">
        <v>3</v>
      </c>
    </row>
    <row r="146" spans="1:4" x14ac:dyDescent="0.25">
      <c r="A146" s="7">
        <v>510556</v>
      </c>
      <c r="B146" s="8" t="s">
        <v>175</v>
      </c>
      <c r="C146" s="9">
        <v>292</v>
      </c>
      <c r="D146">
        <v>4</v>
      </c>
    </row>
    <row r="147" spans="1:4" x14ac:dyDescent="0.25">
      <c r="A147" s="7">
        <v>510645</v>
      </c>
      <c r="B147" s="8" t="s">
        <v>176</v>
      </c>
      <c r="C147" s="9">
        <v>93</v>
      </c>
      <c r="D147">
        <v>4</v>
      </c>
    </row>
    <row r="148" spans="1:4" x14ac:dyDescent="0.25">
      <c r="A148" s="7">
        <v>510882</v>
      </c>
      <c r="B148" s="8" t="s">
        <v>177</v>
      </c>
      <c r="C148" s="9">
        <v>2084</v>
      </c>
      <c r="D148">
        <v>3</v>
      </c>
    </row>
    <row r="149" spans="1:4" x14ac:dyDescent="0.25">
      <c r="A149" s="7">
        <v>510891</v>
      </c>
      <c r="B149" s="8" t="s">
        <v>178</v>
      </c>
      <c r="C149" s="9">
        <v>1592</v>
      </c>
      <c r="D149">
        <v>3</v>
      </c>
    </row>
    <row r="150" spans="1:4" x14ac:dyDescent="0.25">
      <c r="A150" s="7">
        <v>510939</v>
      </c>
      <c r="B150" s="8" t="s">
        <v>179</v>
      </c>
      <c r="C150" s="9">
        <v>1825</v>
      </c>
      <c r="D150">
        <v>3</v>
      </c>
    </row>
    <row r="151" spans="1:4" x14ac:dyDescent="0.25">
      <c r="A151" s="7">
        <v>510980</v>
      </c>
      <c r="B151" s="8" t="s">
        <v>180</v>
      </c>
      <c r="C151" s="9">
        <v>326</v>
      </c>
      <c r="D151">
        <v>4</v>
      </c>
    </row>
    <row r="152" spans="1:4" x14ac:dyDescent="0.25">
      <c r="A152" s="7">
        <v>511021</v>
      </c>
      <c r="B152" s="8" t="s">
        <v>181</v>
      </c>
      <c r="C152" s="9">
        <v>5593</v>
      </c>
      <c r="D152">
        <v>2</v>
      </c>
    </row>
    <row r="153" spans="1:4" x14ac:dyDescent="0.25">
      <c r="A153" s="7">
        <v>511081</v>
      </c>
      <c r="B153" s="8" t="s">
        <v>182</v>
      </c>
      <c r="C153" s="9">
        <v>242</v>
      </c>
      <c r="D153">
        <v>4</v>
      </c>
    </row>
    <row r="154" spans="1:4" x14ac:dyDescent="0.25">
      <c r="A154" s="7">
        <v>511161</v>
      </c>
      <c r="B154" s="8" t="s">
        <v>183</v>
      </c>
      <c r="C154" s="9">
        <v>520</v>
      </c>
      <c r="D154">
        <v>4</v>
      </c>
    </row>
    <row r="155" spans="1:4" x14ac:dyDescent="0.25">
      <c r="A155" s="7">
        <v>511242</v>
      </c>
      <c r="B155" s="8" t="s">
        <v>184</v>
      </c>
      <c r="C155" s="9">
        <v>411</v>
      </c>
      <c r="D155">
        <v>3</v>
      </c>
    </row>
    <row r="156" spans="1:4" x14ac:dyDescent="0.25">
      <c r="A156" s="7">
        <v>511307</v>
      </c>
      <c r="B156" s="8" t="s">
        <v>185</v>
      </c>
      <c r="C156" s="9">
        <v>114</v>
      </c>
      <c r="D156">
        <v>4</v>
      </c>
    </row>
    <row r="157" spans="1:4" x14ac:dyDescent="0.25">
      <c r="A157" s="7">
        <v>511382</v>
      </c>
      <c r="B157" s="8" t="s">
        <v>186</v>
      </c>
      <c r="C157" s="9">
        <v>41404</v>
      </c>
      <c r="D157">
        <v>1</v>
      </c>
    </row>
    <row r="158" spans="1:4" x14ac:dyDescent="0.25">
      <c r="A158" s="7">
        <v>511412</v>
      </c>
      <c r="B158" s="8" t="s">
        <v>187</v>
      </c>
      <c r="C158" s="9">
        <v>132</v>
      </c>
      <c r="D158">
        <v>4</v>
      </c>
    </row>
    <row r="159" spans="1:4" x14ac:dyDescent="0.25">
      <c r="A159" s="7">
        <v>511587</v>
      </c>
      <c r="B159" s="8" t="s">
        <v>188</v>
      </c>
      <c r="C159" s="9">
        <v>403</v>
      </c>
      <c r="D159">
        <v>3</v>
      </c>
    </row>
    <row r="160" spans="1:4" x14ac:dyDescent="0.25">
      <c r="A160" s="7">
        <v>511633</v>
      </c>
      <c r="B160" s="8" t="s">
        <v>189</v>
      </c>
      <c r="C160" s="9">
        <v>488</v>
      </c>
      <c r="D160">
        <v>4</v>
      </c>
    </row>
    <row r="161" spans="1:4" x14ac:dyDescent="0.25">
      <c r="A161" s="7">
        <v>511935</v>
      </c>
      <c r="B161" s="8" t="s">
        <v>190</v>
      </c>
      <c r="C161" s="9">
        <v>1367</v>
      </c>
      <c r="D161">
        <v>3</v>
      </c>
    </row>
    <row r="162" spans="1:4" x14ac:dyDescent="0.25">
      <c r="A162" s="7">
        <v>511951</v>
      </c>
      <c r="B162" s="8" t="s">
        <v>191</v>
      </c>
      <c r="C162" s="9">
        <v>927</v>
      </c>
      <c r="D162">
        <v>3</v>
      </c>
    </row>
    <row r="163" spans="1:4" x14ac:dyDescent="0.25">
      <c r="A163" s="7">
        <v>511986</v>
      </c>
      <c r="B163" s="8" t="s">
        <v>192</v>
      </c>
      <c r="C163" s="9">
        <v>356</v>
      </c>
      <c r="D163">
        <v>4</v>
      </c>
    </row>
    <row r="164" spans="1:4" x14ac:dyDescent="0.25">
      <c r="A164" s="7">
        <v>512028</v>
      </c>
      <c r="B164" s="8" t="s">
        <v>193</v>
      </c>
      <c r="C164" s="9">
        <v>1877</v>
      </c>
      <c r="D164">
        <v>3</v>
      </c>
    </row>
    <row r="165" spans="1:4" x14ac:dyDescent="0.25">
      <c r="A165" s="7">
        <v>512176</v>
      </c>
      <c r="B165" s="8" t="s">
        <v>194</v>
      </c>
      <c r="C165" s="9">
        <v>1912</v>
      </c>
      <c r="D165">
        <v>3</v>
      </c>
    </row>
    <row r="166" spans="1:4" x14ac:dyDescent="0.25">
      <c r="A166" s="7">
        <v>512184</v>
      </c>
      <c r="B166" s="8" t="s">
        <v>195</v>
      </c>
      <c r="C166" s="9">
        <v>1764</v>
      </c>
      <c r="D166">
        <v>3</v>
      </c>
    </row>
    <row r="167" spans="1:4" x14ac:dyDescent="0.25">
      <c r="A167" s="7">
        <v>512192</v>
      </c>
      <c r="B167" s="8" t="s">
        <v>196</v>
      </c>
      <c r="C167" s="9">
        <v>999</v>
      </c>
      <c r="D167">
        <v>3</v>
      </c>
    </row>
    <row r="168" spans="1:4" x14ac:dyDescent="0.25">
      <c r="A168" s="7">
        <v>512231</v>
      </c>
      <c r="B168" s="8" t="s">
        <v>197</v>
      </c>
      <c r="C168" s="9">
        <v>1793</v>
      </c>
      <c r="D168">
        <v>3</v>
      </c>
    </row>
    <row r="169" spans="1:4" x14ac:dyDescent="0.25">
      <c r="A169" s="7">
        <v>512281</v>
      </c>
      <c r="B169" s="8" t="s">
        <v>198</v>
      </c>
      <c r="C169" s="9">
        <v>673</v>
      </c>
      <c r="D169">
        <v>3</v>
      </c>
    </row>
    <row r="170" spans="1:4" x14ac:dyDescent="0.25">
      <c r="A170" s="7">
        <v>512401</v>
      </c>
      <c r="B170" s="8" t="s">
        <v>199</v>
      </c>
      <c r="C170" s="9">
        <v>185</v>
      </c>
      <c r="D170">
        <v>4</v>
      </c>
    </row>
    <row r="171" spans="1:4" x14ac:dyDescent="0.25">
      <c r="A171" s="7">
        <v>512532</v>
      </c>
      <c r="B171" s="8" t="s">
        <v>200</v>
      </c>
      <c r="C171" s="9">
        <v>964</v>
      </c>
      <c r="D171">
        <v>3</v>
      </c>
    </row>
    <row r="172" spans="1:4" x14ac:dyDescent="0.25">
      <c r="A172" s="7">
        <v>512745</v>
      </c>
      <c r="B172" s="8" t="s">
        <v>201</v>
      </c>
      <c r="C172" s="9">
        <v>822</v>
      </c>
      <c r="D172">
        <v>3</v>
      </c>
    </row>
    <row r="173" spans="1:4" x14ac:dyDescent="0.25">
      <c r="A173" s="7">
        <v>512800</v>
      </c>
      <c r="B173" s="8" t="s">
        <v>202</v>
      </c>
      <c r="C173" s="9">
        <v>1876</v>
      </c>
      <c r="D173">
        <v>3</v>
      </c>
    </row>
    <row r="174" spans="1:4" x14ac:dyDescent="0.25">
      <c r="A174" s="7">
        <v>512826</v>
      </c>
      <c r="B174" s="8" t="s">
        <v>203</v>
      </c>
      <c r="C174" s="9">
        <v>378</v>
      </c>
      <c r="D174">
        <v>3</v>
      </c>
    </row>
    <row r="175" spans="1:4" x14ac:dyDescent="0.25">
      <c r="A175" s="7">
        <v>512869</v>
      </c>
      <c r="B175" s="8" t="s">
        <v>204</v>
      </c>
      <c r="C175" s="9">
        <v>883</v>
      </c>
      <c r="D175">
        <v>3</v>
      </c>
    </row>
    <row r="176" spans="1:4" x14ac:dyDescent="0.25">
      <c r="A176" s="7">
        <v>512877</v>
      </c>
      <c r="B176" s="8" t="s">
        <v>205</v>
      </c>
      <c r="C176" s="9">
        <v>381</v>
      </c>
      <c r="D176">
        <v>3</v>
      </c>
    </row>
    <row r="177" spans="1:4" x14ac:dyDescent="0.25">
      <c r="A177" s="7">
        <v>512893</v>
      </c>
      <c r="B177" s="8" t="s">
        <v>206</v>
      </c>
      <c r="C177" s="9">
        <v>182</v>
      </c>
      <c r="D177">
        <v>4</v>
      </c>
    </row>
    <row r="178" spans="1:4" x14ac:dyDescent="0.25">
      <c r="A178" s="7">
        <v>512907</v>
      </c>
      <c r="B178" s="8" t="s">
        <v>207</v>
      </c>
      <c r="C178" s="9">
        <v>841</v>
      </c>
      <c r="D178">
        <v>3</v>
      </c>
    </row>
    <row r="179" spans="1:4" x14ac:dyDescent="0.25">
      <c r="A179" s="7">
        <v>512923</v>
      </c>
      <c r="B179" s="8" t="s">
        <v>208</v>
      </c>
      <c r="C179" s="9">
        <v>1181</v>
      </c>
      <c r="D179">
        <v>3</v>
      </c>
    </row>
    <row r="180" spans="1:4" x14ac:dyDescent="0.25">
      <c r="A180" s="7">
        <v>512974</v>
      </c>
      <c r="B180" s="8" t="s">
        <v>209</v>
      </c>
      <c r="C180" s="9">
        <v>660</v>
      </c>
      <c r="D180">
        <v>3</v>
      </c>
    </row>
    <row r="181" spans="1:4" x14ac:dyDescent="0.25">
      <c r="A181" s="7">
        <v>512982</v>
      </c>
      <c r="B181" s="8" t="s">
        <v>210</v>
      </c>
      <c r="C181" s="9">
        <v>527</v>
      </c>
      <c r="D181">
        <v>3</v>
      </c>
    </row>
    <row r="182" spans="1:4" x14ac:dyDescent="0.25">
      <c r="A182" s="7">
        <v>512991</v>
      </c>
      <c r="B182" s="8" t="s">
        <v>211</v>
      </c>
      <c r="C182" s="9">
        <v>181</v>
      </c>
      <c r="D182">
        <v>4</v>
      </c>
    </row>
    <row r="183" spans="1:4" x14ac:dyDescent="0.25">
      <c r="A183" s="7">
        <v>513032</v>
      </c>
      <c r="B183" s="8" t="s">
        <v>212</v>
      </c>
      <c r="C183" s="9">
        <v>415</v>
      </c>
      <c r="D183">
        <v>4</v>
      </c>
    </row>
    <row r="184" spans="1:4" x14ac:dyDescent="0.25">
      <c r="A184" s="7">
        <v>513041</v>
      </c>
      <c r="B184" s="8" t="s">
        <v>213</v>
      </c>
      <c r="C184" s="9">
        <v>675</v>
      </c>
      <c r="D184">
        <v>3</v>
      </c>
    </row>
    <row r="185" spans="1:4" x14ac:dyDescent="0.25">
      <c r="A185" s="7">
        <v>513059</v>
      </c>
      <c r="B185" s="8" t="s">
        <v>214</v>
      </c>
      <c r="C185" s="9">
        <v>129</v>
      </c>
      <c r="D185">
        <v>4</v>
      </c>
    </row>
    <row r="186" spans="1:4" x14ac:dyDescent="0.25">
      <c r="A186" s="7">
        <v>513067</v>
      </c>
      <c r="B186" s="8" t="s">
        <v>215</v>
      </c>
      <c r="C186" s="9">
        <v>769</v>
      </c>
      <c r="D186">
        <v>3</v>
      </c>
    </row>
    <row r="187" spans="1:4" x14ac:dyDescent="0.25">
      <c r="A187" s="7">
        <v>513075</v>
      </c>
      <c r="B187" s="8" t="s">
        <v>216</v>
      </c>
      <c r="C187" s="9">
        <v>349</v>
      </c>
      <c r="D187">
        <v>3</v>
      </c>
    </row>
    <row r="188" spans="1:4" x14ac:dyDescent="0.25">
      <c r="A188" s="7">
        <v>513105</v>
      </c>
      <c r="B188" s="8" t="s">
        <v>217</v>
      </c>
      <c r="C188" s="9">
        <v>223</v>
      </c>
      <c r="D188">
        <v>4</v>
      </c>
    </row>
    <row r="189" spans="1:4" x14ac:dyDescent="0.25">
      <c r="A189" s="7">
        <v>513113</v>
      </c>
      <c r="B189" s="8" t="s">
        <v>218</v>
      </c>
      <c r="C189" s="9">
        <v>279</v>
      </c>
      <c r="D189">
        <v>4</v>
      </c>
    </row>
    <row r="190" spans="1:4" x14ac:dyDescent="0.25">
      <c r="A190" s="7">
        <v>513130</v>
      </c>
      <c r="B190" s="8" t="s">
        <v>53</v>
      </c>
      <c r="C190" s="9">
        <v>274</v>
      </c>
      <c r="D190">
        <v>4</v>
      </c>
    </row>
    <row r="191" spans="1:4" x14ac:dyDescent="0.25">
      <c r="A191" s="7">
        <v>513148</v>
      </c>
      <c r="B191" s="8" t="s">
        <v>219</v>
      </c>
      <c r="C191" s="9">
        <v>212</v>
      </c>
      <c r="D191">
        <v>4</v>
      </c>
    </row>
    <row r="192" spans="1:4" x14ac:dyDescent="0.25">
      <c r="A192" s="7">
        <v>513164</v>
      </c>
      <c r="B192" s="8" t="s">
        <v>220</v>
      </c>
      <c r="C192" s="9">
        <v>353</v>
      </c>
      <c r="D192">
        <v>3</v>
      </c>
    </row>
    <row r="193" spans="1:4" x14ac:dyDescent="0.25">
      <c r="A193" s="7">
        <v>513181</v>
      </c>
      <c r="B193" s="8" t="s">
        <v>221</v>
      </c>
      <c r="C193" s="9">
        <v>111</v>
      </c>
      <c r="D193">
        <v>4</v>
      </c>
    </row>
    <row r="194" spans="1:4" x14ac:dyDescent="0.25">
      <c r="A194" s="7">
        <v>513199</v>
      </c>
      <c r="B194" s="8" t="s">
        <v>222</v>
      </c>
      <c r="C194" s="9">
        <v>1206</v>
      </c>
      <c r="D194">
        <v>3</v>
      </c>
    </row>
    <row r="195" spans="1:4" x14ac:dyDescent="0.25">
      <c r="A195" s="7">
        <v>513202</v>
      </c>
      <c r="B195" s="8" t="s">
        <v>223</v>
      </c>
      <c r="C195" s="9">
        <v>120</v>
      </c>
      <c r="D195">
        <v>4</v>
      </c>
    </row>
    <row r="196" spans="1:4" x14ac:dyDescent="0.25">
      <c r="A196" s="7">
        <v>513211</v>
      </c>
      <c r="B196" s="8" t="s">
        <v>224</v>
      </c>
      <c r="C196" s="9">
        <v>535</v>
      </c>
      <c r="D196">
        <v>3</v>
      </c>
    </row>
    <row r="197" spans="1:4" x14ac:dyDescent="0.25">
      <c r="A197" s="7">
        <v>513229</v>
      </c>
      <c r="B197" s="8" t="s">
        <v>225</v>
      </c>
      <c r="C197" s="9">
        <v>1479</v>
      </c>
      <c r="D197">
        <v>3</v>
      </c>
    </row>
    <row r="198" spans="1:4" x14ac:dyDescent="0.25">
      <c r="A198" s="7">
        <v>513237</v>
      </c>
      <c r="B198" s="8" t="s">
        <v>226</v>
      </c>
      <c r="C198" s="9">
        <v>177</v>
      </c>
      <c r="D198">
        <v>4</v>
      </c>
    </row>
    <row r="199" spans="1:4" x14ac:dyDescent="0.25">
      <c r="A199" s="7">
        <v>513261</v>
      </c>
      <c r="B199" s="8" t="s">
        <v>227</v>
      </c>
      <c r="C199" s="9">
        <v>239</v>
      </c>
      <c r="D199">
        <v>3</v>
      </c>
    </row>
    <row r="200" spans="1:4" x14ac:dyDescent="0.25">
      <c r="A200" s="7">
        <v>513270</v>
      </c>
      <c r="B200" s="8" t="s">
        <v>228</v>
      </c>
      <c r="C200" s="9">
        <v>186</v>
      </c>
      <c r="D200">
        <v>4</v>
      </c>
    </row>
    <row r="201" spans="1:4" x14ac:dyDescent="0.25">
      <c r="A201" s="7">
        <v>513288</v>
      </c>
      <c r="B201" s="8" t="s">
        <v>229</v>
      </c>
      <c r="C201" s="9">
        <v>170</v>
      </c>
      <c r="D201">
        <v>4</v>
      </c>
    </row>
    <row r="202" spans="1:4" x14ac:dyDescent="0.25">
      <c r="A202" s="7">
        <v>513369</v>
      </c>
      <c r="B202" s="8" t="s">
        <v>230</v>
      </c>
      <c r="C202" s="9">
        <v>314</v>
      </c>
      <c r="D202">
        <v>3</v>
      </c>
    </row>
    <row r="203" spans="1:4" x14ac:dyDescent="0.25">
      <c r="A203" s="7">
        <v>513393</v>
      </c>
      <c r="B203" s="8" t="s">
        <v>231</v>
      </c>
      <c r="C203" s="9">
        <v>444</v>
      </c>
      <c r="D203">
        <v>3</v>
      </c>
    </row>
    <row r="204" spans="1:4" x14ac:dyDescent="0.25">
      <c r="A204" s="7">
        <v>513415</v>
      </c>
      <c r="B204" s="8" t="s">
        <v>232</v>
      </c>
      <c r="C204" s="9">
        <v>221</v>
      </c>
      <c r="D204">
        <v>3</v>
      </c>
    </row>
    <row r="205" spans="1:4" x14ac:dyDescent="0.25">
      <c r="A205" s="7">
        <v>513423</v>
      </c>
      <c r="B205" s="8" t="s">
        <v>233</v>
      </c>
      <c r="C205" s="9">
        <v>351</v>
      </c>
      <c r="D205">
        <v>3</v>
      </c>
    </row>
    <row r="206" spans="1:4" x14ac:dyDescent="0.25">
      <c r="A206" s="7">
        <v>513431</v>
      </c>
      <c r="B206" s="8" t="s">
        <v>234</v>
      </c>
      <c r="C206" s="9">
        <v>439</v>
      </c>
      <c r="D206">
        <v>3</v>
      </c>
    </row>
    <row r="207" spans="1:4" x14ac:dyDescent="0.25">
      <c r="A207" s="7">
        <v>513458</v>
      </c>
      <c r="B207" s="8" t="s">
        <v>235</v>
      </c>
      <c r="C207" s="9">
        <v>2729</v>
      </c>
      <c r="D207">
        <v>3</v>
      </c>
    </row>
    <row r="208" spans="1:4" x14ac:dyDescent="0.25">
      <c r="A208" s="7">
        <v>513482</v>
      </c>
      <c r="B208" s="8" t="s">
        <v>236</v>
      </c>
      <c r="C208" s="9">
        <v>190</v>
      </c>
      <c r="D208">
        <v>4</v>
      </c>
    </row>
    <row r="209" spans="1:4" x14ac:dyDescent="0.25">
      <c r="A209" s="7">
        <v>513491</v>
      </c>
      <c r="B209" s="8" t="s">
        <v>237</v>
      </c>
      <c r="C209" s="9">
        <v>1674</v>
      </c>
      <c r="D209">
        <v>3</v>
      </c>
    </row>
    <row r="210" spans="1:4" x14ac:dyDescent="0.25">
      <c r="A210" s="7">
        <v>513504</v>
      </c>
      <c r="B210" s="8" t="s">
        <v>238</v>
      </c>
      <c r="C210" s="9">
        <v>441</v>
      </c>
      <c r="D210">
        <v>3</v>
      </c>
    </row>
    <row r="211" spans="1:4" x14ac:dyDescent="0.25">
      <c r="A211" s="7">
        <v>513512</v>
      </c>
      <c r="B211" s="8" t="s">
        <v>239</v>
      </c>
      <c r="C211" s="9">
        <v>313</v>
      </c>
      <c r="D211">
        <v>3</v>
      </c>
    </row>
    <row r="212" spans="1:4" x14ac:dyDescent="0.25">
      <c r="A212" s="7">
        <v>513521</v>
      </c>
      <c r="B212" s="8" t="s">
        <v>240</v>
      </c>
      <c r="C212" s="9">
        <v>204</v>
      </c>
      <c r="D212">
        <v>4</v>
      </c>
    </row>
    <row r="213" spans="1:4" x14ac:dyDescent="0.25">
      <c r="A213" s="7">
        <v>513539</v>
      </c>
      <c r="B213" s="8" t="s">
        <v>241</v>
      </c>
      <c r="C213" s="9">
        <v>185</v>
      </c>
      <c r="D213">
        <v>4</v>
      </c>
    </row>
    <row r="214" spans="1:4" x14ac:dyDescent="0.25">
      <c r="A214" s="7">
        <v>513547</v>
      </c>
      <c r="B214" s="8" t="s">
        <v>242</v>
      </c>
      <c r="C214" s="9">
        <v>338</v>
      </c>
      <c r="D214">
        <v>4</v>
      </c>
    </row>
    <row r="215" spans="1:4" x14ac:dyDescent="0.25">
      <c r="A215" s="7">
        <v>513555</v>
      </c>
      <c r="B215" s="8" t="s">
        <v>243</v>
      </c>
      <c r="C215" s="9">
        <v>199</v>
      </c>
      <c r="D215">
        <v>4</v>
      </c>
    </row>
    <row r="216" spans="1:4" x14ac:dyDescent="0.25">
      <c r="A216" s="7">
        <v>513571</v>
      </c>
      <c r="B216" s="8" t="s">
        <v>244</v>
      </c>
      <c r="C216" s="9">
        <v>204</v>
      </c>
      <c r="D216">
        <v>4</v>
      </c>
    </row>
    <row r="217" spans="1:4" x14ac:dyDescent="0.25">
      <c r="A217" s="7">
        <v>513580</v>
      </c>
      <c r="B217" s="8" t="s">
        <v>245</v>
      </c>
      <c r="C217" s="9">
        <v>247</v>
      </c>
      <c r="D217">
        <v>3</v>
      </c>
    </row>
    <row r="218" spans="1:4" x14ac:dyDescent="0.25">
      <c r="A218" s="7">
        <v>513628</v>
      </c>
      <c r="B218" s="8" t="s">
        <v>246</v>
      </c>
      <c r="C218" s="9">
        <v>278</v>
      </c>
      <c r="D218">
        <v>4</v>
      </c>
    </row>
    <row r="219" spans="1:4" x14ac:dyDescent="0.25">
      <c r="A219" s="7">
        <v>513636</v>
      </c>
      <c r="B219" s="8" t="s">
        <v>247</v>
      </c>
      <c r="C219" s="9">
        <v>308</v>
      </c>
      <c r="D219">
        <v>3</v>
      </c>
    </row>
    <row r="220" spans="1:4" x14ac:dyDescent="0.25">
      <c r="A220" s="7">
        <v>513644</v>
      </c>
      <c r="B220" s="8" t="s">
        <v>248</v>
      </c>
      <c r="C220" s="9">
        <v>390</v>
      </c>
      <c r="D220">
        <v>3</v>
      </c>
    </row>
    <row r="221" spans="1:4" x14ac:dyDescent="0.25">
      <c r="A221" s="7">
        <v>513661</v>
      </c>
      <c r="B221" s="8" t="s">
        <v>249</v>
      </c>
      <c r="C221" s="9">
        <v>408</v>
      </c>
      <c r="D221">
        <v>4</v>
      </c>
    </row>
    <row r="222" spans="1:4" x14ac:dyDescent="0.25">
      <c r="A222" s="7">
        <v>513695</v>
      </c>
      <c r="B222" s="8" t="s">
        <v>250</v>
      </c>
      <c r="C222" s="9">
        <v>124</v>
      </c>
      <c r="D222">
        <v>4</v>
      </c>
    </row>
    <row r="223" spans="1:4" x14ac:dyDescent="0.25">
      <c r="A223" s="7">
        <v>513709</v>
      </c>
      <c r="B223" s="8" t="s">
        <v>251</v>
      </c>
      <c r="C223" s="9">
        <v>124</v>
      </c>
      <c r="D223">
        <v>4</v>
      </c>
    </row>
    <row r="224" spans="1:4" x14ac:dyDescent="0.25">
      <c r="A224" s="7">
        <v>513717</v>
      </c>
      <c r="B224" s="8" t="s">
        <v>252</v>
      </c>
      <c r="C224" s="9">
        <v>304</v>
      </c>
      <c r="D224">
        <v>4</v>
      </c>
    </row>
    <row r="225" spans="1:4" x14ac:dyDescent="0.25">
      <c r="A225" s="7">
        <v>513733</v>
      </c>
      <c r="B225" s="8" t="s">
        <v>253</v>
      </c>
      <c r="C225" s="9">
        <v>316</v>
      </c>
      <c r="D225">
        <v>3</v>
      </c>
    </row>
    <row r="226" spans="1:4" x14ac:dyDescent="0.25">
      <c r="A226" s="7">
        <v>513750</v>
      </c>
      <c r="B226" s="8" t="s">
        <v>254</v>
      </c>
      <c r="C226" s="9">
        <v>17495</v>
      </c>
      <c r="D226">
        <v>2</v>
      </c>
    </row>
    <row r="227" spans="1:4" x14ac:dyDescent="0.25">
      <c r="A227" s="7">
        <v>513768</v>
      </c>
      <c r="B227" s="8" t="s">
        <v>255</v>
      </c>
      <c r="C227" s="9">
        <v>1729</v>
      </c>
      <c r="D227">
        <v>3</v>
      </c>
    </row>
    <row r="228" spans="1:4" x14ac:dyDescent="0.25">
      <c r="A228" s="7">
        <v>513873</v>
      </c>
      <c r="B228" s="8" t="s">
        <v>256</v>
      </c>
      <c r="C228" s="9">
        <v>480</v>
      </c>
      <c r="D228">
        <v>3</v>
      </c>
    </row>
    <row r="229" spans="1:4" x14ac:dyDescent="0.25">
      <c r="A229" s="7">
        <v>513890</v>
      </c>
      <c r="B229" s="8" t="s">
        <v>257</v>
      </c>
      <c r="C229" s="9">
        <v>162</v>
      </c>
      <c r="D229">
        <v>4</v>
      </c>
    </row>
    <row r="230" spans="1:4" x14ac:dyDescent="0.25">
      <c r="A230" s="7">
        <v>514047</v>
      </c>
      <c r="B230" s="8" t="s">
        <v>258</v>
      </c>
      <c r="C230" s="9">
        <v>259</v>
      </c>
      <c r="D230">
        <v>4</v>
      </c>
    </row>
    <row r="231" spans="1:4" x14ac:dyDescent="0.25">
      <c r="A231" s="7">
        <v>514055</v>
      </c>
      <c r="B231" s="8" t="s">
        <v>259</v>
      </c>
      <c r="C231" s="9">
        <v>5837</v>
      </c>
      <c r="D231">
        <v>2</v>
      </c>
    </row>
    <row r="232" spans="1:4" x14ac:dyDescent="0.25">
      <c r="A232" s="7">
        <v>514152</v>
      </c>
      <c r="B232" s="8" t="s">
        <v>260</v>
      </c>
      <c r="C232" s="9">
        <v>1115</v>
      </c>
      <c r="D232">
        <v>3</v>
      </c>
    </row>
    <row r="233" spans="1:4" x14ac:dyDescent="0.25">
      <c r="A233" s="7">
        <v>514161</v>
      </c>
      <c r="B233" s="8" t="s">
        <v>261</v>
      </c>
      <c r="C233" s="9">
        <v>100</v>
      </c>
      <c r="D233">
        <v>4</v>
      </c>
    </row>
    <row r="234" spans="1:4" x14ac:dyDescent="0.25">
      <c r="A234" s="7">
        <v>514195</v>
      </c>
      <c r="B234" s="8" t="s">
        <v>262</v>
      </c>
      <c r="C234" s="9">
        <v>116</v>
      </c>
      <c r="D234">
        <v>4</v>
      </c>
    </row>
    <row r="235" spans="1:4" x14ac:dyDescent="0.25">
      <c r="A235" s="7">
        <v>514276</v>
      </c>
      <c r="B235" s="8" t="s">
        <v>263</v>
      </c>
      <c r="C235" s="9">
        <v>425</v>
      </c>
      <c r="D235">
        <v>3</v>
      </c>
    </row>
    <row r="236" spans="1:4" x14ac:dyDescent="0.25">
      <c r="A236" s="7">
        <v>514446</v>
      </c>
      <c r="B236" s="8" t="s">
        <v>264</v>
      </c>
      <c r="C236" s="9">
        <v>199</v>
      </c>
      <c r="D236">
        <v>4</v>
      </c>
    </row>
    <row r="237" spans="1:4" x14ac:dyDescent="0.25">
      <c r="A237" s="7">
        <v>514471</v>
      </c>
      <c r="B237" s="8" t="s">
        <v>265</v>
      </c>
      <c r="C237" s="9">
        <v>544</v>
      </c>
      <c r="D237">
        <v>3</v>
      </c>
    </row>
    <row r="238" spans="1:4" x14ac:dyDescent="0.25">
      <c r="A238" s="7">
        <v>514497</v>
      </c>
      <c r="B238" s="8" t="s">
        <v>213</v>
      </c>
      <c r="C238" s="9">
        <v>339</v>
      </c>
      <c r="D238">
        <v>3</v>
      </c>
    </row>
    <row r="239" spans="1:4" x14ac:dyDescent="0.25">
      <c r="A239" s="7">
        <v>514527</v>
      </c>
      <c r="B239" s="8" t="s">
        <v>266</v>
      </c>
      <c r="C239" s="9">
        <v>76</v>
      </c>
      <c r="D239">
        <v>4</v>
      </c>
    </row>
    <row r="240" spans="1:4" x14ac:dyDescent="0.25">
      <c r="A240" s="7">
        <v>514705</v>
      </c>
      <c r="B240" s="8" t="s">
        <v>267</v>
      </c>
      <c r="C240" s="9">
        <v>7826</v>
      </c>
      <c r="D240">
        <v>2</v>
      </c>
    </row>
    <row r="241" spans="1:4" x14ac:dyDescent="0.25">
      <c r="A241" s="7">
        <v>514772</v>
      </c>
      <c r="B241" s="8" t="s">
        <v>268</v>
      </c>
      <c r="C241" s="9">
        <v>280</v>
      </c>
      <c r="D241">
        <v>4</v>
      </c>
    </row>
    <row r="242" spans="1:4" x14ac:dyDescent="0.25">
      <c r="A242" s="7">
        <v>514802</v>
      </c>
      <c r="B242" s="8" t="s">
        <v>269</v>
      </c>
      <c r="C242" s="9">
        <v>256</v>
      </c>
      <c r="D242">
        <v>4</v>
      </c>
    </row>
    <row r="243" spans="1:4" x14ac:dyDescent="0.25">
      <c r="A243" s="7">
        <v>515191</v>
      </c>
      <c r="B243" s="8" t="s">
        <v>270</v>
      </c>
      <c r="C243" s="9">
        <v>733</v>
      </c>
      <c r="D243">
        <v>3</v>
      </c>
    </row>
    <row r="244" spans="1:4" x14ac:dyDescent="0.25">
      <c r="A244" s="7">
        <v>515329</v>
      </c>
      <c r="B244" s="8" t="s">
        <v>271</v>
      </c>
      <c r="C244" s="9">
        <v>372</v>
      </c>
      <c r="D244">
        <v>3</v>
      </c>
    </row>
    <row r="245" spans="1:4" x14ac:dyDescent="0.25">
      <c r="A245" s="7">
        <v>515418</v>
      </c>
      <c r="B245" s="8" t="s">
        <v>272</v>
      </c>
      <c r="C245" s="9">
        <v>426</v>
      </c>
      <c r="D245">
        <v>3</v>
      </c>
    </row>
    <row r="246" spans="1:4" x14ac:dyDescent="0.25">
      <c r="A246" s="7">
        <v>515477</v>
      </c>
      <c r="B246" s="8" t="s">
        <v>273</v>
      </c>
      <c r="C246" s="9">
        <v>269</v>
      </c>
      <c r="D246">
        <v>3</v>
      </c>
    </row>
    <row r="247" spans="1:4" x14ac:dyDescent="0.25">
      <c r="A247" s="7">
        <v>515787</v>
      </c>
      <c r="B247" s="8" t="s">
        <v>274</v>
      </c>
      <c r="C247" s="9">
        <v>195</v>
      </c>
      <c r="D247">
        <v>4</v>
      </c>
    </row>
    <row r="248" spans="1:4" x14ac:dyDescent="0.25">
      <c r="A248" s="7">
        <v>515825</v>
      </c>
      <c r="B248" s="8" t="s">
        <v>275</v>
      </c>
      <c r="C248" s="9">
        <v>112</v>
      </c>
      <c r="D248">
        <v>4</v>
      </c>
    </row>
    <row r="249" spans="1:4" x14ac:dyDescent="0.25">
      <c r="A249" s="7">
        <v>516201</v>
      </c>
      <c r="B249" s="8" t="s">
        <v>276</v>
      </c>
      <c r="C249" s="9">
        <v>815</v>
      </c>
      <c r="D249">
        <v>3</v>
      </c>
    </row>
    <row r="250" spans="1:4" x14ac:dyDescent="0.25">
      <c r="A250" s="7">
        <v>516350</v>
      </c>
      <c r="B250" s="8" t="s">
        <v>277</v>
      </c>
      <c r="C250" s="9">
        <v>84</v>
      </c>
      <c r="D250">
        <v>4</v>
      </c>
    </row>
    <row r="251" spans="1:4" x14ac:dyDescent="0.25">
      <c r="A251" s="7">
        <v>516619</v>
      </c>
      <c r="B251" s="8" t="s">
        <v>278</v>
      </c>
      <c r="C251" s="9">
        <v>1300</v>
      </c>
      <c r="D251">
        <v>3</v>
      </c>
    </row>
    <row r="252" spans="1:4" x14ac:dyDescent="0.25">
      <c r="A252" s="7">
        <v>516635</v>
      </c>
      <c r="B252" s="8" t="s">
        <v>279</v>
      </c>
      <c r="C252" s="9">
        <v>397</v>
      </c>
      <c r="D252">
        <v>3</v>
      </c>
    </row>
    <row r="253" spans="1:4" x14ac:dyDescent="0.25">
      <c r="A253" s="7">
        <v>516686</v>
      </c>
      <c r="B253" s="8" t="s">
        <v>280</v>
      </c>
      <c r="C253" s="9">
        <v>527</v>
      </c>
      <c r="D253">
        <v>3</v>
      </c>
    </row>
    <row r="254" spans="1:4" x14ac:dyDescent="0.25">
      <c r="A254" s="7">
        <v>516694</v>
      </c>
      <c r="B254" s="8" t="s">
        <v>281</v>
      </c>
      <c r="C254" s="9">
        <v>711</v>
      </c>
      <c r="D254">
        <v>3</v>
      </c>
    </row>
    <row r="255" spans="1:4" x14ac:dyDescent="0.25">
      <c r="A255" s="7">
        <v>516864</v>
      </c>
      <c r="B255" s="8" t="s">
        <v>282</v>
      </c>
      <c r="C255" s="9">
        <v>205</v>
      </c>
      <c r="D255">
        <v>4</v>
      </c>
    </row>
    <row r="256" spans="1:4" x14ac:dyDescent="0.25">
      <c r="A256" s="7">
        <v>516899</v>
      </c>
      <c r="B256" s="8" t="s">
        <v>283</v>
      </c>
      <c r="C256" s="9">
        <v>503</v>
      </c>
      <c r="D256">
        <v>3</v>
      </c>
    </row>
    <row r="257" spans="1:4" x14ac:dyDescent="0.25">
      <c r="A257" s="7">
        <v>516911</v>
      </c>
      <c r="B257" s="8" t="s">
        <v>284</v>
      </c>
      <c r="C257" s="9">
        <v>283</v>
      </c>
      <c r="D257">
        <v>3</v>
      </c>
    </row>
    <row r="258" spans="1:4" x14ac:dyDescent="0.25">
      <c r="A258" s="7">
        <v>517101</v>
      </c>
      <c r="B258" s="8" t="s">
        <v>285</v>
      </c>
      <c r="C258" s="9">
        <v>1170</v>
      </c>
      <c r="D258">
        <v>3</v>
      </c>
    </row>
    <row r="259" spans="1:4" x14ac:dyDescent="0.25">
      <c r="A259" s="7">
        <v>517151</v>
      </c>
      <c r="B259" s="8" t="s">
        <v>286</v>
      </c>
      <c r="C259" s="9">
        <v>793</v>
      </c>
      <c r="D259">
        <v>3</v>
      </c>
    </row>
    <row r="260" spans="1:4" x14ac:dyDescent="0.25">
      <c r="A260" s="7">
        <v>517208</v>
      </c>
      <c r="B260" s="8" t="s">
        <v>287</v>
      </c>
      <c r="C260" s="9">
        <v>158</v>
      </c>
      <c r="D260">
        <v>4</v>
      </c>
    </row>
    <row r="261" spans="1:4" x14ac:dyDescent="0.25">
      <c r="A261" s="7">
        <v>517224</v>
      </c>
      <c r="B261" s="8" t="s">
        <v>288</v>
      </c>
      <c r="C261" s="9">
        <v>266</v>
      </c>
      <c r="D261">
        <v>4</v>
      </c>
    </row>
    <row r="262" spans="1:4" x14ac:dyDescent="0.25">
      <c r="A262" s="7">
        <v>517275</v>
      </c>
      <c r="B262" s="8" t="s">
        <v>289</v>
      </c>
      <c r="C262" s="9">
        <v>153</v>
      </c>
      <c r="D262">
        <v>4</v>
      </c>
    </row>
    <row r="263" spans="1:4" x14ac:dyDescent="0.25">
      <c r="A263" s="7">
        <v>517321</v>
      </c>
      <c r="B263" s="8" t="s">
        <v>290</v>
      </c>
      <c r="C263" s="9">
        <v>205</v>
      </c>
      <c r="D263">
        <v>4</v>
      </c>
    </row>
    <row r="264" spans="1:4" x14ac:dyDescent="0.25">
      <c r="A264" s="7">
        <v>517437</v>
      </c>
      <c r="B264" s="8" t="s">
        <v>291</v>
      </c>
      <c r="C264" s="9">
        <v>152</v>
      </c>
      <c r="D264">
        <v>4</v>
      </c>
    </row>
    <row r="265" spans="1:4" x14ac:dyDescent="0.25">
      <c r="A265" s="7">
        <v>517445</v>
      </c>
      <c r="B265" s="8" t="s">
        <v>292</v>
      </c>
      <c r="C265" s="9">
        <v>177</v>
      </c>
      <c r="D265">
        <v>4</v>
      </c>
    </row>
    <row r="266" spans="1:4" x14ac:dyDescent="0.25">
      <c r="A266" s="7">
        <v>517534</v>
      </c>
      <c r="B266" s="8" t="s">
        <v>293</v>
      </c>
      <c r="C266" s="9">
        <v>1142</v>
      </c>
      <c r="D266">
        <v>3</v>
      </c>
    </row>
    <row r="267" spans="1:4" x14ac:dyDescent="0.25">
      <c r="A267" s="7">
        <v>517569</v>
      </c>
      <c r="B267" s="8" t="s">
        <v>294</v>
      </c>
      <c r="C267" s="9">
        <v>278</v>
      </c>
      <c r="D267">
        <v>4</v>
      </c>
    </row>
    <row r="268" spans="1:4" x14ac:dyDescent="0.25">
      <c r="A268" s="7">
        <v>517585</v>
      </c>
      <c r="B268" s="8" t="s">
        <v>295</v>
      </c>
      <c r="C268" s="9">
        <v>406</v>
      </c>
      <c r="D268">
        <v>3</v>
      </c>
    </row>
    <row r="269" spans="1:4" x14ac:dyDescent="0.25">
      <c r="A269" s="7">
        <v>517607</v>
      </c>
      <c r="B269" s="8" t="s">
        <v>296</v>
      </c>
      <c r="C269" s="9">
        <v>1519</v>
      </c>
      <c r="D269">
        <v>3</v>
      </c>
    </row>
    <row r="270" spans="1:4" x14ac:dyDescent="0.25">
      <c r="A270" s="7">
        <v>517615</v>
      </c>
      <c r="B270" s="8" t="s">
        <v>297</v>
      </c>
      <c r="C270" s="9">
        <v>260</v>
      </c>
      <c r="D270">
        <v>3</v>
      </c>
    </row>
    <row r="271" spans="1:4" x14ac:dyDescent="0.25">
      <c r="A271" s="7">
        <v>517666</v>
      </c>
      <c r="B271" s="8" t="s">
        <v>298</v>
      </c>
      <c r="C271" s="9">
        <v>459</v>
      </c>
      <c r="D271">
        <v>3</v>
      </c>
    </row>
    <row r="272" spans="1:4" x14ac:dyDescent="0.25">
      <c r="A272" s="7">
        <v>517747</v>
      </c>
      <c r="B272" s="8" t="s">
        <v>299</v>
      </c>
      <c r="C272" s="9">
        <v>669</v>
      </c>
      <c r="D272">
        <v>3</v>
      </c>
    </row>
    <row r="273" spans="1:4" x14ac:dyDescent="0.25">
      <c r="A273" s="7">
        <v>517836</v>
      </c>
      <c r="B273" s="8" t="s">
        <v>300</v>
      </c>
      <c r="C273" s="9">
        <v>153</v>
      </c>
      <c r="D273">
        <v>4</v>
      </c>
    </row>
    <row r="274" spans="1:4" x14ac:dyDescent="0.25">
      <c r="A274" s="7">
        <v>517844</v>
      </c>
      <c r="B274" s="8" t="s">
        <v>301</v>
      </c>
      <c r="C274" s="9">
        <v>573</v>
      </c>
      <c r="D274">
        <v>3</v>
      </c>
    </row>
    <row r="275" spans="1:4" x14ac:dyDescent="0.25">
      <c r="A275" s="7">
        <v>517887</v>
      </c>
      <c r="B275" s="8" t="s">
        <v>302</v>
      </c>
      <c r="C275" s="9">
        <v>612</v>
      </c>
      <c r="D275">
        <v>3</v>
      </c>
    </row>
    <row r="276" spans="1:4" x14ac:dyDescent="0.25">
      <c r="A276" s="7">
        <v>517909</v>
      </c>
      <c r="B276" s="8" t="s">
        <v>303</v>
      </c>
      <c r="C276" s="9">
        <v>854</v>
      </c>
      <c r="D276">
        <v>3</v>
      </c>
    </row>
    <row r="277" spans="1:4" x14ac:dyDescent="0.25">
      <c r="A277" s="7">
        <v>518026</v>
      </c>
      <c r="B277" s="8" t="s">
        <v>304</v>
      </c>
      <c r="C277" s="9">
        <v>312</v>
      </c>
      <c r="D277">
        <v>3</v>
      </c>
    </row>
    <row r="278" spans="1:4" x14ac:dyDescent="0.25">
      <c r="A278" s="7">
        <v>519031</v>
      </c>
      <c r="B278" s="8" t="s">
        <v>305</v>
      </c>
      <c r="C278" s="9">
        <v>399</v>
      </c>
      <c r="D278">
        <v>3</v>
      </c>
    </row>
    <row r="279" spans="1:4" x14ac:dyDescent="0.25">
      <c r="A279" s="7">
        <v>519146</v>
      </c>
      <c r="B279" s="8" t="s">
        <v>306</v>
      </c>
      <c r="C279" s="9">
        <v>2411</v>
      </c>
      <c r="D279">
        <v>3</v>
      </c>
    </row>
    <row r="280" spans="1:4" x14ac:dyDescent="0.25">
      <c r="A280" s="7">
        <v>519651</v>
      </c>
      <c r="B280" s="8" t="s">
        <v>307</v>
      </c>
      <c r="C280" s="9">
        <v>2002</v>
      </c>
      <c r="D280">
        <v>3</v>
      </c>
    </row>
    <row r="281" spans="1:4" x14ac:dyDescent="0.25">
      <c r="A281" s="7">
        <v>520047</v>
      </c>
      <c r="B281" s="8" t="s">
        <v>308</v>
      </c>
      <c r="C281" s="9">
        <v>434</v>
      </c>
      <c r="D281">
        <v>3</v>
      </c>
    </row>
    <row r="282" spans="1:4" x14ac:dyDescent="0.25">
      <c r="A282" s="7">
        <v>520306</v>
      </c>
      <c r="B282" s="8" t="s">
        <v>309</v>
      </c>
      <c r="C282" s="9">
        <v>554</v>
      </c>
      <c r="D282">
        <v>3</v>
      </c>
    </row>
    <row r="283" spans="1:4" x14ac:dyDescent="0.25">
      <c r="A283" s="7">
        <v>520420</v>
      </c>
      <c r="B283" s="8" t="s">
        <v>310</v>
      </c>
      <c r="C283" s="9">
        <v>871</v>
      </c>
      <c r="D283">
        <v>3</v>
      </c>
    </row>
    <row r="284" spans="1:4" x14ac:dyDescent="0.25">
      <c r="A284" s="7">
        <v>521531</v>
      </c>
      <c r="B284" s="8" t="s">
        <v>311</v>
      </c>
      <c r="C284" s="9">
        <v>869</v>
      </c>
      <c r="D284">
        <v>3</v>
      </c>
    </row>
    <row r="285" spans="1:4" x14ac:dyDescent="0.25">
      <c r="A285" s="7">
        <v>522775</v>
      </c>
      <c r="B285" s="8" t="s">
        <v>312</v>
      </c>
      <c r="C285" s="9">
        <v>233</v>
      </c>
      <c r="D285">
        <v>4</v>
      </c>
    </row>
    <row r="286" spans="1:4" x14ac:dyDescent="0.25">
      <c r="A286" s="7">
        <v>523453</v>
      </c>
      <c r="B286" s="8" t="s">
        <v>313</v>
      </c>
      <c r="C286" s="9">
        <v>248</v>
      </c>
      <c r="D286">
        <v>4</v>
      </c>
    </row>
    <row r="287" spans="1:4" x14ac:dyDescent="0.25">
      <c r="A287" s="7">
        <v>523640</v>
      </c>
      <c r="B287" s="8" t="s">
        <v>314</v>
      </c>
      <c r="C287" s="9">
        <v>536</v>
      </c>
      <c r="D287">
        <v>3</v>
      </c>
    </row>
    <row r="288" spans="1:4" x14ac:dyDescent="0.25">
      <c r="A288" s="7">
        <v>523704</v>
      </c>
      <c r="B288" s="8" t="s">
        <v>315</v>
      </c>
      <c r="C288" s="9">
        <v>24910</v>
      </c>
      <c r="D288">
        <v>1</v>
      </c>
    </row>
    <row r="289" spans="1:4" x14ac:dyDescent="0.25">
      <c r="A289" s="7">
        <v>523917</v>
      </c>
      <c r="B289" s="8" t="s">
        <v>316</v>
      </c>
      <c r="C289" s="9">
        <v>1731</v>
      </c>
      <c r="D289">
        <v>3</v>
      </c>
    </row>
    <row r="290" spans="1:4" x14ac:dyDescent="0.25">
      <c r="A290" s="7">
        <v>524891</v>
      </c>
      <c r="B290" s="8" t="s">
        <v>317</v>
      </c>
      <c r="C290" s="9">
        <v>856</v>
      </c>
      <c r="D290">
        <v>3</v>
      </c>
    </row>
    <row r="291" spans="1:4" x14ac:dyDescent="0.25">
      <c r="A291" s="7">
        <v>525227</v>
      </c>
      <c r="B291" s="8" t="s">
        <v>318</v>
      </c>
      <c r="C291" s="9">
        <v>330</v>
      </c>
      <c r="D291">
        <v>4</v>
      </c>
    </row>
    <row r="292" spans="1:4" x14ac:dyDescent="0.25">
      <c r="A292" s="7">
        <v>525588</v>
      </c>
      <c r="B292" s="8" t="s">
        <v>319</v>
      </c>
      <c r="C292" s="9">
        <v>3051</v>
      </c>
      <c r="D292">
        <v>2</v>
      </c>
    </row>
    <row r="293" spans="1:4" x14ac:dyDescent="0.25">
      <c r="A293" s="7">
        <v>525804</v>
      </c>
      <c r="B293" s="8" t="s">
        <v>320</v>
      </c>
      <c r="C293" s="9">
        <v>1271</v>
      </c>
      <c r="D293">
        <v>3</v>
      </c>
    </row>
    <row r="294" spans="1:4" x14ac:dyDescent="0.25">
      <c r="A294" s="7">
        <v>525880</v>
      </c>
      <c r="B294" s="8" t="s">
        <v>102</v>
      </c>
      <c r="C294" s="9">
        <v>507</v>
      </c>
      <c r="D294">
        <v>3</v>
      </c>
    </row>
    <row r="295" spans="1:4" x14ac:dyDescent="0.25">
      <c r="A295" s="7">
        <v>525979</v>
      </c>
      <c r="B295" s="8" t="s">
        <v>321</v>
      </c>
      <c r="C295" s="9">
        <v>737</v>
      </c>
      <c r="D295">
        <v>3</v>
      </c>
    </row>
    <row r="296" spans="1:4" x14ac:dyDescent="0.25">
      <c r="A296" s="7">
        <v>526169</v>
      </c>
      <c r="B296" s="8" t="s">
        <v>322</v>
      </c>
      <c r="C296" s="9">
        <v>269</v>
      </c>
      <c r="D296">
        <v>3</v>
      </c>
    </row>
    <row r="297" spans="1:4" x14ac:dyDescent="0.25">
      <c r="A297" s="7">
        <v>526622</v>
      </c>
      <c r="B297" s="8" t="s">
        <v>323</v>
      </c>
      <c r="C297" s="9">
        <v>312</v>
      </c>
      <c r="D297">
        <v>3</v>
      </c>
    </row>
    <row r="298" spans="1:4" x14ac:dyDescent="0.25">
      <c r="A298" s="7">
        <v>528196</v>
      </c>
      <c r="B298" s="8" t="s">
        <v>324</v>
      </c>
      <c r="C298" s="9">
        <v>213</v>
      </c>
      <c r="D298">
        <v>3</v>
      </c>
    </row>
    <row r="299" spans="1:4" x14ac:dyDescent="0.25">
      <c r="A299" s="7">
        <v>529303</v>
      </c>
      <c r="B299" s="8" t="s">
        <v>325</v>
      </c>
      <c r="C299" s="9">
        <v>16448</v>
      </c>
      <c r="D299">
        <v>2</v>
      </c>
    </row>
    <row r="300" spans="1:4" x14ac:dyDescent="0.25">
      <c r="A300" s="7">
        <v>529451</v>
      </c>
      <c r="B300" s="8" t="s">
        <v>326</v>
      </c>
      <c r="C300" s="9">
        <v>4456</v>
      </c>
      <c r="D300">
        <v>2</v>
      </c>
    </row>
    <row r="301" spans="1:4" x14ac:dyDescent="0.25">
      <c r="A301" s="7">
        <v>529478</v>
      </c>
      <c r="B301" s="8" t="s">
        <v>327</v>
      </c>
      <c r="C301" s="9">
        <v>132</v>
      </c>
      <c r="D301">
        <v>4</v>
      </c>
    </row>
    <row r="302" spans="1:4" x14ac:dyDescent="0.25">
      <c r="A302" s="7">
        <v>529486</v>
      </c>
      <c r="B302" s="8" t="s">
        <v>328</v>
      </c>
      <c r="C302" s="9">
        <v>1412</v>
      </c>
      <c r="D302">
        <v>2</v>
      </c>
    </row>
    <row r="303" spans="1:4" x14ac:dyDescent="0.25">
      <c r="A303" s="7">
        <v>529516</v>
      </c>
      <c r="B303" s="8" t="s">
        <v>329</v>
      </c>
      <c r="C303" s="9">
        <v>2923</v>
      </c>
      <c r="D303">
        <v>3</v>
      </c>
    </row>
    <row r="304" spans="1:4" x14ac:dyDescent="0.25">
      <c r="A304" s="7">
        <v>529524</v>
      </c>
      <c r="B304" s="8" t="s">
        <v>330</v>
      </c>
      <c r="C304" s="9">
        <v>28</v>
      </c>
      <c r="D304">
        <v>4</v>
      </c>
    </row>
    <row r="305" spans="1:4" x14ac:dyDescent="0.25">
      <c r="A305" s="7">
        <v>529532</v>
      </c>
      <c r="B305" s="8" t="s">
        <v>331</v>
      </c>
      <c r="C305" s="9">
        <v>341</v>
      </c>
      <c r="D305">
        <v>3</v>
      </c>
    </row>
    <row r="306" spans="1:4" x14ac:dyDescent="0.25">
      <c r="A306" s="7">
        <v>529541</v>
      </c>
      <c r="B306" s="8" t="s">
        <v>332</v>
      </c>
      <c r="C306" s="9">
        <v>163</v>
      </c>
      <c r="D306">
        <v>4</v>
      </c>
    </row>
    <row r="307" spans="1:4" x14ac:dyDescent="0.25">
      <c r="A307" s="7">
        <v>529559</v>
      </c>
      <c r="B307" s="8" t="s">
        <v>333</v>
      </c>
      <c r="C307" s="9">
        <v>123</v>
      </c>
      <c r="D307">
        <v>4</v>
      </c>
    </row>
    <row r="308" spans="1:4" x14ac:dyDescent="0.25">
      <c r="A308" s="7">
        <v>529567</v>
      </c>
      <c r="B308" s="8" t="s">
        <v>334</v>
      </c>
      <c r="C308" s="9">
        <v>751</v>
      </c>
      <c r="D308">
        <v>3</v>
      </c>
    </row>
    <row r="309" spans="1:4" x14ac:dyDescent="0.25">
      <c r="A309" s="7">
        <v>529575</v>
      </c>
      <c r="B309" s="8" t="s">
        <v>335</v>
      </c>
      <c r="C309" s="9">
        <v>142</v>
      </c>
      <c r="D309">
        <v>4</v>
      </c>
    </row>
    <row r="310" spans="1:4" x14ac:dyDescent="0.25">
      <c r="A310" s="7">
        <v>529583</v>
      </c>
      <c r="B310" s="8" t="s">
        <v>336</v>
      </c>
      <c r="C310" s="9">
        <v>139</v>
      </c>
      <c r="D310">
        <v>4</v>
      </c>
    </row>
    <row r="311" spans="1:4" x14ac:dyDescent="0.25">
      <c r="A311" s="7">
        <v>529591</v>
      </c>
      <c r="B311" s="8" t="s">
        <v>182</v>
      </c>
      <c r="C311" s="9">
        <v>244</v>
      </c>
      <c r="D311">
        <v>4</v>
      </c>
    </row>
    <row r="312" spans="1:4" x14ac:dyDescent="0.25">
      <c r="A312" s="7">
        <v>529605</v>
      </c>
      <c r="B312" s="8" t="s">
        <v>337</v>
      </c>
      <c r="C312" s="9">
        <v>324</v>
      </c>
      <c r="D312">
        <v>3</v>
      </c>
    </row>
    <row r="313" spans="1:4" x14ac:dyDescent="0.25">
      <c r="A313" s="7">
        <v>529613</v>
      </c>
      <c r="B313" s="8" t="s">
        <v>338</v>
      </c>
      <c r="C313" s="9">
        <v>409</v>
      </c>
      <c r="D313">
        <v>3</v>
      </c>
    </row>
    <row r="314" spans="1:4" x14ac:dyDescent="0.25">
      <c r="A314" s="7">
        <v>529621</v>
      </c>
      <c r="B314" s="8" t="s">
        <v>339</v>
      </c>
      <c r="C314" s="9">
        <v>1739</v>
      </c>
      <c r="D314">
        <v>3</v>
      </c>
    </row>
    <row r="315" spans="1:4" x14ac:dyDescent="0.25">
      <c r="A315" s="7">
        <v>529630</v>
      </c>
      <c r="B315" s="8" t="s">
        <v>340</v>
      </c>
      <c r="C315" s="9">
        <v>313</v>
      </c>
      <c r="D315">
        <v>3</v>
      </c>
    </row>
    <row r="316" spans="1:4" x14ac:dyDescent="0.25">
      <c r="A316" s="7">
        <v>529648</v>
      </c>
      <c r="B316" s="8" t="s">
        <v>341</v>
      </c>
      <c r="C316" s="9">
        <v>863</v>
      </c>
      <c r="D316">
        <v>3</v>
      </c>
    </row>
    <row r="317" spans="1:4" x14ac:dyDescent="0.25">
      <c r="A317" s="7">
        <v>529656</v>
      </c>
      <c r="B317" s="8" t="s">
        <v>342</v>
      </c>
      <c r="C317" s="9">
        <v>246</v>
      </c>
      <c r="D317">
        <v>4</v>
      </c>
    </row>
    <row r="318" spans="1:4" x14ac:dyDescent="0.25">
      <c r="A318" s="7">
        <v>529664</v>
      </c>
      <c r="B318" s="8" t="s">
        <v>343</v>
      </c>
      <c r="C318" s="9">
        <v>52</v>
      </c>
      <c r="D318">
        <v>4</v>
      </c>
    </row>
    <row r="319" spans="1:4" x14ac:dyDescent="0.25">
      <c r="A319" s="7">
        <v>529672</v>
      </c>
      <c r="B319" s="8" t="s">
        <v>344</v>
      </c>
      <c r="C319" s="9">
        <v>145</v>
      </c>
      <c r="D319">
        <v>4</v>
      </c>
    </row>
    <row r="320" spans="1:4" x14ac:dyDescent="0.25">
      <c r="A320" s="7">
        <v>529681</v>
      </c>
      <c r="B320" s="8" t="s">
        <v>345</v>
      </c>
      <c r="C320" s="9">
        <v>115</v>
      </c>
      <c r="D320">
        <v>4</v>
      </c>
    </row>
    <row r="321" spans="1:4" x14ac:dyDescent="0.25">
      <c r="A321" s="7">
        <v>529699</v>
      </c>
      <c r="B321" s="8" t="s">
        <v>346</v>
      </c>
      <c r="C321" s="9">
        <v>58</v>
      </c>
      <c r="D321">
        <v>4</v>
      </c>
    </row>
    <row r="322" spans="1:4" x14ac:dyDescent="0.25">
      <c r="A322" s="7">
        <v>529702</v>
      </c>
      <c r="B322" s="8" t="s">
        <v>347</v>
      </c>
      <c r="C322" s="9">
        <v>732</v>
      </c>
      <c r="D322">
        <v>3</v>
      </c>
    </row>
    <row r="323" spans="1:4" x14ac:dyDescent="0.25">
      <c r="A323" s="7">
        <v>529711</v>
      </c>
      <c r="B323" s="8" t="s">
        <v>348</v>
      </c>
      <c r="C323" s="9">
        <v>72</v>
      </c>
      <c r="D323">
        <v>4</v>
      </c>
    </row>
    <row r="324" spans="1:4" x14ac:dyDescent="0.25">
      <c r="A324" s="7">
        <v>529729</v>
      </c>
      <c r="B324" s="8" t="s">
        <v>349</v>
      </c>
      <c r="C324" s="9">
        <v>132</v>
      </c>
      <c r="D324">
        <v>4</v>
      </c>
    </row>
    <row r="325" spans="1:4" x14ac:dyDescent="0.25">
      <c r="A325" s="7">
        <v>529737</v>
      </c>
      <c r="B325" s="8" t="s">
        <v>350</v>
      </c>
      <c r="C325" s="9">
        <v>281</v>
      </c>
      <c r="D325">
        <v>4</v>
      </c>
    </row>
    <row r="326" spans="1:4" x14ac:dyDescent="0.25">
      <c r="A326" s="7">
        <v>529745</v>
      </c>
      <c r="B326" s="8" t="s">
        <v>351</v>
      </c>
      <c r="C326" s="9">
        <v>330</v>
      </c>
      <c r="D326">
        <v>3</v>
      </c>
    </row>
    <row r="327" spans="1:4" x14ac:dyDescent="0.25">
      <c r="A327" s="7">
        <v>529753</v>
      </c>
      <c r="B327" s="8" t="s">
        <v>352</v>
      </c>
      <c r="C327" s="9">
        <v>70</v>
      </c>
      <c r="D327">
        <v>4</v>
      </c>
    </row>
    <row r="328" spans="1:4" x14ac:dyDescent="0.25">
      <c r="A328" s="7">
        <v>529761</v>
      </c>
      <c r="B328" s="8" t="s">
        <v>353</v>
      </c>
      <c r="C328" s="9">
        <v>115</v>
      </c>
      <c r="D328">
        <v>4</v>
      </c>
    </row>
    <row r="329" spans="1:4" x14ac:dyDescent="0.25">
      <c r="A329" s="7">
        <v>529770</v>
      </c>
      <c r="B329" s="8" t="s">
        <v>354</v>
      </c>
      <c r="C329" s="9">
        <v>124</v>
      </c>
      <c r="D329">
        <v>4</v>
      </c>
    </row>
    <row r="330" spans="1:4" x14ac:dyDescent="0.25">
      <c r="A330" s="7">
        <v>529788</v>
      </c>
      <c r="B330" s="8" t="s">
        <v>355</v>
      </c>
      <c r="C330" s="9">
        <v>149</v>
      </c>
      <c r="D330">
        <v>4</v>
      </c>
    </row>
    <row r="331" spans="1:4" x14ac:dyDescent="0.25">
      <c r="A331" s="7">
        <v>529796</v>
      </c>
      <c r="B331" s="8" t="s">
        <v>356</v>
      </c>
      <c r="C331" s="9">
        <v>1281</v>
      </c>
      <c r="D331">
        <v>3</v>
      </c>
    </row>
    <row r="332" spans="1:4" x14ac:dyDescent="0.25">
      <c r="A332" s="7">
        <v>529818</v>
      </c>
      <c r="B332" s="8" t="s">
        <v>357</v>
      </c>
      <c r="C332" s="9">
        <v>604</v>
      </c>
      <c r="D332">
        <v>3</v>
      </c>
    </row>
    <row r="333" spans="1:4" x14ac:dyDescent="0.25">
      <c r="A333" s="7">
        <v>529826</v>
      </c>
      <c r="B333" s="8" t="s">
        <v>358</v>
      </c>
      <c r="C333" s="9">
        <v>93</v>
      </c>
      <c r="D333">
        <v>4</v>
      </c>
    </row>
    <row r="334" spans="1:4" x14ac:dyDescent="0.25">
      <c r="A334" s="7">
        <v>529834</v>
      </c>
      <c r="B334" s="8" t="s">
        <v>359</v>
      </c>
      <c r="C334" s="9">
        <v>150</v>
      </c>
      <c r="D334">
        <v>4</v>
      </c>
    </row>
    <row r="335" spans="1:4" x14ac:dyDescent="0.25">
      <c r="A335" s="7">
        <v>529842</v>
      </c>
      <c r="B335" s="8" t="s">
        <v>360</v>
      </c>
      <c r="C335" s="9">
        <v>894</v>
      </c>
      <c r="D335">
        <v>3</v>
      </c>
    </row>
    <row r="336" spans="1:4" x14ac:dyDescent="0.25">
      <c r="A336" s="7">
        <v>529851</v>
      </c>
      <c r="B336" s="8" t="s">
        <v>361</v>
      </c>
      <c r="C336" s="9">
        <v>125</v>
      </c>
      <c r="D336">
        <v>4</v>
      </c>
    </row>
    <row r="337" spans="1:4" x14ac:dyDescent="0.25">
      <c r="A337" s="7">
        <v>529869</v>
      </c>
      <c r="B337" s="8" t="s">
        <v>362</v>
      </c>
      <c r="C337" s="9">
        <v>56</v>
      </c>
      <c r="D337">
        <v>4</v>
      </c>
    </row>
    <row r="338" spans="1:4" x14ac:dyDescent="0.25">
      <c r="A338" s="7">
        <v>529877</v>
      </c>
      <c r="B338" s="8" t="s">
        <v>363</v>
      </c>
      <c r="C338" s="9">
        <v>62</v>
      </c>
      <c r="D338">
        <v>4</v>
      </c>
    </row>
    <row r="339" spans="1:4" x14ac:dyDescent="0.25">
      <c r="A339" s="7">
        <v>529885</v>
      </c>
      <c r="B339" s="8" t="s">
        <v>364</v>
      </c>
      <c r="C339" s="9">
        <v>92</v>
      </c>
      <c r="D339">
        <v>4</v>
      </c>
    </row>
    <row r="340" spans="1:4" x14ac:dyDescent="0.25">
      <c r="A340" s="7">
        <v>529893</v>
      </c>
      <c r="B340" s="8" t="s">
        <v>365</v>
      </c>
      <c r="C340" s="9">
        <v>91</v>
      </c>
      <c r="D340">
        <v>4</v>
      </c>
    </row>
    <row r="341" spans="1:4" x14ac:dyDescent="0.25">
      <c r="A341" s="7">
        <v>529907</v>
      </c>
      <c r="B341" s="8" t="s">
        <v>366</v>
      </c>
      <c r="C341" s="9">
        <v>177</v>
      </c>
      <c r="D341">
        <v>4</v>
      </c>
    </row>
    <row r="342" spans="1:4" x14ac:dyDescent="0.25">
      <c r="A342" s="7">
        <v>529915</v>
      </c>
      <c r="B342" s="8" t="s">
        <v>367</v>
      </c>
      <c r="C342" s="9">
        <v>60</v>
      </c>
      <c r="D342">
        <v>4</v>
      </c>
    </row>
    <row r="343" spans="1:4" x14ac:dyDescent="0.25">
      <c r="A343" s="7">
        <v>529923</v>
      </c>
      <c r="B343" s="8" t="s">
        <v>368</v>
      </c>
      <c r="C343" s="9">
        <v>114</v>
      </c>
      <c r="D343">
        <v>4</v>
      </c>
    </row>
    <row r="344" spans="1:4" x14ac:dyDescent="0.25">
      <c r="A344" s="7">
        <v>529931</v>
      </c>
      <c r="B344" s="8" t="s">
        <v>369</v>
      </c>
      <c r="C344" s="9">
        <v>519</v>
      </c>
      <c r="D344">
        <v>3</v>
      </c>
    </row>
    <row r="345" spans="1:4" x14ac:dyDescent="0.25">
      <c r="A345" s="7">
        <v>529940</v>
      </c>
      <c r="B345" s="8" t="s">
        <v>370</v>
      </c>
      <c r="C345" s="9">
        <v>392</v>
      </c>
      <c r="D345">
        <v>3</v>
      </c>
    </row>
    <row r="346" spans="1:4" x14ac:dyDescent="0.25">
      <c r="A346" s="7">
        <v>529958</v>
      </c>
      <c r="B346" s="8" t="s">
        <v>371</v>
      </c>
      <c r="C346" s="9">
        <v>1044</v>
      </c>
      <c r="D346">
        <v>3</v>
      </c>
    </row>
    <row r="347" spans="1:4" x14ac:dyDescent="0.25">
      <c r="A347" s="7">
        <v>529966</v>
      </c>
      <c r="B347" s="8" t="s">
        <v>372</v>
      </c>
      <c r="C347" s="9">
        <v>170</v>
      </c>
      <c r="D347">
        <v>4</v>
      </c>
    </row>
    <row r="348" spans="1:4" x14ac:dyDescent="0.25">
      <c r="A348" s="7">
        <v>529974</v>
      </c>
      <c r="B348" s="8" t="s">
        <v>373</v>
      </c>
      <c r="C348" s="9">
        <v>480</v>
      </c>
      <c r="D348">
        <v>3</v>
      </c>
    </row>
    <row r="349" spans="1:4" x14ac:dyDescent="0.25">
      <c r="A349" s="7">
        <v>529982</v>
      </c>
      <c r="B349" s="8" t="s">
        <v>354</v>
      </c>
      <c r="C349" s="9">
        <v>203</v>
      </c>
      <c r="D349">
        <v>4</v>
      </c>
    </row>
    <row r="350" spans="1:4" x14ac:dyDescent="0.25">
      <c r="A350" s="7">
        <v>529991</v>
      </c>
      <c r="B350" s="8" t="s">
        <v>374</v>
      </c>
      <c r="C350" s="9">
        <v>814</v>
      </c>
      <c r="D350">
        <v>3</v>
      </c>
    </row>
    <row r="351" spans="1:4" x14ac:dyDescent="0.25">
      <c r="A351" s="7">
        <v>530000</v>
      </c>
      <c r="B351" s="8" t="s">
        <v>375</v>
      </c>
      <c r="C351" s="9">
        <v>439</v>
      </c>
      <c r="D351">
        <v>3</v>
      </c>
    </row>
    <row r="352" spans="1:4" x14ac:dyDescent="0.25">
      <c r="A352" s="7">
        <v>530018</v>
      </c>
      <c r="B352" s="8" t="s">
        <v>376</v>
      </c>
      <c r="C352" s="9">
        <v>66</v>
      </c>
      <c r="D352">
        <v>4</v>
      </c>
    </row>
    <row r="353" spans="1:4" x14ac:dyDescent="0.25">
      <c r="A353" s="7">
        <v>530026</v>
      </c>
      <c r="B353" s="8" t="s">
        <v>377</v>
      </c>
      <c r="C353" s="9">
        <v>89</v>
      </c>
      <c r="D353">
        <v>4</v>
      </c>
    </row>
    <row r="354" spans="1:4" x14ac:dyDescent="0.25">
      <c r="A354" s="7">
        <v>530034</v>
      </c>
      <c r="B354" s="8" t="s">
        <v>378</v>
      </c>
      <c r="C354" s="9">
        <v>412</v>
      </c>
      <c r="D354">
        <v>3</v>
      </c>
    </row>
    <row r="355" spans="1:4" x14ac:dyDescent="0.25">
      <c r="A355" s="7">
        <v>530042</v>
      </c>
      <c r="B355" s="8" t="s">
        <v>379</v>
      </c>
      <c r="C355" s="9">
        <v>76</v>
      </c>
      <c r="D355">
        <v>4</v>
      </c>
    </row>
    <row r="356" spans="1:4" x14ac:dyDescent="0.25">
      <c r="A356" s="7">
        <v>530051</v>
      </c>
      <c r="B356" s="8" t="s">
        <v>380</v>
      </c>
      <c r="C356" s="9">
        <v>813</v>
      </c>
      <c r="D356">
        <v>3</v>
      </c>
    </row>
    <row r="357" spans="1:4" x14ac:dyDescent="0.25">
      <c r="A357" s="7">
        <v>530069</v>
      </c>
      <c r="B357" s="8" t="s">
        <v>381</v>
      </c>
      <c r="C357" s="9">
        <v>241</v>
      </c>
      <c r="D357">
        <v>4</v>
      </c>
    </row>
    <row r="358" spans="1:4" x14ac:dyDescent="0.25">
      <c r="A358" s="7">
        <v>530085</v>
      </c>
      <c r="B358" s="8" t="s">
        <v>382</v>
      </c>
      <c r="C358" s="9">
        <v>67</v>
      </c>
      <c r="D358">
        <v>4</v>
      </c>
    </row>
    <row r="359" spans="1:4" x14ac:dyDescent="0.25">
      <c r="A359" s="7">
        <v>530093</v>
      </c>
      <c r="B359" s="8" t="s">
        <v>383</v>
      </c>
      <c r="C359" s="9">
        <v>590</v>
      </c>
      <c r="D359">
        <v>3</v>
      </c>
    </row>
    <row r="360" spans="1:4" x14ac:dyDescent="0.25">
      <c r="A360" s="7">
        <v>530107</v>
      </c>
      <c r="B360" s="8" t="s">
        <v>384</v>
      </c>
      <c r="C360" s="9">
        <v>658</v>
      </c>
      <c r="D360">
        <v>3</v>
      </c>
    </row>
    <row r="361" spans="1:4" x14ac:dyDescent="0.25">
      <c r="A361" s="7">
        <v>530115</v>
      </c>
      <c r="B361" s="8" t="s">
        <v>385</v>
      </c>
      <c r="C361" s="9">
        <v>749</v>
      </c>
      <c r="D361">
        <v>3</v>
      </c>
    </row>
    <row r="362" spans="1:4" x14ac:dyDescent="0.25">
      <c r="A362" s="7">
        <v>530123</v>
      </c>
      <c r="B362" s="8" t="s">
        <v>386</v>
      </c>
      <c r="C362" s="9">
        <v>107</v>
      </c>
      <c r="D362">
        <v>4</v>
      </c>
    </row>
    <row r="363" spans="1:4" x14ac:dyDescent="0.25">
      <c r="A363" s="7">
        <v>530131</v>
      </c>
      <c r="B363" s="8" t="s">
        <v>288</v>
      </c>
      <c r="C363" s="9">
        <v>232</v>
      </c>
      <c r="D363">
        <v>4</v>
      </c>
    </row>
    <row r="364" spans="1:4" x14ac:dyDescent="0.25">
      <c r="A364" s="7">
        <v>530140</v>
      </c>
      <c r="B364" s="8" t="s">
        <v>387</v>
      </c>
      <c r="C364" s="9">
        <v>206</v>
      </c>
      <c r="D364">
        <v>4</v>
      </c>
    </row>
    <row r="365" spans="1:4" x14ac:dyDescent="0.25">
      <c r="A365" s="7">
        <v>530158</v>
      </c>
      <c r="B365" s="8" t="s">
        <v>388</v>
      </c>
      <c r="C365" s="9">
        <v>371</v>
      </c>
      <c r="D365">
        <v>3</v>
      </c>
    </row>
    <row r="366" spans="1:4" x14ac:dyDescent="0.25">
      <c r="A366" s="7">
        <v>530166</v>
      </c>
      <c r="B366" s="8" t="s">
        <v>389</v>
      </c>
      <c r="C366" s="9">
        <v>843</v>
      </c>
      <c r="D366">
        <v>3</v>
      </c>
    </row>
    <row r="367" spans="1:4" x14ac:dyDescent="0.25">
      <c r="A367" s="7">
        <v>530174</v>
      </c>
      <c r="B367" s="8" t="s">
        <v>390</v>
      </c>
      <c r="C367" s="9">
        <v>207</v>
      </c>
      <c r="D367">
        <v>4</v>
      </c>
    </row>
    <row r="368" spans="1:4" x14ac:dyDescent="0.25">
      <c r="A368" s="7">
        <v>530182</v>
      </c>
      <c r="B368" s="8" t="s">
        <v>391</v>
      </c>
      <c r="C368" s="9">
        <v>482</v>
      </c>
      <c r="D368">
        <v>3</v>
      </c>
    </row>
    <row r="369" spans="1:4" x14ac:dyDescent="0.25">
      <c r="A369" s="7">
        <v>530191</v>
      </c>
      <c r="B369" s="8" t="s">
        <v>392</v>
      </c>
      <c r="C369" s="9">
        <v>218</v>
      </c>
      <c r="D369">
        <v>3</v>
      </c>
    </row>
    <row r="370" spans="1:4" x14ac:dyDescent="0.25">
      <c r="A370" s="7">
        <v>530204</v>
      </c>
      <c r="B370" s="8" t="s">
        <v>393</v>
      </c>
      <c r="C370" s="9">
        <v>831</v>
      </c>
      <c r="D370">
        <v>3</v>
      </c>
    </row>
    <row r="371" spans="1:4" x14ac:dyDescent="0.25">
      <c r="A371" s="7">
        <v>530212</v>
      </c>
      <c r="B371" s="8" t="s">
        <v>394</v>
      </c>
      <c r="C371" s="9">
        <v>1073</v>
      </c>
      <c r="D371">
        <v>3</v>
      </c>
    </row>
    <row r="372" spans="1:4" x14ac:dyDescent="0.25">
      <c r="A372" s="7">
        <v>530221</v>
      </c>
      <c r="B372" s="8" t="s">
        <v>395</v>
      </c>
      <c r="C372" s="9">
        <v>114</v>
      </c>
      <c r="D372">
        <v>4</v>
      </c>
    </row>
    <row r="373" spans="1:4" x14ac:dyDescent="0.25">
      <c r="A373" s="7">
        <v>530239</v>
      </c>
      <c r="B373" s="8" t="s">
        <v>396</v>
      </c>
      <c r="C373" s="9">
        <v>81</v>
      </c>
      <c r="D373">
        <v>4</v>
      </c>
    </row>
    <row r="374" spans="1:4" x14ac:dyDescent="0.25">
      <c r="A374" s="7">
        <v>530247</v>
      </c>
      <c r="B374" s="8" t="s">
        <v>397</v>
      </c>
      <c r="C374" s="9">
        <v>133</v>
      </c>
      <c r="D374">
        <v>4</v>
      </c>
    </row>
    <row r="375" spans="1:4" x14ac:dyDescent="0.25">
      <c r="A375" s="7">
        <v>530263</v>
      </c>
      <c r="B375" s="8" t="s">
        <v>398</v>
      </c>
      <c r="C375" s="9">
        <v>765</v>
      </c>
      <c r="D375">
        <v>3</v>
      </c>
    </row>
    <row r="376" spans="1:4" x14ac:dyDescent="0.25">
      <c r="A376" s="7">
        <v>530271</v>
      </c>
      <c r="B376" s="8" t="s">
        <v>182</v>
      </c>
      <c r="C376" s="9">
        <v>110</v>
      </c>
      <c r="D376">
        <v>4</v>
      </c>
    </row>
    <row r="377" spans="1:4" x14ac:dyDescent="0.25">
      <c r="A377" s="7">
        <v>530280</v>
      </c>
      <c r="B377" s="8" t="s">
        <v>399</v>
      </c>
      <c r="C377" s="9">
        <v>215</v>
      </c>
      <c r="D377">
        <v>3</v>
      </c>
    </row>
    <row r="378" spans="1:4" x14ac:dyDescent="0.25">
      <c r="A378" s="7">
        <v>530298</v>
      </c>
      <c r="B378" s="8" t="s">
        <v>400</v>
      </c>
      <c r="C378" s="9">
        <v>1163</v>
      </c>
      <c r="D378">
        <v>3</v>
      </c>
    </row>
    <row r="379" spans="1:4" x14ac:dyDescent="0.25">
      <c r="A379" s="7">
        <v>530301</v>
      </c>
      <c r="B379" s="8" t="s">
        <v>401</v>
      </c>
      <c r="C379" s="9">
        <v>543</v>
      </c>
      <c r="D379">
        <v>3</v>
      </c>
    </row>
    <row r="380" spans="1:4" x14ac:dyDescent="0.25">
      <c r="A380" s="7">
        <v>530310</v>
      </c>
      <c r="B380" s="8" t="s">
        <v>402</v>
      </c>
      <c r="C380" s="9">
        <v>2691</v>
      </c>
      <c r="D380">
        <v>2</v>
      </c>
    </row>
    <row r="381" spans="1:4" x14ac:dyDescent="0.25">
      <c r="A381" s="7">
        <v>530328</v>
      </c>
      <c r="B381" s="8" t="s">
        <v>403</v>
      </c>
      <c r="C381" s="9">
        <v>204</v>
      </c>
      <c r="D381">
        <v>3</v>
      </c>
    </row>
    <row r="382" spans="1:4" x14ac:dyDescent="0.25">
      <c r="A382" s="7">
        <v>530336</v>
      </c>
      <c r="B382" s="8" t="s">
        <v>404</v>
      </c>
      <c r="C382" s="9">
        <v>268</v>
      </c>
      <c r="D382">
        <v>3</v>
      </c>
    </row>
    <row r="383" spans="1:4" x14ac:dyDescent="0.25">
      <c r="A383" s="7">
        <v>530344</v>
      </c>
      <c r="B383" s="8" t="s">
        <v>405</v>
      </c>
      <c r="C383" s="9">
        <v>1355</v>
      </c>
      <c r="D383">
        <v>3</v>
      </c>
    </row>
    <row r="384" spans="1:4" x14ac:dyDescent="0.25">
      <c r="A384" s="7">
        <v>530352</v>
      </c>
      <c r="B384" s="8" t="s">
        <v>406</v>
      </c>
      <c r="C384" s="9">
        <v>412</v>
      </c>
      <c r="D384">
        <v>3</v>
      </c>
    </row>
    <row r="385" spans="1:4" x14ac:dyDescent="0.25">
      <c r="A385" s="7">
        <v>530361</v>
      </c>
      <c r="B385" s="8" t="s">
        <v>407</v>
      </c>
      <c r="C385" s="9">
        <v>50</v>
      </c>
      <c r="D385">
        <v>4</v>
      </c>
    </row>
    <row r="386" spans="1:4" x14ac:dyDescent="0.25">
      <c r="A386" s="7">
        <v>530379</v>
      </c>
      <c r="B386" s="8" t="s">
        <v>408</v>
      </c>
      <c r="C386" s="9">
        <v>125</v>
      </c>
      <c r="D386">
        <v>4</v>
      </c>
    </row>
    <row r="387" spans="1:4" x14ac:dyDescent="0.25">
      <c r="A387" s="7">
        <v>530387</v>
      </c>
      <c r="B387" s="8" t="s">
        <v>409</v>
      </c>
      <c r="C387" s="9">
        <v>260</v>
      </c>
      <c r="D387">
        <v>3</v>
      </c>
    </row>
    <row r="388" spans="1:4" x14ac:dyDescent="0.25">
      <c r="A388" s="7">
        <v>530395</v>
      </c>
      <c r="B388" s="8" t="s">
        <v>410</v>
      </c>
      <c r="C388" s="9">
        <v>215</v>
      </c>
      <c r="D388">
        <v>4</v>
      </c>
    </row>
    <row r="389" spans="1:4" x14ac:dyDescent="0.25">
      <c r="A389" s="7">
        <v>530409</v>
      </c>
      <c r="B389" s="8" t="s">
        <v>411</v>
      </c>
      <c r="C389" s="9">
        <v>315</v>
      </c>
      <c r="D389">
        <v>4</v>
      </c>
    </row>
    <row r="390" spans="1:4" x14ac:dyDescent="0.25">
      <c r="A390" s="7">
        <v>530417</v>
      </c>
      <c r="B390" s="8" t="s">
        <v>412</v>
      </c>
      <c r="C390" s="9">
        <v>98</v>
      </c>
      <c r="D390">
        <v>4</v>
      </c>
    </row>
    <row r="391" spans="1:4" x14ac:dyDescent="0.25">
      <c r="A391" s="7">
        <v>530425</v>
      </c>
      <c r="B391" s="8" t="s">
        <v>413</v>
      </c>
      <c r="C391" s="9">
        <v>205</v>
      </c>
      <c r="D391">
        <v>4</v>
      </c>
    </row>
    <row r="392" spans="1:4" x14ac:dyDescent="0.25">
      <c r="A392" s="7">
        <v>530433</v>
      </c>
      <c r="B392" s="8" t="s">
        <v>414</v>
      </c>
      <c r="C392" s="9">
        <v>354</v>
      </c>
      <c r="D392">
        <v>3</v>
      </c>
    </row>
    <row r="393" spans="1:4" x14ac:dyDescent="0.25">
      <c r="A393" s="7">
        <v>530441</v>
      </c>
      <c r="B393" s="8" t="s">
        <v>415</v>
      </c>
      <c r="C393" s="9">
        <v>1441</v>
      </c>
      <c r="D393">
        <v>3</v>
      </c>
    </row>
    <row r="394" spans="1:4" x14ac:dyDescent="0.25">
      <c r="A394" s="7">
        <v>530450</v>
      </c>
      <c r="B394" s="8" t="s">
        <v>416</v>
      </c>
      <c r="C394" s="9">
        <v>1374</v>
      </c>
      <c r="D394">
        <v>3</v>
      </c>
    </row>
    <row r="395" spans="1:4" x14ac:dyDescent="0.25">
      <c r="A395" s="7">
        <v>530468</v>
      </c>
      <c r="B395" s="8" t="s">
        <v>417</v>
      </c>
      <c r="C395" s="9">
        <v>943</v>
      </c>
      <c r="D395">
        <v>3</v>
      </c>
    </row>
    <row r="396" spans="1:4" x14ac:dyDescent="0.25">
      <c r="A396" s="7">
        <v>530476</v>
      </c>
      <c r="B396" s="8" t="s">
        <v>418</v>
      </c>
      <c r="C396" s="9">
        <v>560</v>
      </c>
      <c r="D396">
        <v>3</v>
      </c>
    </row>
    <row r="397" spans="1:4" x14ac:dyDescent="0.25">
      <c r="A397" s="7">
        <v>530484</v>
      </c>
      <c r="B397" s="8" t="s">
        <v>419</v>
      </c>
      <c r="C397" s="9">
        <v>573</v>
      </c>
      <c r="D397">
        <v>3</v>
      </c>
    </row>
    <row r="398" spans="1:4" x14ac:dyDescent="0.25">
      <c r="A398" s="7">
        <v>530492</v>
      </c>
      <c r="B398" s="8" t="s">
        <v>420</v>
      </c>
      <c r="C398" s="9">
        <v>415</v>
      </c>
      <c r="D398">
        <v>4</v>
      </c>
    </row>
    <row r="399" spans="1:4" x14ac:dyDescent="0.25">
      <c r="A399" s="7">
        <v>530506</v>
      </c>
      <c r="B399" s="8" t="s">
        <v>421</v>
      </c>
      <c r="C399" s="9">
        <v>209</v>
      </c>
      <c r="D399">
        <v>4</v>
      </c>
    </row>
    <row r="400" spans="1:4" x14ac:dyDescent="0.25">
      <c r="A400" s="7">
        <v>530514</v>
      </c>
      <c r="B400" s="8" t="s">
        <v>422</v>
      </c>
      <c r="C400" s="9">
        <v>138</v>
      </c>
      <c r="D400">
        <v>4</v>
      </c>
    </row>
    <row r="401" spans="1:4" x14ac:dyDescent="0.25">
      <c r="A401" s="7">
        <v>530522</v>
      </c>
      <c r="B401" s="8" t="s">
        <v>423</v>
      </c>
      <c r="C401" s="9">
        <v>268</v>
      </c>
      <c r="D401">
        <v>3</v>
      </c>
    </row>
    <row r="402" spans="1:4" x14ac:dyDescent="0.25">
      <c r="A402" s="7">
        <v>530531</v>
      </c>
      <c r="B402" s="8" t="s">
        <v>424</v>
      </c>
      <c r="C402" s="9">
        <v>390</v>
      </c>
      <c r="D402">
        <v>3</v>
      </c>
    </row>
    <row r="403" spans="1:4" x14ac:dyDescent="0.25">
      <c r="A403" s="7">
        <v>530549</v>
      </c>
      <c r="B403" s="8" t="s">
        <v>425</v>
      </c>
      <c r="C403" s="9">
        <v>166</v>
      </c>
      <c r="D403">
        <v>4</v>
      </c>
    </row>
    <row r="404" spans="1:4" x14ac:dyDescent="0.25">
      <c r="A404" s="7">
        <v>530557</v>
      </c>
      <c r="B404" s="8" t="s">
        <v>426</v>
      </c>
      <c r="C404" s="9">
        <v>128</v>
      </c>
      <c r="D404">
        <v>4</v>
      </c>
    </row>
    <row r="405" spans="1:4" x14ac:dyDescent="0.25">
      <c r="A405" s="7">
        <v>530565</v>
      </c>
      <c r="B405" s="8" t="s">
        <v>427</v>
      </c>
      <c r="C405" s="9">
        <v>92</v>
      </c>
      <c r="D405">
        <v>4</v>
      </c>
    </row>
    <row r="406" spans="1:4" x14ac:dyDescent="0.25">
      <c r="A406" s="7">
        <v>530573</v>
      </c>
      <c r="B406" s="8" t="s">
        <v>428</v>
      </c>
      <c r="C406" s="9">
        <v>2860</v>
      </c>
      <c r="D406">
        <v>2</v>
      </c>
    </row>
    <row r="407" spans="1:4" x14ac:dyDescent="0.25">
      <c r="A407" s="7">
        <v>530581</v>
      </c>
      <c r="B407" s="8" t="s">
        <v>429</v>
      </c>
      <c r="C407" s="9">
        <v>314</v>
      </c>
      <c r="D407">
        <v>3</v>
      </c>
    </row>
    <row r="408" spans="1:4" x14ac:dyDescent="0.25">
      <c r="A408" s="7">
        <v>530590</v>
      </c>
      <c r="B408" s="8" t="s">
        <v>430</v>
      </c>
      <c r="C408" s="9">
        <v>533</v>
      </c>
      <c r="D408">
        <v>3</v>
      </c>
    </row>
    <row r="409" spans="1:4" x14ac:dyDescent="0.25">
      <c r="A409" s="7">
        <v>530603</v>
      </c>
      <c r="B409" s="8" t="s">
        <v>431</v>
      </c>
      <c r="C409" s="9">
        <v>95</v>
      </c>
      <c r="D409">
        <v>4</v>
      </c>
    </row>
    <row r="410" spans="1:4" x14ac:dyDescent="0.25">
      <c r="A410" s="7">
        <v>530611</v>
      </c>
      <c r="B410" s="8" t="s">
        <v>432</v>
      </c>
      <c r="C410" s="9">
        <v>256</v>
      </c>
      <c r="D410">
        <v>3</v>
      </c>
    </row>
    <row r="411" spans="1:4" x14ac:dyDescent="0.25">
      <c r="A411" s="7">
        <v>530620</v>
      </c>
      <c r="B411" s="8" t="s">
        <v>433</v>
      </c>
      <c r="C411" s="9">
        <v>488</v>
      </c>
      <c r="D411">
        <v>3</v>
      </c>
    </row>
    <row r="412" spans="1:4" x14ac:dyDescent="0.25">
      <c r="A412" s="7">
        <v>530638</v>
      </c>
      <c r="B412" s="8" t="s">
        <v>434</v>
      </c>
      <c r="C412" s="9">
        <v>435</v>
      </c>
      <c r="D412">
        <v>3</v>
      </c>
    </row>
    <row r="413" spans="1:4" x14ac:dyDescent="0.25">
      <c r="A413" s="7">
        <v>530646</v>
      </c>
      <c r="B413" s="8" t="s">
        <v>435</v>
      </c>
      <c r="C413" s="9">
        <v>250</v>
      </c>
      <c r="D413">
        <v>3</v>
      </c>
    </row>
    <row r="414" spans="1:4" x14ac:dyDescent="0.25">
      <c r="A414" s="7">
        <v>530654</v>
      </c>
      <c r="B414" s="8" t="s">
        <v>436</v>
      </c>
      <c r="C414" s="9">
        <v>248</v>
      </c>
      <c r="D414">
        <v>4</v>
      </c>
    </row>
    <row r="415" spans="1:4" x14ac:dyDescent="0.25">
      <c r="A415" s="7">
        <v>530662</v>
      </c>
      <c r="B415" s="8" t="s">
        <v>262</v>
      </c>
      <c r="C415" s="9">
        <v>146</v>
      </c>
      <c r="D415">
        <v>4</v>
      </c>
    </row>
    <row r="416" spans="1:4" x14ac:dyDescent="0.25">
      <c r="A416" s="7">
        <v>530671</v>
      </c>
      <c r="B416" s="8" t="s">
        <v>437</v>
      </c>
      <c r="C416" s="9">
        <v>73</v>
      </c>
      <c r="D416">
        <v>4</v>
      </c>
    </row>
    <row r="417" spans="1:4" x14ac:dyDescent="0.25">
      <c r="A417" s="7">
        <v>530689</v>
      </c>
      <c r="B417" s="8" t="s">
        <v>438</v>
      </c>
      <c r="C417" s="9">
        <v>953</v>
      </c>
      <c r="D417">
        <v>3</v>
      </c>
    </row>
    <row r="418" spans="1:4" x14ac:dyDescent="0.25">
      <c r="A418" s="7">
        <v>530697</v>
      </c>
      <c r="B418" s="8" t="s">
        <v>439</v>
      </c>
      <c r="C418" s="9">
        <v>137</v>
      </c>
      <c r="D418">
        <v>4</v>
      </c>
    </row>
    <row r="419" spans="1:4" x14ac:dyDescent="0.25">
      <c r="A419" s="7">
        <v>530701</v>
      </c>
      <c r="B419" s="8" t="s">
        <v>440</v>
      </c>
      <c r="C419" s="9">
        <v>323</v>
      </c>
      <c r="D419">
        <v>3</v>
      </c>
    </row>
    <row r="420" spans="1:4" x14ac:dyDescent="0.25">
      <c r="A420" s="7">
        <v>530719</v>
      </c>
      <c r="B420" s="8" t="s">
        <v>441</v>
      </c>
      <c r="C420" s="9">
        <v>90</v>
      </c>
      <c r="D420">
        <v>4</v>
      </c>
    </row>
    <row r="421" spans="1:4" x14ac:dyDescent="0.25">
      <c r="A421" s="7">
        <v>530727</v>
      </c>
      <c r="B421" s="8" t="s">
        <v>442</v>
      </c>
      <c r="C421" s="9">
        <v>645</v>
      </c>
      <c r="D421">
        <v>3</v>
      </c>
    </row>
    <row r="422" spans="1:4" x14ac:dyDescent="0.25">
      <c r="A422" s="7">
        <v>530735</v>
      </c>
      <c r="B422" s="8" t="s">
        <v>443</v>
      </c>
      <c r="C422" s="9">
        <v>188</v>
      </c>
      <c r="D422">
        <v>4</v>
      </c>
    </row>
    <row r="423" spans="1:4" x14ac:dyDescent="0.25">
      <c r="A423" s="7">
        <v>530743</v>
      </c>
      <c r="B423" s="8" t="s">
        <v>444</v>
      </c>
      <c r="C423" s="9">
        <v>209</v>
      </c>
      <c r="D423">
        <v>4</v>
      </c>
    </row>
    <row r="424" spans="1:4" x14ac:dyDescent="0.25">
      <c r="A424" s="7">
        <v>530751</v>
      </c>
      <c r="B424" s="8" t="s">
        <v>445</v>
      </c>
      <c r="C424" s="9">
        <v>342</v>
      </c>
      <c r="D424">
        <v>3</v>
      </c>
    </row>
    <row r="425" spans="1:4" x14ac:dyDescent="0.25">
      <c r="A425" s="7">
        <v>530760</v>
      </c>
      <c r="B425" s="8" t="s">
        <v>446</v>
      </c>
      <c r="C425" s="9">
        <v>527</v>
      </c>
      <c r="D425">
        <v>3</v>
      </c>
    </row>
    <row r="426" spans="1:4" x14ac:dyDescent="0.25">
      <c r="A426" s="7">
        <v>530778</v>
      </c>
      <c r="B426" s="8" t="s">
        <v>447</v>
      </c>
      <c r="C426" s="9">
        <v>200</v>
      </c>
      <c r="D426">
        <v>4</v>
      </c>
    </row>
    <row r="427" spans="1:4" x14ac:dyDescent="0.25">
      <c r="A427" s="7">
        <v>530786</v>
      </c>
      <c r="B427" s="8" t="s">
        <v>448</v>
      </c>
      <c r="C427" s="9">
        <v>222</v>
      </c>
      <c r="D427">
        <v>4</v>
      </c>
    </row>
    <row r="428" spans="1:4" x14ac:dyDescent="0.25">
      <c r="A428" s="7">
        <v>530794</v>
      </c>
      <c r="B428" s="8" t="s">
        <v>449</v>
      </c>
      <c r="C428" s="9">
        <v>208</v>
      </c>
      <c r="D428">
        <v>4</v>
      </c>
    </row>
    <row r="429" spans="1:4" x14ac:dyDescent="0.25">
      <c r="A429" s="7">
        <v>530808</v>
      </c>
      <c r="B429" s="8" t="s">
        <v>450</v>
      </c>
      <c r="C429" s="9">
        <v>189</v>
      </c>
      <c r="D429">
        <v>4</v>
      </c>
    </row>
    <row r="430" spans="1:4" x14ac:dyDescent="0.25">
      <c r="A430" s="7">
        <v>530816</v>
      </c>
      <c r="B430" s="8" t="s">
        <v>451</v>
      </c>
      <c r="C430" s="9">
        <v>1390</v>
      </c>
      <c r="D430">
        <v>3</v>
      </c>
    </row>
    <row r="431" spans="1:4" x14ac:dyDescent="0.25">
      <c r="A431" s="7">
        <v>530824</v>
      </c>
      <c r="B431" s="8" t="s">
        <v>452</v>
      </c>
      <c r="C431" s="9">
        <v>250</v>
      </c>
      <c r="D431">
        <v>3</v>
      </c>
    </row>
    <row r="432" spans="1:4" x14ac:dyDescent="0.25">
      <c r="A432" s="7">
        <v>530832</v>
      </c>
      <c r="B432" s="8" t="s">
        <v>453</v>
      </c>
      <c r="C432" s="9">
        <v>115</v>
      </c>
      <c r="D432">
        <v>4</v>
      </c>
    </row>
    <row r="433" spans="1:4" x14ac:dyDescent="0.25">
      <c r="A433" s="7">
        <v>530841</v>
      </c>
      <c r="B433" s="8" t="s">
        <v>454</v>
      </c>
      <c r="C433" s="9">
        <v>5667</v>
      </c>
      <c r="D433">
        <v>2</v>
      </c>
    </row>
    <row r="434" spans="1:4" x14ac:dyDescent="0.25">
      <c r="A434" s="7">
        <v>530859</v>
      </c>
      <c r="B434" s="8" t="s">
        <v>455</v>
      </c>
      <c r="C434" s="9">
        <v>269</v>
      </c>
      <c r="D434">
        <v>3</v>
      </c>
    </row>
    <row r="435" spans="1:4" x14ac:dyDescent="0.25">
      <c r="A435" s="7">
        <v>530867</v>
      </c>
      <c r="B435" s="8" t="s">
        <v>456</v>
      </c>
      <c r="C435" s="9">
        <v>334</v>
      </c>
      <c r="D435">
        <v>3</v>
      </c>
    </row>
    <row r="436" spans="1:4" x14ac:dyDescent="0.25">
      <c r="A436" s="7">
        <v>530875</v>
      </c>
      <c r="B436" s="8" t="s">
        <v>457</v>
      </c>
      <c r="C436" s="9">
        <v>149</v>
      </c>
      <c r="D436">
        <v>4</v>
      </c>
    </row>
    <row r="437" spans="1:4" x14ac:dyDescent="0.25">
      <c r="A437" s="7">
        <v>530883</v>
      </c>
      <c r="B437" s="8" t="s">
        <v>458</v>
      </c>
      <c r="C437" s="9">
        <v>11357</v>
      </c>
      <c r="D437">
        <v>2</v>
      </c>
    </row>
    <row r="438" spans="1:4" x14ac:dyDescent="0.25">
      <c r="A438" s="7">
        <v>530891</v>
      </c>
      <c r="B438" s="8" t="s">
        <v>459</v>
      </c>
      <c r="C438" s="9">
        <v>471</v>
      </c>
      <c r="D438">
        <v>3</v>
      </c>
    </row>
    <row r="439" spans="1:4" x14ac:dyDescent="0.25">
      <c r="A439" s="7">
        <v>530905</v>
      </c>
      <c r="B439" s="8" t="s">
        <v>460</v>
      </c>
      <c r="C439" s="9">
        <v>4495</v>
      </c>
      <c r="D439">
        <v>2</v>
      </c>
    </row>
    <row r="440" spans="1:4" x14ac:dyDescent="0.25">
      <c r="A440" s="7">
        <v>530913</v>
      </c>
      <c r="B440" s="8" t="s">
        <v>461</v>
      </c>
      <c r="C440" s="9">
        <v>391</v>
      </c>
      <c r="D440">
        <v>3</v>
      </c>
    </row>
    <row r="441" spans="1:4" x14ac:dyDescent="0.25">
      <c r="A441" s="7">
        <v>530921</v>
      </c>
      <c r="B441" s="8" t="s">
        <v>462</v>
      </c>
      <c r="C441" s="9">
        <v>436</v>
      </c>
      <c r="D441">
        <v>3</v>
      </c>
    </row>
    <row r="442" spans="1:4" x14ac:dyDescent="0.25">
      <c r="A442" s="7">
        <v>530930</v>
      </c>
      <c r="B442" s="8" t="s">
        <v>463</v>
      </c>
      <c r="C442" s="9">
        <v>150</v>
      </c>
      <c r="D442">
        <v>4</v>
      </c>
    </row>
    <row r="443" spans="1:4" x14ac:dyDescent="0.25">
      <c r="A443" s="7">
        <v>530948</v>
      </c>
      <c r="B443" s="8" t="s">
        <v>464</v>
      </c>
      <c r="C443" s="9">
        <v>1006</v>
      </c>
      <c r="D443">
        <v>3</v>
      </c>
    </row>
    <row r="444" spans="1:4" x14ac:dyDescent="0.25">
      <c r="A444" s="7">
        <v>530956</v>
      </c>
      <c r="B444" s="8" t="s">
        <v>465</v>
      </c>
      <c r="C444" s="9">
        <v>156</v>
      </c>
      <c r="D444">
        <v>4</v>
      </c>
    </row>
    <row r="445" spans="1:4" x14ac:dyDescent="0.25">
      <c r="A445" s="7">
        <v>530964</v>
      </c>
      <c r="B445" s="8" t="s">
        <v>319</v>
      </c>
      <c r="C445" s="9">
        <v>24</v>
      </c>
      <c r="D445">
        <v>4</v>
      </c>
    </row>
    <row r="446" spans="1:4" x14ac:dyDescent="0.25">
      <c r="A446" s="7">
        <v>530972</v>
      </c>
      <c r="B446" s="8" t="s">
        <v>466</v>
      </c>
      <c r="C446" s="9">
        <v>115</v>
      </c>
      <c r="D446">
        <v>4</v>
      </c>
    </row>
    <row r="447" spans="1:4" x14ac:dyDescent="0.25">
      <c r="A447" s="7">
        <v>530981</v>
      </c>
      <c r="B447" s="8" t="s">
        <v>467</v>
      </c>
      <c r="C447" s="9">
        <v>289</v>
      </c>
      <c r="D447">
        <v>3</v>
      </c>
    </row>
    <row r="448" spans="1:4" x14ac:dyDescent="0.25">
      <c r="A448" s="7">
        <v>530999</v>
      </c>
      <c r="B448" s="8" t="s">
        <v>468</v>
      </c>
      <c r="C448" s="9">
        <v>410</v>
      </c>
      <c r="D448">
        <v>3</v>
      </c>
    </row>
    <row r="449" spans="1:4" x14ac:dyDescent="0.25">
      <c r="A449" s="7">
        <v>531006</v>
      </c>
      <c r="B449" s="8" t="s">
        <v>469</v>
      </c>
      <c r="C449" s="9">
        <v>340</v>
      </c>
      <c r="D449">
        <v>3</v>
      </c>
    </row>
    <row r="450" spans="1:4" x14ac:dyDescent="0.25">
      <c r="A450" s="7">
        <v>531014</v>
      </c>
      <c r="B450" s="8" t="s">
        <v>470</v>
      </c>
      <c r="C450" s="9">
        <v>85</v>
      </c>
      <c r="D450">
        <v>4</v>
      </c>
    </row>
    <row r="451" spans="1:4" x14ac:dyDescent="0.25">
      <c r="A451" s="7">
        <v>531022</v>
      </c>
      <c r="B451" s="8" t="s">
        <v>471</v>
      </c>
      <c r="C451" s="9">
        <v>518</v>
      </c>
      <c r="D451">
        <v>3</v>
      </c>
    </row>
    <row r="452" spans="1:4" x14ac:dyDescent="0.25">
      <c r="A452" s="7">
        <v>531031</v>
      </c>
      <c r="B452" s="8" t="s">
        <v>472</v>
      </c>
      <c r="C452" s="9">
        <v>143</v>
      </c>
      <c r="D452">
        <v>4</v>
      </c>
    </row>
    <row r="453" spans="1:4" x14ac:dyDescent="0.25">
      <c r="A453" s="7">
        <v>531049</v>
      </c>
      <c r="B453" s="8" t="s">
        <v>473</v>
      </c>
      <c r="C453" s="9">
        <v>390</v>
      </c>
      <c r="D453">
        <v>3</v>
      </c>
    </row>
    <row r="454" spans="1:4" x14ac:dyDescent="0.25">
      <c r="A454" s="7">
        <v>531057</v>
      </c>
      <c r="B454" s="8" t="s">
        <v>474</v>
      </c>
      <c r="C454" s="9">
        <v>19984</v>
      </c>
      <c r="D454">
        <v>1</v>
      </c>
    </row>
    <row r="455" spans="1:4" x14ac:dyDescent="0.25">
      <c r="A455" s="7">
        <v>531065</v>
      </c>
      <c r="B455" s="8" t="s">
        <v>475</v>
      </c>
      <c r="C455" s="9">
        <v>151</v>
      </c>
      <c r="D455">
        <v>4</v>
      </c>
    </row>
    <row r="456" spans="1:4" x14ac:dyDescent="0.25">
      <c r="A456" s="7">
        <v>531073</v>
      </c>
      <c r="B456" s="8" t="s">
        <v>476</v>
      </c>
      <c r="C456" s="9">
        <v>326</v>
      </c>
      <c r="D456">
        <v>3</v>
      </c>
    </row>
    <row r="457" spans="1:4" x14ac:dyDescent="0.25">
      <c r="A457" s="7">
        <v>531081</v>
      </c>
      <c r="B457" s="8" t="s">
        <v>477</v>
      </c>
      <c r="C457" s="9">
        <v>981</v>
      </c>
      <c r="D457">
        <v>4</v>
      </c>
    </row>
    <row r="458" spans="1:4" x14ac:dyDescent="0.25">
      <c r="A458" s="7">
        <v>531090</v>
      </c>
      <c r="B458" s="8" t="s">
        <v>105</v>
      </c>
      <c r="C458" s="9">
        <v>325</v>
      </c>
      <c r="D458">
        <v>3</v>
      </c>
    </row>
    <row r="459" spans="1:4" x14ac:dyDescent="0.25">
      <c r="A459" s="7">
        <v>531103</v>
      </c>
      <c r="B459" s="8" t="s">
        <v>478</v>
      </c>
      <c r="C459" s="9">
        <v>574</v>
      </c>
      <c r="D459">
        <v>3</v>
      </c>
    </row>
    <row r="460" spans="1:4" x14ac:dyDescent="0.25">
      <c r="A460" s="7">
        <v>531111</v>
      </c>
      <c r="B460" s="8" t="s">
        <v>479</v>
      </c>
      <c r="C460" s="9">
        <v>177</v>
      </c>
      <c r="D460">
        <v>4</v>
      </c>
    </row>
    <row r="461" spans="1:4" x14ac:dyDescent="0.25">
      <c r="A461" s="7">
        <v>531120</v>
      </c>
      <c r="B461" s="8" t="s">
        <v>480</v>
      </c>
      <c r="C461" s="9">
        <v>446</v>
      </c>
      <c r="D461">
        <v>3</v>
      </c>
    </row>
    <row r="462" spans="1:4" x14ac:dyDescent="0.25">
      <c r="A462" s="7">
        <v>531138</v>
      </c>
      <c r="B462" s="8" t="s">
        <v>481</v>
      </c>
      <c r="C462" s="9">
        <v>1163</v>
      </c>
      <c r="D462">
        <v>3</v>
      </c>
    </row>
    <row r="463" spans="1:4" x14ac:dyDescent="0.25">
      <c r="A463" s="7">
        <v>531146</v>
      </c>
      <c r="B463" s="8" t="s">
        <v>482</v>
      </c>
      <c r="C463" s="9">
        <v>1270</v>
      </c>
      <c r="D463">
        <v>3</v>
      </c>
    </row>
    <row r="464" spans="1:4" x14ac:dyDescent="0.25">
      <c r="A464" s="7">
        <v>531154</v>
      </c>
      <c r="B464" s="8" t="s">
        <v>483</v>
      </c>
      <c r="C464" s="9">
        <v>772</v>
      </c>
      <c r="D464">
        <v>3</v>
      </c>
    </row>
    <row r="465" spans="1:4" x14ac:dyDescent="0.25">
      <c r="A465" s="7">
        <v>531162</v>
      </c>
      <c r="B465" s="8" t="s">
        <v>484</v>
      </c>
      <c r="C465" s="9">
        <v>283</v>
      </c>
      <c r="D465">
        <v>4</v>
      </c>
    </row>
    <row r="466" spans="1:4" x14ac:dyDescent="0.25">
      <c r="A466" s="7">
        <v>531171</v>
      </c>
      <c r="B466" s="8" t="s">
        <v>485</v>
      </c>
      <c r="C466" s="9">
        <v>1161</v>
      </c>
      <c r="D466">
        <v>3</v>
      </c>
    </row>
    <row r="467" spans="1:4" x14ac:dyDescent="0.25">
      <c r="A467" s="7">
        <v>531189</v>
      </c>
      <c r="B467" s="8" t="s">
        <v>486</v>
      </c>
      <c r="C467" s="9">
        <v>6882</v>
      </c>
      <c r="D467">
        <v>2</v>
      </c>
    </row>
    <row r="468" spans="1:4" x14ac:dyDescent="0.25">
      <c r="A468" s="7">
        <v>531197</v>
      </c>
      <c r="B468" s="8" t="s">
        <v>487</v>
      </c>
      <c r="C468" s="9">
        <v>611</v>
      </c>
      <c r="D468">
        <v>3</v>
      </c>
    </row>
    <row r="469" spans="1:4" x14ac:dyDescent="0.25">
      <c r="A469" s="7">
        <v>531201</v>
      </c>
      <c r="B469" s="8" t="s">
        <v>488</v>
      </c>
      <c r="C469" s="9">
        <v>1783</v>
      </c>
      <c r="D469">
        <v>3</v>
      </c>
    </row>
    <row r="470" spans="1:4" x14ac:dyDescent="0.25">
      <c r="A470" s="7">
        <v>531219</v>
      </c>
      <c r="B470" s="8" t="s">
        <v>489</v>
      </c>
      <c r="C470" s="9">
        <v>400</v>
      </c>
      <c r="D470">
        <v>3</v>
      </c>
    </row>
    <row r="471" spans="1:4" x14ac:dyDescent="0.25">
      <c r="A471" s="7">
        <v>531227</v>
      </c>
      <c r="B471" s="8" t="s">
        <v>490</v>
      </c>
      <c r="C471" s="9">
        <v>1220</v>
      </c>
      <c r="D471">
        <v>3</v>
      </c>
    </row>
    <row r="472" spans="1:4" x14ac:dyDescent="0.25">
      <c r="A472" s="7">
        <v>531235</v>
      </c>
      <c r="B472" s="8" t="s">
        <v>491</v>
      </c>
      <c r="C472" s="9">
        <v>258</v>
      </c>
      <c r="D472">
        <v>3</v>
      </c>
    </row>
    <row r="473" spans="1:4" x14ac:dyDescent="0.25">
      <c r="A473" s="7">
        <v>531243</v>
      </c>
      <c r="B473" s="8" t="s">
        <v>492</v>
      </c>
      <c r="C473" s="9">
        <v>2042</v>
      </c>
      <c r="D473">
        <v>3</v>
      </c>
    </row>
    <row r="474" spans="1:4" x14ac:dyDescent="0.25">
      <c r="A474" s="7">
        <v>531251</v>
      </c>
      <c r="B474" s="8" t="s">
        <v>493</v>
      </c>
      <c r="C474" s="9">
        <v>500</v>
      </c>
      <c r="D474">
        <v>3</v>
      </c>
    </row>
    <row r="475" spans="1:4" x14ac:dyDescent="0.25">
      <c r="A475" s="7">
        <v>531260</v>
      </c>
      <c r="B475" s="8" t="s">
        <v>494</v>
      </c>
      <c r="C475" s="9">
        <v>115</v>
      </c>
      <c r="D475">
        <v>4</v>
      </c>
    </row>
    <row r="476" spans="1:4" x14ac:dyDescent="0.25">
      <c r="A476" s="7">
        <v>531278</v>
      </c>
      <c r="B476" s="8" t="s">
        <v>495</v>
      </c>
      <c r="C476" s="9">
        <v>212</v>
      </c>
      <c r="D476">
        <v>4</v>
      </c>
    </row>
    <row r="477" spans="1:4" x14ac:dyDescent="0.25">
      <c r="A477" s="7">
        <v>531286</v>
      </c>
      <c r="B477" s="8" t="s">
        <v>496</v>
      </c>
      <c r="C477" s="9">
        <v>391</v>
      </c>
      <c r="D477">
        <v>3</v>
      </c>
    </row>
    <row r="478" spans="1:4" x14ac:dyDescent="0.25">
      <c r="A478" s="7">
        <v>531294</v>
      </c>
      <c r="B478" s="8" t="s">
        <v>497</v>
      </c>
      <c r="C478" s="9">
        <v>1839</v>
      </c>
      <c r="D478">
        <v>2</v>
      </c>
    </row>
    <row r="479" spans="1:4" x14ac:dyDescent="0.25">
      <c r="A479" s="7">
        <v>531308</v>
      </c>
      <c r="B479" s="8" t="s">
        <v>498</v>
      </c>
      <c r="C479" s="9">
        <v>206</v>
      </c>
      <c r="D479">
        <v>4</v>
      </c>
    </row>
    <row r="480" spans="1:4" x14ac:dyDescent="0.25">
      <c r="A480" s="7">
        <v>531316</v>
      </c>
      <c r="B480" s="8" t="s">
        <v>499</v>
      </c>
      <c r="C480" s="9">
        <v>844</v>
      </c>
      <c r="D480">
        <v>3</v>
      </c>
    </row>
    <row r="481" spans="1:4" x14ac:dyDescent="0.25">
      <c r="A481" s="7">
        <v>531324</v>
      </c>
      <c r="B481" s="8" t="s">
        <v>500</v>
      </c>
      <c r="C481" s="9">
        <v>2418</v>
      </c>
      <c r="D481">
        <v>3</v>
      </c>
    </row>
    <row r="482" spans="1:4" x14ac:dyDescent="0.25">
      <c r="A482" s="7">
        <v>531332</v>
      </c>
      <c r="B482" s="8" t="s">
        <v>501</v>
      </c>
      <c r="C482" s="9">
        <v>249</v>
      </c>
      <c r="D482">
        <v>4</v>
      </c>
    </row>
    <row r="483" spans="1:4" x14ac:dyDescent="0.25">
      <c r="A483" s="7">
        <v>531341</v>
      </c>
      <c r="B483" s="8" t="s">
        <v>502</v>
      </c>
      <c r="C483" s="9">
        <v>392</v>
      </c>
      <c r="D483">
        <v>3</v>
      </c>
    </row>
    <row r="484" spans="1:4" x14ac:dyDescent="0.25">
      <c r="A484" s="7">
        <v>531359</v>
      </c>
      <c r="B484" s="8" t="s">
        <v>503</v>
      </c>
      <c r="C484" s="9">
        <v>386</v>
      </c>
      <c r="D484">
        <v>3</v>
      </c>
    </row>
    <row r="485" spans="1:4" x14ac:dyDescent="0.25">
      <c r="A485" s="7">
        <v>531367</v>
      </c>
      <c r="B485" s="8" t="s">
        <v>504</v>
      </c>
      <c r="C485" s="9">
        <v>129</v>
      </c>
      <c r="D485">
        <v>4</v>
      </c>
    </row>
    <row r="486" spans="1:4" x14ac:dyDescent="0.25">
      <c r="A486" s="7">
        <v>531375</v>
      </c>
      <c r="B486" s="8" t="s">
        <v>505</v>
      </c>
      <c r="C486" s="9">
        <v>663</v>
      </c>
      <c r="D486">
        <v>3</v>
      </c>
    </row>
    <row r="487" spans="1:4" x14ac:dyDescent="0.25">
      <c r="A487" s="7">
        <v>531383</v>
      </c>
      <c r="B487" s="8" t="s">
        <v>506</v>
      </c>
      <c r="C487" s="9">
        <v>85</v>
      </c>
      <c r="D487">
        <v>4</v>
      </c>
    </row>
    <row r="488" spans="1:4" x14ac:dyDescent="0.25">
      <c r="A488" s="7">
        <v>531391</v>
      </c>
      <c r="B488" s="8" t="s">
        <v>507</v>
      </c>
      <c r="C488" s="9">
        <v>81</v>
      </c>
      <c r="D488">
        <v>4</v>
      </c>
    </row>
    <row r="489" spans="1:4" x14ac:dyDescent="0.25">
      <c r="A489" s="7">
        <v>531405</v>
      </c>
      <c r="B489" s="8" t="s">
        <v>508</v>
      </c>
      <c r="C489" s="9">
        <v>201</v>
      </c>
      <c r="D489">
        <v>4</v>
      </c>
    </row>
    <row r="490" spans="1:4" x14ac:dyDescent="0.25">
      <c r="A490" s="7">
        <v>531413</v>
      </c>
      <c r="B490" s="8" t="s">
        <v>509</v>
      </c>
      <c r="C490" s="9">
        <v>105</v>
      </c>
      <c r="D490">
        <v>4</v>
      </c>
    </row>
    <row r="491" spans="1:4" x14ac:dyDescent="0.25">
      <c r="A491" s="7">
        <v>531421</v>
      </c>
      <c r="B491" s="8" t="s">
        <v>510</v>
      </c>
      <c r="C491" s="9">
        <v>83</v>
      </c>
      <c r="D491">
        <v>4</v>
      </c>
    </row>
    <row r="492" spans="1:4" x14ac:dyDescent="0.25">
      <c r="A492" s="7">
        <v>531430</v>
      </c>
      <c r="B492" s="8" t="s">
        <v>511</v>
      </c>
      <c r="C492" s="9">
        <v>391</v>
      </c>
      <c r="D492">
        <v>3</v>
      </c>
    </row>
    <row r="493" spans="1:4" x14ac:dyDescent="0.25">
      <c r="A493" s="7">
        <v>531448</v>
      </c>
      <c r="B493" s="8" t="s">
        <v>512</v>
      </c>
      <c r="C493" s="9">
        <v>599</v>
      </c>
      <c r="D493">
        <v>3</v>
      </c>
    </row>
    <row r="494" spans="1:4" x14ac:dyDescent="0.25">
      <c r="A494" s="7">
        <v>531456</v>
      </c>
      <c r="B494" s="8" t="s">
        <v>513</v>
      </c>
      <c r="C494" s="9">
        <v>1207</v>
      </c>
      <c r="D494">
        <v>3</v>
      </c>
    </row>
    <row r="495" spans="1:4" x14ac:dyDescent="0.25">
      <c r="A495" s="7">
        <v>531464</v>
      </c>
      <c r="B495" s="8" t="s">
        <v>514</v>
      </c>
      <c r="C495" s="9">
        <v>2008</v>
      </c>
      <c r="D495">
        <v>3</v>
      </c>
    </row>
    <row r="496" spans="1:4" x14ac:dyDescent="0.25">
      <c r="A496" s="7">
        <v>531472</v>
      </c>
      <c r="B496" s="8" t="s">
        <v>515</v>
      </c>
      <c r="C496" s="9">
        <v>1322</v>
      </c>
      <c r="D496">
        <v>3</v>
      </c>
    </row>
    <row r="497" spans="1:4" x14ac:dyDescent="0.25">
      <c r="A497" s="7">
        <v>531481</v>
      </c>
      <c r="B497" s="8" t="s">
        <v>516</v>
      </c>
      <c r="C497" s="9">
        <v>171</v>
      </c>
      <c r="D497">
        <v>4</v>
      </c>
    </row>
    <row r="498" spans="1:4" x14ac:dyDescent="0.25">
      <c r="A498" s="7">
        <v>531499</v>
      </c>
      <c r="B498" s="8" t="s">
        <v>517</v>
      </c>
      <c r="C498" s="9">
        <v>312</v>
      </c>
      <c r="D498">
        <v>3</v>
      </c>
    </row>
    <row r="499" spans="1:4" x14ac:dyDescent="0.25">
      <c r="A499" s="7">
        <v>531502</v>
      </c>
      <c r="B499" s="8" t="s">
        <v>518</v>
      </c>
      <c r="C499" s="9">
        <v>483</v>
      </c>
      <c r="D499">
        <v>3</v>
      </c>
    </row>
    <row r="500" spans="1:4" x14ac:dyDescent="0.25">
      <c r="A500" s="7">
        <v>531511</v>
      </c>
      <c r="B500" s="8" t="s">
        <v>519</v>
      </c>
      <c r="C500" s="9">
        <v>571</v>
      </c>
      <c r="D500">
        <v>3</v>
      </c>
    </row>
    <row r="501" spans="1:4" x14ac:dyDescent="0.25">
      <c r="A501" s="7">
        <v>531529</v>
      </c>
      <c r="B501" s="8" t="s">
        <v>520</v>
      </c>
      <c r="C501" s="9">
        <v>313</v>
      </c>
      <c r="D501">
        <v>3</v>
      </c>
    </row>
    <row r="502" spans="1:4" x14ac:dyDescent="0.25">
      <c r="A502" s="7">
        <v>531537</v>
      </c>
      <c r="B502" s="8" t="s">
        <v>521</v>
      </c>
      <c r="C502" s="9">
        <v>571</v>
      </c>
      <c r="D502">
        <v>4</v>
      </c>
    </row>
    <row r="503" spans="1:4" x14ac:dyDescent="0.25">
      <c r="A503" s="7">
        <v>531545</v>
      </c>
      <c r="B503" s="8" t="s">
        <v>522</v>
      </c>
      <c r="C503" s="9">
        <v>852</v>
      </c>
      <c r="D503">
        <v>3</v>
      </c>
    </row>
    <row r="504" spans="1:4" x14ac:dyDescent="0.25">
      <c r="A504" s="7">
        <v>531553</v>
      </c>
      <c r="B504" s="8" t="s">
        <v>523</v>
      </c>
      <c r="C504" s="9">
        <v>315</v>
      </c>
      <c r="D504">
        <v>3</v>
      </c>
    </row>
    <row r="505" spans="1:4" x14ac:dyDescent="0.25">
      <c r="A505" s="7">
        <v>531561</v>
      </c>
      <c r="B505" s="8" t="s">
        <v>524</v>
      </c>
      <c r="C505" s="9">
        <v>794</v>
      </c>
      <c r="D505">
        <v>3</v>
      </c>
    </row>
    <row r="506" spans="1:4" x14ac:dyDescent="0.25">
      <c r="A506" s="7">
        <v>531570</v>
      </c>
      <c r="B506" s="8" t="s">
        <v>525</v>
      </c>
      <c r="C506" s="9">
        <v>169</v>
      </c>
      <c r="D506">
        <v>4</v>
      </c>
    </row>
    <row r="507" spans="1:4" x14ac:dyDescent="0.25">
      <c r="A507" s="7">
        <v>531588</v>
      </c>
      <c r="B507" s="8" t="s">
        <v>526</v>
      </c>
      <c r="C507" s="9">
        <v>599</v>
      </c>
      <c r="D507">
        <v>3</v>
      </c>
    </row>
    <row r="508" spans="1:4" x14ac:dyDescent="0.25">
      <c r="A508" s="7">
        <v>531596</v>
      </c>
      <c r="B508" s="8" t="s">
        <v>527</v>
      </c>
      <c r="C508" s="9">
        <v>2114</v>
      </c>
      <c r="D508">
        <v>3</v>
      </c>
    </row>
    <row r="509" spans="1:4" x14ac:dyDescent="0.25">
      <c r="A509" s="7">
        <v>531600</v>
      </c>
      <c r="B509" s="8" t="s">
        <v>528</v>
      </c>
      <c r="C509" s="9">
        <v>727</v>
      </c>
      <c r="D509">
        <v>4</v>
      </c>
    </row>
    <row r="510" spans="1:4" x14ac:dyDescent="0.25">
      <c r="A510" s="7">
        <v>531618</v>
      </c>
      <c r="B510" s="8" t="s">
        <v>529</v>
      </c>
      <c r="C510" s="9">
        <v>2285</v>
      </c>
      <c r="D510">
        <v>3</v>
      </c>
    </row>
    <row r="511" spans="1:4" x14ac:dyDescent="0.25">
      <c r="A511" s="7">
        <v>531626</v>
      </c>
      <c r="B511" s="8" t="s">
        <v>530</v>
      </c>
      <c r="C511" s="9">
        <v>449</v>
      </c>
      <c r="D511">
        <v>3</v>
      </c>
    </row>
    <row r="512" spans="1:4" x14ac:dyDescent="0.25">
      <c r="A512" s="7">
        <v>531634</v>
      </c>
      <c r="B512" s="8" t="s">
        <v>531</v>
      </c>
      <c r="C512" s="9">
        <v>827</v>
      </c>
      <c r="D512">
        <v>3</v>
      </c>
    </row>
    <row r="513" spans="1:4" x14ac:dyDescent="0.25">
      <c r="A513" s="7">
        <v>531642</v>
      </c>
      <c r="B513" s="8" t="s">
        <v>532</v>
      </c>
      <c r="C513" s="9">
        <v>321</v>
      </c>
      <c r="D513">
        <v>3</v>
      </c>
    </row>
    <row r="514" spans="1:4" x14ac:dyDescent="0.25">
      <c r="A514" s="7">
        <v>531651</v>
      </c>
      <c r="B514" s="8" t="s">
        <v>533</v>
      </c>
      <c r="C514" s="9">
        <v>90</v>
      </c>
      <c r="D514">
        <v>4</v>
      </c>
    </row>
    <row r="515" spans="1:4" x14ac:dyDescent="0.25">
      <c r="A515" s="7">
        <v>531669</v>
      </c>
      <c r="B515" s="8" t="s">
        <v>534</v>
      </c>
      <c r="C515" s="9">
        <v>522</v>
      </c>
      <c r="D515">
        <v>3</v>
      </c>
    </row>
    <row r="516" spans="1:4" x14ac:dyDescent="0.25">
      <c r="A516" s="7">
        <v>531677</v>
      </c>
      <c r="B516" s="8" t="s">
        <v>535</v>
      </c>
      <c r="C516" s="9">
        <v>162</v>
      </c>
      <c r="D516">
        <v>4</v>
      </c>
    </row>
    <row r="517" spans="1:4" x14ac:dyDescent="0.25">
      <c r="A517" s="7">
        <v>531685</v>
      </c>
      <c r="B517" s="8" t="s">
        <v>536</v>
      </c>
      <c r="C517" s="9">
        <v>665</v>
      </c>
      <c r="D517">
        <v>3</v>
      </c>
    </row>
    <row r="518" spans="1:4" x14ac:dyDescent="0.25">
      <c r="A518" s="7">
        <v>531693</v>
      </c>
      <c r="B518" s="8" t="s">
        <v>537</v>
      </c>
      <c r="C518" s="9">
        <v>891</v>
      </c>
      <c r="D518">
        <v>3</v>
      </c>
    </row>
    <row r="519" spans="1:4" x14ac:dyDescent="0.25">
      <c r="A519" s="7">
        <v>531707</v>
      </c>
      <c r="B519" s="8" t="s">
        <v>538</v>
      </c>
      <c r="C519" s="9">
        <v>188</v>
      </c>
      <c r="D519">
        <v>4</v>
      </c>
    </row>
    <row r="520" spans="1:4" x14ac:dyDescent="0.25">
      <c r="A520" s="7">
        <v>531715</v>
      </c>
      <c r="B520" s="8" t="s">
        <v>539</v>
      </c>
      <c r="C520" s="9">
        <v>489</v>
      </c>
      <c r="D520">
        <v>3</v>
      </c>
    </row>
    <row r="521" spans="1:4" x14ac:dyDescent="0.25">
      <c r="A521" s="7">
        <v>531723</v>
      </c>
      <c r="B521" s="8" t="s">
        <v>540</v>
      </c>
      <c r="C521" s="9">
        <v>5090</v>
      </c>
      <c r="D521">
        <v>2</v>
      </c>
    </row>
    <row r="522" spans="1:4" x14ac:dyDescent="0.25">
      <c r="A522" s="7">
        <v>531731</v>
      </c>
      <c r="B522" s="8" t="s">
        <v>541</v>
      </c>
      <c r="C522" s="9">
        <v>216</v>
      </c>
      <c r="D522">
        <v>4</v>
      </c>
    </row>
    <row r="523" spans="1:4" x14ac:dyDescent="0.25">
      <c r="A523" s="7">
        <v>531740</v>
      </c>
      <c r="B523" s="8" t="s">
        <v>542</v>
      </c>
      <c r="C523" s="9">
        <v>561</v>
      </c>
      <c r="D523">
        <v>4</v>
      </c>
    </row>
    <row r="524" spans="1:4" x14ac:dyDescent="0.25">
      <c r="A524" s="7">
        <v>531758</v>
      </c>
      <c r="B524" s="8" t="s">
        <v>543</v>
      </c>
      <c r="C524" s="9">
        <v>559</v>
      </c>
      <c r="D524">
        <v>3</v>
      </c>
    </row>
    <row r="525" spans="1:4" x14ac:dyDescent="0.25">
      <c r="A525" s="7">
        <v>531766</v>
      </c>
      <c r="B525" s="8" t="s">
        <v>544</v>
      </c>
      <c r="C525" s="9">
        <v>472</v>
      </c>
      <c r="D525">
        <v>4</v>
      </c>
    </row>
    <row r="526" spans="1:4" x14ac:dyDescent="0.25">
      <c r="A526" s="7">
        <v>531774</v>
      </c>
      <c r="B526" s="8" t="s">
        <v>545</v>
      </c>
      <c r="C526" s="9">
        <v>138</v>
      </c>
      <c r="D526">
        <v>4</v>
      </c>
    </row>
    <row r="527" spans="1:4" x14ac:dyDescent="0.25">
      <c r="A527" s="7">
        <v>531782</v>
      </c>
      <c r="B527" s="8" t="s">
        <v>546</v>
      </c>
      <c r="C527" s="9">
        <v>496</v>
      </c>
      <c r="D527">
        <v>3</v>
      </c>
    </row>
    <row r="528" spans="1:4" x14ac:dyDescent="0.25">
      <c r="A528" s="7">
        <v>531791</v>
      </c>
      <c r="B528" s="8" t="s">
        <v>547</v>
      </c>
      <c r="C528" s="9">
        <v>511</v>
      </c>
      <c r="D528">
        <v>4</v>
      </c>
    </row>
    <row r="529" spans="1:4" x14ac:dyDescent="0.25">
      <c r="A529" s="7">
        <v>531804</v>
      </c>
      <c r="B529" s="8" t="s">
        <v>548</v>
      </c>
      <c r="C529" s="9">
        <v>193</v>
      </c>
      <c r="D529">
        <v>4</v>
      </c>
    </row>
    <row r="530" spans="1:4" x14ac:dyDescent="0.25">
      <c r="A530" s="7">
        <v>531812</v>
      </c>
      <c r="B530" s="8" t="s">
        <v>549</v>
      </c>
      <c r="C530" s="9">
        <v>857</v>
      </c>
      <c r="D530">
        <v>4</v>
      </c>
    </row>
    <row r="531" spans="1:4" x14ac:dyDescent="0.25">
      <c r="A531" s="7">
        <v>531821</v>
      </c>
      <c r="B531" s="8" t="s">
        <v>550</v>
      </c>
      <c r="C531" s="9">
        <v>926</v>
      </c>
      <c r="D531">
        <v>3</v>
      </c>
    </row>
    <row r="532" spans="1:4" x14ac:dyDescent="0.25">
      <c r="A532" s="7">
        <v>531839</v>
      </c>
      <c r="B532" s="8" t="s">
        <v>551</v>
      </c>
      <c r="C532" s="9">
        <v>869</v>
      </c>
      <c r="D532">
        <v>3</v>
      </c>
    </row>
    <row r="533" spans="1:4" x14ac:dyDescent="0.25">
      <c r="A533" s="7">
        <v>531847</v>
      </c>
      <c r="B533" s="8" t="s">
        <v>552</v>
      </c>
      <c r="C533" s="9">
        <v>1099</v>
      </c>
      <c r="D533">
        <v>3</v>
      </c>
    </row>
    <row r="534" spans="1:4" x14ac:dyDescent="0.25">
      <c r="A534" s="7">
        <v>531855</v>
      </c>
      <c r="B534" s="8" t="s">
        <v>553</v>
      </c>
      <c r="C534" s="9">
        <v>1238</v>
      </c>
      <c r="D534">
        <v>3</v>
      </c>
    </row>
    <row r="535" spans="1:4" x14ac:dyDescent="0.25">
      <c r="A535" s="7">
        <v>531863</v>
      </c>
      <c r="B535" s="8" t="s">
        <v>554</v>
      </c>
      <c r="C535" s="9">
        <v>306</v>
      </c>
      <c r="D535">
        <v>3</v>
      </c>
    </row>
    <row r="536" spans="1:4" x14ac:dyDescent="0.25">
      <c r="A536" s="7">
        <v>531871</v>
      </c>
      <c r="B536" s="8" t="s">
        <v>555</v>
      </c>
      <c r="C536" s="9">
        <v>263</v>
      </c>
      <c r="D536">
        <v>3</v>
      </c>
    </row>
    <row r="537" spans="1:4" x14ac:dyDescent="0.25">
      <c r="A537" s="7">
        <v>531880</v>
      </c>
      <c r="B537" s="8" t="s">
        <v>556</v>
      </c>
      <c r="C537" s="9">
        <v>200</v>
      </c>
      <c r="D537">
        <v>4</v>
      </c>
    </row>
    <row r="538" spans="1:4" x14ac:dyDescent="0.25">
      <c r="A538" s="7">
        <v>531898</v>
      </c>
      <c r="B538" s="8" t="s">
        <v>266</v>
      </c>
      <c r="C538" s="9">
        <v>304</v>
      </c>
      <c r="D538">
        <v>3</v>
      </c>
    </row>
    <row r="539" spans="1:4" x14ac:dyDescent="0.25">
      <c r="A539" s="7">
        <v>531901</v>
      </c>
      <c r="B539" s="8" t="s">
        <v>93</v>
      </c>
      <c r="C539" s="9">
        <v>686</v>
      </c>
      <c r="D539">
        <v>3</v>
      </c>
    </row>
    <row r="540" spans="1:4" x14ac:dyDescent="0.25">
      <c r="A540" s="7">
        <v>531910</v>
      </c>
      <c r="B540" s="8" t="s">
        <v>557</v>
      </c>
      <c r="C540" s="9">
        <v>417</v>
      </c>
      <c r="D540">
        <v>3</v>
      </c>
    </row>
    <row r="541" spans="1:4" x14ac:dyDescent="0.25">
      <c r="A541" s="7">
        <v>531928</v>
      </c>
      <c r="B541" s="8" t="s">
        <v>558</v>
      </c>
      <c r="C541" s="9">
        <v>321</v>
      </c>
      <c r="D541">
        <v>3</v>
      </c>
    </row>
    <row r="542" spans="1:4" x14ac:dyDescent="0.25">
      <c r="A542" s="7">
        <v>531936</v>
      </c>
      <c r="B542" s="8" t="s">
        <v>559</v>
      </c>
      <c r="C542" s="9">
        <v>120</v>
      </c>
      <c r="D542">
        <v>4</v>
      </c>
    </row>
    <row r="543" spans="1:4" x14ac:dyDescent="0.25">
      <c r="A543" s="7">
        <v>531944</v>
      </c>
      <c r="B543" s="8" t="s">
        <v>560</v>
      </c>
      <c r="C543" s="9">
        <v>1209</v>
      </c>
      <c r="D543">
        <v>4</v>
      </c>
    </row>
    <row r="544" spans="1:4" x14ac:dyDescent="0.25">
      <c r="A544" s="7">
        <v>531952</v>
      </c>
      <c r="B544" s="8" t="s">
        <v>561</v>
      </c>
      <c r="C544" s="9">
        <v>458</v>
      </c>
      <c r="D544">
        <v>3</v>
      </c>
    </row>
    <row r="545" spans="1:4" x14ac:dyDescent="0.25">
      <c r="A545" s="7">
        <v>531961</v>
      </c>
      <c r="B545" s="8" t="s">
        <v>236</v>
      </c>
      <c r="C545" s="9">
        <v>1489</v>
      </c>
      <c r="D545">
        <v>3</v>
      </c>
    </row>
    <row r="546" spans="1:4" x14ac:dyDescent="0.25">
      <c r="A546" s="7">
        <v>531979</v>
      </c>
      <c r="B546" s="8" t="s">
        <v>562</v>
      </c>
      <c r="C546" s="9">
        <v>941</v>
      </c>
      <c r="D546">
        <v>3</v>
      </c>
    </row>
    <row r="547" spans="1:4" x14ac:dyDescent="0.25">
      <c r="A547" s="7">
        <v>531987</v>
      </c>
      <c r="B547" s="8" t="s">
        <v>563</v>
      </c>
      <c r="C547" s="9">
        <v>98</v>
      </c>
      <c r="D547">
        <v>4</v>
      </c>
    </row>
    <row r="548" spans="1:4" x14ac:dyDescent="0.25">
      <c r="A548" s="7">
        <v>531995</v>
      </c>
      <c r="B548" s="8" t="s">
        <v>564</v>
      </c>
      <c r="C548" s="9">
        <v>1435</v>
      </c>
      <c r="D548">
        <v>3</v>
      </c>
    </row>
    <row r="549" spans="1:4" x14ac:dyDescent="0.25">
      <c r="A549" s="7">
        <v>532002</v>
      </c>
      <c r="B549" s="8" t="s">
        <v>565</v>
      </c>
      <c r="C549" s="9">
        <v>504</v>
      </c>
      <c r="D549">
        <v>3</v>
      </c>
    </row>
    <row r="550" spans="1:4" x14ac:dyDescent="0.25">
      <c r="A550" s="7">
        <v>532011</v>
      </c>
      <c r="B550" s="8" t="s">
        <v>566</v>
      </c>
      <c r="C550" s="9">
        <v>4047</v>
      </c>
      <c r="D550">
        <v>2</v>
      </c>
    </row>
    <row r="551" spans="1:4" x14ac:dyDescent="0.25">
      <c r="A551" s="7">
        <v>532029</v>
      </c>
      <c r="B551" s="8" t="s">
        <v>567</v>
      </c>
      <c r="C551" s="9">
        <v>2139</v>
      </c>
      <c r="D551">
        <v>3</v>
      </c>
    </row>
    <row r="552" spans="1:4" x14ac:dyDescent="0.25">
      <c r="A552" s="7">
        <v>532037</v>
      </c>
      <c r="B552" s="8" t="s">
        <v>568</v>
      </c>
      <c r="C552" s="9">
        <v>234</v>
      </c>
      <c r="D552">
        <v>3</v>
      </c>
    </row>
    <row r="553" spans="1:4" x14ac:dyDescent="0.25">
      <c r="A553" s="7">
        <v>532045</v>
      </c>
      <c r="B553" s="8" t="s">
        <v>569</v>
      </c>
      <c r="C553" s="9">
        <v>428</v>
      </c>
      <c r="D553">
        <v>4</v>
      </c>
    </row>
    <row r="554" spans="1:4" x14ac:dyDescent="0.25">
      <c r="A554" s="7">
        <v>532053</v>
      </c>
      <c r="B554" s="8" t="s">
        <v>570</v>
      </c>
      <c r="C554" s="9">
        <v>66903</v>
      </c>
      <c r="D554">
        <v>1</v>
      </c>
    </row>
    <row r="555" spans="1:4" x14ac:dyDescent="0.25">
      <c r="A555" s="7">
        <v>532061</v>
      </c>
      <c r="B555" s="8" t="s">
        <v>571</v>
      </c>
      <c r="C555" s="9">
        <v>614</v>
      </c>
      <c r="D555">
        <v>3</v>
      </c>
    </row>
    <row r="556" spans="1:4" x14ac:dyDescent="0.25">
      <c r="A556" s="7">
        <v>532070</v>
      </c>
      <c r="B556" s="8" t="s">
        <v>572</v>
      </c>
      <c r="C556" s="9">
        <v>190</v>
      </c>
      <c r="D556">
        <v>4</v>
      </c>
    </row>
    <row r="557" spans="1:4" x14ac:dyDescent="0.25">
      <c r="A557" s="7">
        <v>532088</v>
      </c>
      <c r="B557" s="8" t="s">
        <v>573</v>
      </c>
      <c r="C557" s="9">
        <v>385</v>
      </c>
      <c r="D557">
        <v>3</v>
      </c>
    </row>
    <row r="558" spans="1:4" x14ac:dyDescent="0.25">
      <c r="A558" s="7">
        <v>532096</v>
      </c>
      <c r="B558" s="8" t="s">
        <v>574</v>
      </c>
      <c r="C558" s="9">
        <v>80</v>
      </c>
      <c r="D558">
        <v>4</v>
      </c>
    </row>
    <row r="559" spans="1:4" x14ac:dyDescent="0.25">
      <c r="A559" s="7">
        <v>532100</v>
      </c>
      <c r="B559" s="8" t="s">
        <v>575</v>
      </c>
      <c r="C559" s="9">
        <v>294</v>
      </c>
      <c r="D559">
        <v>4</v>
      </c>
    </row>
    <row r="560" spans="1:4" x14ac:dyDescent="0.25">
      <c r="A560" s="7">
        <v>532118</v>
      </c>
      <c r="B560" s="8" t="s">
        <v>576</v>
      </c>
      <c r="C560" s="9">
        <v>2136</v>
      </c>
      <c r="D560">
        <v>3</v>
      </c>
    </row>
    <row r="561" spans="1:4" x14ac:dyDescent="0.25">
      <c r="A561" s="7">
        <v>532126</v>
      </c>
      <c r="B561" s="8" t="s">
        <v>577</v>
      </c>
      <c r="C561" s="9">
        <v>1093</v>
      </c>
      <c r="D561">
        <v>3</v>
      </c>
    </row>
    <row r="562" spans="1:4" x14ac:dyDescent="0.25">
      <c r="A562" s="7">
        <v>532134</v>
      </c>
      <c r="B562" s="8" t="s">
        <v>578</v>
      </c>
      <c r="C562" s="9">
        <v>135</v>
      </c>
      <c r="D562">
        <v>4</v>
      </c>
    </row>
    <row r="563" spans="1:4" x14ac:dyDescent="0.25">
      <c r="A563" s="7">
        <v>532142</v>
      </c>
      <c r="B563" s="8" t="s">
        <v>579</v>
      </c>
      <c r="C563" s="9">
        <v>944</v>
      </c>
      <c r="D563">
        <v>3</v>
      </c>
    </row>
    <row r="564" spans="1:4" x14ac:dyDescent="0.25">
      <c r="A564" s="7">
        <v>532151</v>
      </c>
      <c r="B564" s="8" t="s">
        <v>580</v>
      </c>
      <c r="C564" s="9">
        <v>107</v>
      </c>
      <c r="D564">
        <v>4</v>
      </c>
    </row>
    <row r="565" spans="1:4" x14ac:dyDescent="0.25">
      <c r="A565" s="7">
        <v>532169</v>
      </c>
      <c r="B565" s="8" t="s">
        <v>581</v>
      </c>
      <c r="C565" s="9">
        <v>3703</v>
      </c>
      <c r="D565">
        <v>2</v>
      </c>
    </row>
    <row r="566" spans="1:4" x14ac:dyDescent="0.25">
      <c r="A566" s="7">
        <v>532177</v>
      </c>
      <c r="B566" s="8" t="s">
        <v>582</v>
      </c>
      <c r="C566" s="9">
        <v>666</v>
      </c>
      <c r="D566">
        <v>3</v>
      </c>
    </row>
    <row r="567" spans="1:4" x14ac:dyDescent="0.25">
      <c r="A567" s="7">
        <v>532185</v>
      </c>
      <c r="B567" s="8" t="s">
        <v>583</v>
      </c>
      <c r="C567" s="9">
        <v>786</v>
      </c>
      <c r="D567">
        <v>3</v>
      </c>
    </row>
    <row r="568" spans="1:4" x14ac:dyDescent="0.25">
      <c r="A568" s="7">
        <v>532193</v>
      </c>
      <c r="B568" s="8" t="s">
        <v>584</v>
      </c>
      <c r="C568" s="9">
        <v>426</v>
      </c>
      <c r="D568">
        <v>3</v>
      </c>
    </row>
    <row r="569" spans="1:4" x14ac:dyDescent="0.25">
      <c r="A569" s="7">
        <v>532207</v>
      </c>
      <c r="B569" s="8" t="s">
        <v>585</v>
      </c>
      <c r="C569" s="9">
        <v>966</v>
      </c>
      <c r="D569">
        <v>3</v>
      </c>
    </row>
    <row r="570" spans="1:4" x14ac:dyDescent="0.25">
      <c r="A570" s="7">
        <v>532215</v>
      </c>
      <c r="B570" s="8" t="s">
        <v>331</v>
      </c>
      <c r="C570" s="9">
        <v>1527</v>
      </c>
      <c r="D570">
        <v>3</v>
      </c>
    </row>
    <row r="571" spans="1:4" x14ac:dyDescent="0.25">
      <c r="A571" s="7">
        <v>532223</v>
      </c>
      <c r="B571" s="8" t="s">
        <v>586</v>
      </c>
      <c r="C571" s="9">
        <v>1718</v>
      </c>
      <c r="D571">
        <v>3</v>
      </c>
    </row>
    <row r="572" spans="1:4" x14ac:dyDescent="0.25">
      <c r="A572" s="7">
        <v>532231</v>
      </c>
      <c r="B572" s="8" t="s">
        <v>587</v>
      </c>
      <c r="C572" s="9">
        <v>35</v>
      </c>
      <c r="D572">
        <v>4</v>
      </c>
    </row>
    <row r="573" spans="1:4" x14ac:dyDescent="0.25">
      <c r="A573" s="7">
        <v>532258</v>
      </c>
      <c r="B573" s="8" t="s">
        <v>588</v>
      </c>
      <c r="C573" s="9">
        <v>73</v>
      </c>
      <c r="D573">
        <v>4</v>
      </c>
    </row>
    <row r="574" spans="1:4" x14ac:dyDescent="0.25">
      <c r="A574" s="7">
        <v>532266</v>
      </c>
      <c r="B574" s="8" t="s">
        <v>589</v>
      </c>
      <c r="C574" s="9">
        <v>106</v>
      </c>
      <c r="D574">
        <v>4</v>
      </c>
    </row>
    <row r="575" spans="1:4" x14ac:dyDescent="0.25">
      <c r="A575" s="7">
        <v>532274</v>
      </c>
      <c r="B575" s="8" t="s">
        <v>590</v>
      </c>
      <c r="C575" s="9">
        <v>1052</v>
      </c>
      <c r="D575">
        <v>3</v>
      </c>
    </row>
    <row r="576" spans="1:4" x14ac:dyDescent="0.25">
      <c r="A576" s="7">
        <v>532282</v>
      </c>
      <c r="B576" s="8" t="s">
        <v>591</v>
      </c>
      <c r="C576" s="9">
        <v>456</v>
      </c>
      <c r="D576">
        <v>3</v>
      </c>
    </row>
    <row r="577" spans="1:4" x14ac:dyDescent="0.25">
      <c r="A577" s="7">
        <v>532291</v>
      </c>
      <c r="B577" s="8" t="s">
        <v>592</v>
      </c>
      <c r="C577" s="9">
        <v>348</v>
      </c>
      <c r="D577">
        <v>3</v>
      </c>
    </row>
    <row r="578" spans="1:4" x14ac:dyDescent="0.25">
      <c r="A578" s="7">
        <v>532304</v>
      </c>
      <c r="B578" s="8" t="s">
        <v>467</v>
      </c>
      <c r="C578" s="9">
        <v>106</v>
      </c>
      <c r="D578">
        <v>4</v>
      </c>
    </row>
    <row r="579" spans="1:4" x14ac:dyDescent="0.25">
      <c r="A579" s="7">
        <v>532312</v>
      </c>
      <c r="B579" s="8" t="s">
        <v>593</v>
      </c>
      <c r="C579" s="9">
        <v>711</v>
      </c>
      <c r="D579">
        <v>3</v>
      </c>
    </row>
    <row r="580" spans="1:4" x14ac:dyDescent="0.25">
      <c r="A580" s="7">
        <v>532321</v>
      </c>
      <c r="B580" s="8" t="s">
        <v>594</v>
      </c>
      <c r="C580" s="9">
        <v>261</v>
      </c>
      <c r="D580">
        <v>4</v>
      </c>
    </row>
    <row r="581" spans="1:4" x14ac:dyDescent="0.25">
      <c r="A581" s="7">
        <v>532339</v>
      </c>
      <c r="B581" s="8" t="s">
        <v>595</v>
      </c>
      <c r="C581" s="9">
        <v>552</v>
      </c>
      <c r="D581">
        <v>3</v>
      </c>
    </row>
    <row r="582" spans="1:4" x14ac:dyDescent="0.25">
      <c r="A582" s="7">
        <v>532347</v>
      </c>
      <c r="B582" s="8" t="s">
        <v>596</v>
      </c>
      <c r="C582" s="9">
        <v>1432</v>
      </c>
      <c r="D582">
        <v>3</v>
      </c>
    </row>
    <row r="583" spans="1:4" x14ac:dyDescent="0.25">
      <c r="A583" s="7">
        <v>532355</v>
      </c>
      <c r="B583" s="8" t="s">
        <v>597</v>
      </c>
      <c r="C583" s="9">
        <v>516</v>
      </c>
      <c r="D583">
        <v>4</v>
      </c>
    </row>
    <row r="584" spans="1:4" x14ac:dyDescent="0.25">
      <c r="A584" s="7">
        <v>532363</v>
      </c>
      <c r="B584" s="8" t="s">
        <v>598</v>
      </c>
      <c r="C584" s="9">
        <v>508</v>
      </c>
      <c r="D584">
        <v>4</v>
      </c>
    </row>
    <row r="585" spans="1:4" x14ac:dyDescent="0.25">
      <c r="A585" s="7">
        <v>532371</v>
      </c>
      <c r="B585" s="8" t="s">
        <v>599</v>
      </c>
      <c r="C585" s="9">
        <v>2081</v>
      </c>
      <c r="D585">
        <v>3</v>
      </c>
    </row>
    <row r="586" spans="1:4" x14ac:dyDescent="0.25">
      <c r="A586" s="7">
        <v>532380</v>
      </c>
      <c r="B586" s="8" t="s">
        <v>600</v>
      </c>
      <c r="C586" s="9">
        <v>101</v>
      </c>
      <c r="D586">
        <v>4</v>
      </c>
    </row>
    <row r="587" spans="1:4" x14ac:dyDescent="0.25">
      <c r="A587" s="7">
        <v>532398</v>
      </c>
      <c r="B587" s="8" t="s">
        <v>601</v>
      </c>
      <c r="C587" s="9">
        <v>287</v>
      </c>
      <c r="D587">
        <v>3</v>
      </c>
    </row>
    <row r="588" spans="1:4" x14ac:dyDescent="0.25">
      <c r="A588" s="7">
        <v>532401</v>
      </c>
      <c r="B588" s="8" t="s">
        <v>602</v>
      </c>
      <c r="C588" s="9">
        <v>291</v>
      </c>
      <c r="D588">
        <v>4</v>
      </c>
    </row>
    <row r="589" spans="1:4" x14ac:dyDescent="0.25">
      <c r="A589" s="7">
        <v>532410</v>
      </c>
      <c r="B589" s="8" t="s">
        <v>603</v>
      </c>
      <c r="C589" s="9">
        <v>431</v>
      </c>
      <c r="D589">
        <v>4</v>
      </c>
    </row>
    <row r="590" spans="1:4" x14ac:dyDescent="0.25">
      <c r="A590" s="7">
        <v>532428</v>
      </c>
      <c r="B590" s="8" t="s">
        <v>604</v>
      </c>
      <c r="C590" s="9">
        <v>271</v>
      </c>
      <c r="D590">
        <v>4</v>
      </c>
    </row>
    <row r="591" spans="1:4" x14ac:dyDescent="0.25">
      <c r="A591" s="7">
        <v>532436</v>
      </c>
      <c r="B591" s="8" t="s">
        <v>605</v>
      </c>
      <c r="C591" s="9">
        <v>103</v>
      </c>
      <c r="D591">
        <v>4</v>
      </c>
    </row>
    <row r="592" spans="1:4" x14ac:dyDescent="0.25">
      <c r="A592" s="7">
        <v>532444</v>
      </c>
      <c r="B592" s="8" t="s">
        <v>606</v>
      </c>
      <c r="C592" s="9">
        <v>1242</v>
      </c>
      <c r="D592">
        <v>3</v>
      </c>
    </row>
    <row r="593" spans="1:4" x14ac:dyDescent="0.25">
      <c r="A593" s="7">
        <v>532452</v>
      </c>
      <c r="B593" s="8" t="s">
        <v>607</v>
      </c>
      <c r="C593" s="9">
        <v>1667</v>
      </c>
      <c r="D593">
        <v>3</v>
      </c>
    </row>
    <row r="594" spans="1:4" x14ac:dyDescent="0.25">
      <c r="A594" s="7">
        <v>532461</v>
      </c>
      <c r="B594" s="8" t="s">
        <v>608</v>
      </c>
      <c r="C594" s="9">
        <v>1040</v>
      </c>
      <c r="D594">
        <v>3</v>
      </c>
    </row>
    <row r="595" spans="1:4" x14ac:dyDescent="0.25">
      <c r="A595" s="7">
        <v>532479</v>
      </c>
      <c r="B595" s="8" t="s">
        <v>609</v>
      </c>
      <c r="C595" s="9">
        <v>296</v>
      </c>
      <c r="D595">
        <v>3</v>
      </c>
    </row>
    <row r="596" spans="1:4" x14ac:dyDescent="0.25">
      <c r="A596" s="7">
        <v>532487</v>
      </c>
      <c r="B596" s="8" t="s">
        <v>610</v>
      </c>
      <c r="C596" s="9">
        <v>565</v>
      </c>
      <c r="D596">
        <v>3</v>
      </c>
    </row>
    <row r="597" spans="1:4" x14ac:dyDescent="0.25">
      <c r="A597" s="7">
        <v>532495</v>
      </c>
      <c r="B597" s="8" t="s">
        <v>611</v>
      </c>
      <c r="C597" s="9">
        <v>560</v>
      </c>
      <c r="D597">
        <v>3</v>
      </c>
    </row>
    <row r="598" spans="1:4" x14ac:dyDescent="0.25">
      <c r="A598" s="7">
        <v>532509</v>
      </c>
      <c r="B598" s="8" t="s">
        <v>612</v>
      </c>
      <c r="C598" s="9">
        <v>65</v>
      </c>
      <c r="D598">
        <v>4</v>
      </c>
    </row>
    <row r="599" spans="1:4" x14ac:dyDescent="0.25">
      <c r="A599" s="7">
        <v>532517</v>
      </c>
      <c r="B599" s="8" t="s">
        <v>613</v>
      </c>
      <c r="C599" s="9">
        <v>83</v>
      </c>
      <c r="D599">
        <v>4</v>
      </c>
    </row>
    <row r="600" spans="1:4" x14ac:dyDescent="0.25">
      <c r="A600" s="7">
        <v>532525</v>
      </c>
      <c r="B600" s="8" t="s">
        <v>614</v>
      </c>
      <c r="C600" s="9">
        <v>613</v>
      </c>
      <c r="D600">
        <v>3</v>
      </c>
    </row>
    <row r="601" spans="1:4" x14ac:dyDescent="0.25">
      <c r="A601" s="7">
        <v>532533</v>
      </c>
      <c r="B601" s="8" t="s">
        <v>615</v>
      </c>
      <c r="C601" s="9">
        <v>471</v>
      </c>
      <c r="D601">
        <v>4</v>
      </c>
    </row>
    <row r="602" spans="1:4" x14ac:dyDescent="0.25">
      <c r="A602" s="7">
        <v>532541</v>
      </c>
      <c r="B602" s="8" t="s">
        <v>616</v>
      </c>
      <c r="C602" s="9">
        <v>130</v>
      </c>
      <c r="D602">
        <v>4</v>
      </c>
    </row>
    <row r="603" spans="1:4" x14ac:dyDescent="0.25">
      <c r="A603" s="7">
        <v>532550</v>
      </c>
      <c r="B603" s="8" t="s">
        <v>617</v>
      </c>
      <c r="C603" s="9">
        <v>302</v>
      </c>
      <c r="D603">
        <v>3</v>
      </c>
    </row>
    <row r="604" spans="1:4" x14ac:dyDescent="0.25">
      <c r="A604" s="7">
        <v>532568</v>
      </c>
      <c r="B604" s="8" t="s">
        <v>317</v>
      </c>
      <c r="C604" s="9">
        <v>225</v>
      </c>
      <c r="D604">
        <v>3</v>
      </c>
    </row>
    <row r="605" spans="1:4" x14ac:dyDescent="0.25">
      <c r="A605" s="7">
        <v>532576</v>
      </c>
      <c r="B605" s="8" t="s">
        <v>618</v>
      </c>
      <c r="C605" s="9">
        <v>3281</v>
      </c>
      <c r="D605">
        <v>2</v>
      </c>
    </row>
    <row r="606" spans="1:4" x14ac:dyDescent="0.25">
      <c r="A606" s="7">
        <v>532584</v>
      </c>
      <c r="B606" s="8" t="s">
        <v>619</v>
      </c>
      <c r="C606" s="9">
        <v>555</v>
      </c>
      <c r="D606">
        <v>3</v>
      </c>
    </row>
    <row r="607" spans="1:4" x14ac:dyDescent="0.25">
      <c r="A607" s="7">
        <v>532592</v>
      </c>
      <c r="B607" s="8" t="s">
        <v>620</v>
      </c>
      <c r="C607" s="9">
        <v>226</v>
      </c>
      <c r="D607">
        <v>4</v>
      </c>
    </row>
    <row r="608" spans="1:4" x14ac:dyDescent="0.25">
      <c r="A608" s="7">
        <v>532606</v>
      </c>
      <c r="B608" s="8" t="s">
        <v>621</v>
      </c>
      <c r="C608" s="9">
        <v>69</v>
      </c>
      <c r="D608">
        <v>4</v>
      </c>
    </row>
    <row r="609" spans="1:4" x14ac:dyDescent="0.25">
      <c r="A609" s="7">
        <v>532614</v>
      </c>
      <c r="B609" s="8" t="s">
        <v>622</v>
      </c>
      <c r="C609" s="9">
        <v>100</v>
      </c>
      <c r="D609">
        <v>4</v>
      </c>
    </row>
    <row r="610" spans="1:4" x14ac:dyDescent="0.25">
      <c r="A610" s="7">
        <v>532622</v>
      </c>
      <c r="B610" s="8" t="s">
        <v>623</v>
      </c>
      <c r="C610" s="9">
        <v>504</v>
      </c>
      <c r="D610">
        <v>4</v>
      </c>
    </row>
    <row r="611" spans="1:4" x14ac:dyDescent="0.25">
      <c r="A611" s="7">
        <v>532631</v>
      </c>
      <c r="B611" s="8" t="s">
        <v>624</v>
      </c>
      <c r="C611" s="9">
        <v>524</v>
      </c>
      <c r="D611">
        <v>4</v>
      </c>
    </row>
    <row r="612" spans="1:4" x14ac:dyDescent="0.25">
      <c r="A612" s="7">
        <v>532649</v>
      </c>
      <c r="B612" s="8" t="s">
        <v>625</v>
      </c>
      <c r="C612" s="9">
        <v>282</v>
      </c>
      <c r="D612">
        <v>3</v>
      </c>
    </row>
    <row r="613" spans="1:4" x14ac:dyDescent="0.25">
      <c r="A613" s="7">
        <v>532657</v>
      </c>
      <c r="B613" s="8" t="s">
        <v>626</v>
      </c>
      <c r="C613" s="9">
        <v>374</v>
      </c>
      <c r="D613">
        <v>3</v>
      </c>
    </row>
    <row r="614" spans="1:4" x14ac:dyDescent="0.25">
      <c r="A614" s="7">
        <v>532665</v>
      </c>
      <c r="B614" s="8" t="s">
        <v>627</v>
      </c>
      <c r="C614" s="9">
        <v>431</v>
      </c>
      <c r="D614">
        <v>3</v>
      </c>
    </row>
    <row r="615" spans="1:4" x14ac:dyDescent="0.25">
      <c r="A615" s="7">
        <v>532673</v>
      </c>
      <c r="B615" s="8" t="s">
        <v>628</v>
      </c>
      <c r="C615" s="9">
        <v>548</v>
      </c>
      <c r="D615">
        <v>3</v>
      </c>
    </row>
    <row r="616" spans="1:4" x14ac:dyDescent="0.25">
      <c r="A616" s="7">
        <v>532681</v>
      </c>
      <c r="B616" s="8" t="s">
        <v>629</v>
      </c>
      <c r="C616" s="9">
        <v>791</v>
      </c>
      <c r="D616">
        <v>3</v>
      </c>
    </row>
    <row r="617" spans="1:4" x14ac:dyDescent="0.25">
      <c r="A617" s="7">
        <v>532690</v>
      </c>
      <c r="B617" s="8" t="s">
        <v>630</v>
      </c>
      <c r="C617" s="9">
        <v>153</v>
      </c>
      <c r="D617">
        <v>4</v>
      </c>
    </row>
    <row r="618" spans="1:4" x14ac:dyDescent="0.25">
      <c r="A618" s="7">
        <v>532711</v>
      </c>
      <c r="B618" s="8" t="s">
        <v>631</v>
      </c>
      <c r="C618" s="9">
        <v>191</v>
      </c>
      <c r="D618">
        <v>4</v>
      </c>
    </row>
    <row r="619" spans="1:4" x14ac:dyDescent="0.25">
      <c r="A619" s="7">
        <v>532720</v>
      </c>
      <c r="B619" s="8" t="s">
        <v>632</v>
      </c>
      <c r="C619" s="9">
        <v>1985</v>
      </c>
      <c r="D619">
        <v>3</v>
      </c>
    </row>
    <row r="620" spans="1:4" x14ac:dyDescent="0.25">
      <c r="A620" s="7">
        <v>532738</v>
      </c>
      <c r="B620" s="8" t="s">
        <v>633</v>
      </c>
      <c r="C620" s="9">
        <v>622</v>
      </c>
      <c r="D620">
        <v>4</v>
      </c>
    </row>
    <row r="621" spans="1:4" x14ac:dyDescent="0.25">
      <c r="A621" s="7">
        <v>532746</v>
      </c>
      <c r="B621" s="8" t="s">
        <v>634</v>
      </c>
      <c r="C621" s="9">
        <v>57</v>
      </c>
      <c r="D621">
        <v>4</v>
      </c>
    </row>
    <row r="622" spans="1:4" x14ac:dyDescent="0.25">
      <c r="A622" s="7">
        <v>532754</v>
      </c>
      <c r="B622" s="8" t="s">
        <v>635</v>
      </c>
      <c r="C622" s="9">
        <v>329</v>
      </c>
      <c r="D622">
        <v>3</v>
      </c>
    </row>
    <row r="623" spans="1:4" x14ac:dyDescent="0.25">
      <c r="A623" s="7">
        <v>532762</v>
      </c>
      <c r="B623" s="8" t="s">
        <v>636</v>
      </c>
      <c r="C623" s="9">
        <v>457</v>
      </c>
      <c r="D623">
        <v>4</v>
      </c>
    </row>
    <row r="624" spans="1:4" x14ac:dyDescent="0.25">
      <c r="A624" s="7">
        <v>532771</v>
      </c>
      <c r="B624" s="8" t="s">
        <v>637</v>
      </c>
      <c r="C624" s="9">
        <v>380</v>
      </c>
      <c r="D624">
        <v>4</v>
      </c>
    </row>
    <row r="625" spans="1:4" x14ac:dyDescent="0.25">
      <c r="A625" s="7">
        <v>532789</v>
      </c>
      <c r="B625" s="8" t="s">
        <v>638</v>
      </c>
      <c r="C625" s="9">
        <v>948</v>
      </c>
      <c r="D625">
        <v>3</v>
      </c>
    </row>
    <row r="626" spans="1:4" x14ac:dyDescent="0.25">
      <c r="A626" s="7">
        <v>532797</v>
      </c>
      <c r="B626" s="8" t="s">
        <v>639</v>
      </c>
      <c r="C626" s="9">
        <v>358</v>
      </c>
      <c r="D626">
        <v>4</v>
      </c>
    </row>
    <row r="627" spans="1:4" x14ac:dyDescent="0.25">
      <c r="A627" s="7">
        <v>532801</v>
      </c>
      <c r="B627" s="8" t="s">
        <v>640</v>
      </c>
      <c r="C627" s="9">
        <v>346</v>
      </c>
      <c r="D627">
        <v>3</v>
      </c>
    </row>
    <row r="628" spans="1:4" x14ac:dyDescent="0.25">
      <c r="A628" s="7">
        <v>532819</v>
      </c>
      <c r="B628" s="8" t="s">
        <v>641</v>
      </c>
      <c r="C628" s="9">
        <v>15862</v>
      </c>
      <c r="D628">
        <v>2</v>
      </c>
    </row>
    <row r="629" spans="1:4" x14ac:dyDescent="0.25">
      <c r="A629" s="7">
        <v>532827</v>
      </c>
      <c r="B629" s="8" t="s">
        <v>642</v>
      </c>
      <c r="C629" s="9">
        <v>632</v>
      </c>
      <c r="D629">
        <v>3</v>
      </c>
    </row>
    <row r="630" spans="1:4" x14ac:dyDescent="0.25">
      <c r="A630" s="7">
        <v>532835</v>
      </c>
      <c r="B630" s="8" t="s">
        <v>643</v>
      </c>
      <c r="C630" s="9">
        <v>1914</v>
      </c>
      <c r="D630">
        <v>3</v>
      </c>
    </row>
    <row r="631" spans="1:4" x14ac:dyDescent="0.25">
      <c r="A631" s="7">
        <v>532843</v>
      </c>
      <c r="B631" s="8" t="s">
        <v>644</v>
      </c>
      <c r="C631" s="9">
        <v>68</v>
      </c>
      <c r="D631">
        <v>4</v>
      </c>
    </row>
    <row r="632" spans="1:4" x14ac:dyDescent="0.25">
      <c r="A632" s="7">
        <v>532851</v>
      </c>
      <c r="B632" s="8" t="s">
        <v>645</v>
      </c>
      <c r="C632" s="9">
        <v>1083</v>
      </c>
      <c r="D632">
        <v>3</v>
      </c>
    </row>
    <row r="633" spans="1:4" x14ac:dyDescent="0.25">
      <c r="A633" s="7">
        <v>532860</v>
      </c>
      <c r="B633" s="8" t="s">
        <v>646</v>
      </c>
      <c r="C633" s="9">
        <v>5348</v>
      </c>
      <c r="D633">
        <v>2</v>
      </c>
    </row>
    <row r="634" spans="1:4" x14ac:dyDescent="0.25">
      <c r="A634" s="7">
        <v>532878</v>
      </c>
      <c r="B634" s="8" t="s">
        <v>647</v>
      </c>
      <c r="C634" s="9">
        <v>45</v>
      </c>
      <c r="D634">
        <v>4</v>
      </c>
    </row>
    <row r="635" spans="1:4" x14ac:dyDescent="0.25">
      <c r="A635" s="7">
        <v>532886</v>
      </c>
      <c r="B635" s="8" t="s">
        <v>648</v>
      </c>
      <c r="C635" s="9">
        <v>218</v>
      </c>
      <c r="D635">
        <v>4</v>
      </c>
    </row>
    <row r="636" spans="1:4" x14ac:dyDescent="0.25">
      <c r="A636" s="7">
        <v>532894</v>
      </c>
      <c r="B636" s="8" t="s">
        <v>649</v>
      </c>
      <c r="C636" s="9">
        <v>385</v>
      </c>
      <c r="D636">
        <v>3</v>
      </c>
    </row>
    <row r="637" spans="1:4" x14ac:dyDescent="0.25">
      <c r="A637" s="7">
        <v>532908</v>
      </c>
      <c r="B637" s="8" t="s">
        <v>650</v>
      </c>
      <c r="C637" s="9">
        <v>752</v>
      </c>
      <c r="D637">
        <v>3</v>
      </c>
    </row>
    <row r="638" spans="1:4" x14ac:dyDescent="0.25">
      <c r="A638" s="7">
        <v>532916</v>
      </c>
      <c r="B638" s="8" t="s">
        <v>651</v>
      </c>
      <c r="C638" s="9">
        <v>182</v>
      </c>
      <c r="D638">
        <v>4</v>
      </c>
    </row>
    <row r="639" spans="1:4" x14ac:dyDescent="0.25">
      <c r="A639" s="7">
        <v>532924</v>
      </c>
      <c r="B639" s="8" t="s">
        <v>652</v>
      </c>
      <c r="C639" s="9">
        <v>769</v>
      </c>
      <c r="D639">
        <v>3</v>
      </c>
    </row>
    <row r="640" spans="1:4" x14ac:dyDescent="0.25">
      <c r="A640" s="7">
        <v>532932</v>
      </c>
      <c r="B640" s="8" t="s">
        <v>653</v>
      </c>
      <c r="C640" s="9">
        <v>29</v>
      </c>
      <c r="D640">
        <v>4</v>
      </c>
    </row>
    <row r="641" spans="1:4" x14ac:dyDescent="0.25">
      <c r="A641" s="7">
        <v>532941</v>
      </c>
      <c r="B641" s="8" t="s">
        <v>654</v>
      </c>
      <c r="C641" s="9">
        <v>234</v>
      </c>
      <c r="D641">
        <v>4</v>
      </c>
    </row>
    <row r="642" spans="1:4" x14ac:dyDescent="0.25">
      <c r="A642" s="7">
        <v>532959</v>
      </c>
      <c r="B642" s="8" t="s">
        <v>655</v>
      </c>
      <c r="C642" s="9">
        <v>588</v>
      </c>
      <c r="D642">
        <v>3</v>
      </c>
    </row>
    <row r="643" spans="1:4" x14ac:dyDescent="0.25">
      <c r="A643" s="7">
        <v>532967</v>
      </c>
      <c r="B643" s="8" t="s">
        <v>656</v>
      </c>
      <c r="C643" s="9">
        <v>226</v>
      </c>
      <c r="D643">
        <v>4</v>
      </c>
    </row>
    <row r="644" spans="1:4" x14ac:dyDescent="0.25">
      <c r="A644" s="7">
        <v>532975</v>
      </c>
      <c r="B644" s="8" t="s">
        <v>657</v>
      </c>
      <c r="C644" s="9">
        <v>484</v>
      </c>
      <c r="D644">
        <v>4</v>
      </c>
    </row>
    <row r="645" spans="1:4" x14ac:dyDescent="0.25">
      <c r="A645" s="7">
        <v>532983</v>
      </c>
      <c r="B645" s="8" t="s">
        <v>658</v>
      </c>
      <c r="C645" s="9">
        <v>2704</v>
      </c>
      <c r="D645">
        <v>3</v>
      </c>
    </row>
    <row r="646" spans="1:4" x14ac:dyDescent="0.25">
      <c r="A646" s="7">
        <v>532991</v>
      </c>
      <c r="B646" s="8" t="s">
        <v>659</v>
      </c>
      <c r="C646" s="9">
        <v>1124</v>
      </c>
      <c r="D646">
        <v>3</v>
      </c>
    </row>
    <row r="647" spans="1:4" x14ac:dyDescent="0.25">
      <c r="A647" s="7">
        <v>533009</v>
      </c>
      <c r="B647" s="8" t="s">
        <v>660</v>
      </c>
      <c r="C647" s="9">
        <v>397</v>
      </c>
      <c r="D647">
        <v>3</v>
      </c>
    </row>
    <row r="648" spans="1:4" x14ac:dyDescent="0.25">
      <c r="A648" s="7">
        <v>533017</v>
      </c>
      <c r="B648" s="8" t="s">
        <v>661</v>
      </c>
      <c r="C648" s="9">
        <v>4827</v>
      </c>
      <c r="D648">
        <v>2</v>
      </c>
    </row>
    <row r="649" spans="1:4" x14ac:dyDescent="0.25">
      <c r="A649" s="7">
        <v>533025</v>
      </c>
      <c r="B649" s="8" t="s">
        <v>662</v>
      </c>
      <c r="C649" s="9">
        <v>1799</v>
      </c>
      <c r="D649">
        <v>3</v>
      </c>
    </row>
    <row r="650" spans="1:4" x14ac:dyDescent="0.25">
      <c r="A650" s="7">
        <v>533033</v>
      </c>
      <c r="B650" s="8" t="s">
        <v>663</v>
      </c>
      <c r="C650" s="9">
        <v>1023</v>
      </c>
      <c r="D650">
        <v>3</v>
      </c>
    </row>
    <row r="651" spans="1:4" x14ac:dyDescent="0.25">
      <c r="A651" s="7">
        <v>533041</v>
      </c>
      <c r="B651" s="8" t="s">
        <v>664</v>
      </c>
      <c r="C651" s="9">
        <v>2958</v>
      </c>
      <c r="D651">
        <v>2</v>
      </c>
    </row>
    <row r="652" spans="1:4" x14ac:dyDescent="0.25">
      <c r="A652" s="7">
        <v>533050</v>
      </c>
      <c r="B652" s="8" t="s">
        <v>665</v>
      </c>
      <c r="C652" s="9">
        <v>2078</v>
      </c>
      <c r="D652">
        <v>3</v>
      </c>
    </row>
    <row r="653" spans="1:4" x14ac:dyDescent="0.25">
      <c r="A653" s="7">
        <v>533068</v>
      </c>
      <c r="B653" s="8" t="s">
        <v>666</v>
      </c>
      <c r="C653" s="9">
        <v>758</v>
      </c>
      <c r="D653">
        <v>3</v>
      </c>
    </row>
    <row r="654" spans="1:4" x14ac:dyDescent="0.25">
      <c r="A654" s="7">
        <v>533076</v>
      </c>
      <c r="B654" s="8" t="s">
        <v>667</v>
      </c>
      <c r="C654" s="9">
        <v>261</v>
      </c>
      <c r="D654">
        <v>3</v>
      </c>
    </row>
    <row r="655" spans="1:4" x14ac:dyDescent="0.25">
      <c r="A655" s="7">
        <v>533084</v>
      </c>
      <c r="B655" s="8" t="s">
        <v>668</v>
      </c>
      <c r="C655" s="9">
        <v>274</v>
      </c>
      <c r="D655">
        <v>4</v>
      </c>
    </row>
    <row r="656" spans="1:4" x14ac:dyDescent="0.25">
      <c r="A656" s="7">
        <v>533092</v>
      </c>
      <c r="B656" s="8" t="s">
        <v>669</v>
      </c>
      <c r="C656" s="9">
        <v>601</v>
      </c>
      <c r="D656">
        <v>3</v>
      </c>
    </row>
    <row r="657" spans="1:4" x14ac:dyDescent="0.25">
      <c r="A657" s="7">
        <v>533106</v>
      </c>
      <c r="B657" s="8" t="s">
        <v>670</v>
      </c>
      <c r="C657" s="9">
        <v>538</v>
      </c>
      <c r="D657">
        <v>4</v>
      </c>
    </row>
    <row r="658" spans="1:4" x14ac:dyDescent="0.25">
      <c r="A658" s="7">
        <v>533114</v>
      </c>
      <c r="B658" s="8" t="s">
        <v>671</v>
      </c>
      <c r="C658" s="9">
        <v>2255</v>
      </c>
      <c r="D658">
        <v>2</v>
      </c>
    </row>
    <row r="659" spans="1:4" x14ac:dyDescent="0.25">
      <c r="A659" s="7">
        <v>533122</v>
      </c>
      <c r="B659" s="8" t="s">
        <v>672</v>
      </c>
      <c r="C659" s="9">
        <v>916</v>
      </c>
      <c r="D659">
        <v>3</v>
      </c>
    </row>
    <row r="660" spans="1:4" x14ac:dyDescent="0.25">
      <c r="A660" s="7">
        <v>533149</v>
      </c>
      <c r="B660" s="8" t="s">
        <v>673</v>
      </c>
      <c r="C660" s="9">
        <v>847</v>
      </c>
      <c r="D660">
        <v>3</v>
      </c>
    </row>
    <row r="661" spans="1:4" x14ac:dyDescent="0.25">
      <c r="A661" s="7">
        <v>533157</v>
      </c>
      <c r="B661" s="8" t="s">
        <v>674</v>
      </c>
      <c r="C661" s="9">
        <v>706</v>
      </c>
      <c r="D661">
        <v>3</v>
      </c>
    </row>
    <row r="662" spans="1:4" x14ac:dyDescent="0.25">
      <c r="A662" s="7">
        <v>533165</v>
      </c>
      <c r="B662" s="8" t="s">
        <v>675</v>
      </c>
      <c r="C662" s="9">
        <v>32046</v>
      </c>
      <c r="D662">
        <v>1</v>
      </c>
    </row>
    <row r="663" spans="1:4" x14ac:dyDescent="0.25">
      <c r="A663" s="7">
        <v>533173</v>
      </c>
      <c r="B663" s="8" t="s">
        <v>676</v>
      </c>
      <c r="C663" s="9">
        <v>257</v>
      </c>
      <c r="D663">
        <v>3</v>
      </c>
    </row>
    <row r="664" spans="1:4" x14ac:dyDescent="0.25">
      <c r="A664" s="7">
        <v>533181</v>
      </c>
      <c r="B664" s="8" t="s">
        <v>677</v>
      </c>
      <c r="C664" s="9">
        <v>1043</v>
      </c>
      <c r="D664">
        <v>3</v>
      </c>
    </row>
    <row r="665" spans="1:4" x14ac:dyDescent="0.25">
      <c r="A665" s="7">
        <v>533190</v>
      </c>
      <c r="B665" s="8" t="s">
        <v>678</v>
      </c>
      <c r="C665" s="9">
        <v>318</v>
      </c>
      <c r="D665">
        <v>3</v>
      </c>
    </row>
    <row r="666" spans="1:4" x14ac:dyDescent="0.25">
      <c r="A666" s="7">
        <v>533203</v>
      </c>
      <c r="B666" s="8" t="s">
        <v>679</v>
      </c>
      <c r="C666" s="9">
        <v>9995</v>
      </c>
      <c r="D666">
        <v>2</v>
      </c>
    </row>
    <row r="667" spans="1:4" x14ac:dyDescent="0.25">
      <c r="A667" s="7">
        <v>533211</v>
      </c>
      <c r="B667" s="8" t="s">
        <v>680</v>
      </c>
      <c r="C667" s="9">
        <v>310</v>
      </c>
      <c r="D667">
        <v>3</v>
      </c>
    </row>
    <row r="668" spans="1:4" x14ac:dyDescent="0.25">
      <c r="A668" s="7">
        <v>533220</v>
      </c>
      <c r="B668" s="8" t="s">
        <v>681</v>
      </c>
      <c r="C668" s="9">
        <v>891</v>
      </c>
      <c r="D668">
        <v>3</v>
      </c>
    </row>
    <row r="669" spans="1:4" x14ac:dyDescent="0.25">
      <c r="A669" s="7">
        <v>533238</v>
      </c>
      <c r="B669" s="8" t="s">
        <v>682</v>
      </c>
      <c r="C669" s="9">
        <v>636</v>
      </c>
      <c r="D669">
        <v>3</v>
      </c>
    </row>
    <row r="670" spans="1:4" x14ac:dyDescent="0.25">
      <c r="A670" s="7">
        <v>533246</v>
      </c>
      <c r="B670" s="8" t="s">
        <v>683</v>
      </c>
      <c r="C670" s="9">
        <v>1808</v>
      </c>
      <c r="D670">
        <v>2</v>
      </c>
    </row>
    <row r="671" spans="1:4" x14ac:dyDescent="0.25">
      <c r="A671" s="7">
        <v>533254</v>
      </c>
      <c r="B671" s="8" t="s">
        <v>684</v>
      </c>
      <c r="C671" s="9">
        <v>340</v>
      </c>
      <c r="D671">
        <v>3</v>
      </c>
    </row>
    <row r="672" spans="1:4" x14ac:dyDescent="0.25">
      <c r="A672" s="7">
        <v>533262</v>
      </c>
      <c r="B672" s="8" t="s">
        <v>685</v>
      </c>
      <c r="C672" s="9">
        <v>1947</v>
      </c>
      <c r="D672">
        <v>3</v>
      </c>
    </row>
    <row r="673" spans="1:4" x14ac:dyDescent="0.25">
      <c r="A673" s="7">
        <v>533271</v>
      </c>
      <c r="B673" s="8" t="s">
        <v>686</v>
      </c>
      <c r="C673" s="9">
        <v>7071</v>
      </c>
      <c r="D673">
        <v>2</v>
      </c>
    </row>
    <row r="674" spans="1:4" x14ac:dyDescent="0.25">
      <c r="A674" s="7">
        <v>533289</v>
      </c>
      <c r="B674" s="8" t="s">
        <v>687</v>
      </c>
      <c r="C674" s="9">
        <v>769</v>
      </c>
      <c r="D674">
        <v>4</v>
      </c>
    </row>
    <row r="675" spans="1:4" x14ac:dyDescent="0.25">
      <c r="A675" s="7">
        <v>533297</v>
      </c>
      <c r="B675" s="8" t="s">
        <v>688</v>
      </c>
      <c r="C675" s="9">
        <v>495</v>
      </c>
      <c r="D675">
        <v>3</v>
      </c>
    </row>
    <row r="676" spans="1:4" x14ac:dyDescent="0.25">
      <c r="A676" s="7">
        <v>533301</v>
      </c>
      <c r="B676" s="8" t="s">
        <v>689</v>
      </c>
      <c r="C676" s="9">
        <v>1069</v>
      </c>
      <c r="D676">
        <v>3</v>
      </c>
    </row>
    <row r="677" spans="1:4" x14ac:dyDescent="0.25">
      <c r="A677" s="7">
        <v>533319</v>
      </c>
      <c r="B677" s="8" t="s">
        <v>690</v>
      </c>
      <c r="C677" s="9">
        <v>106</v>
      </c>
      <c r="D677">
        <v>4</v>
      </c>
    </row>
    <row r="678" spans="1:4" x14ac:dyDescent="0.25">
      <c r="A678" s="7">
        <v>533327</v>
      </c>
      <c r="B678" s="8" t="s">
        <v>691</v>
      </c>
      <c r="C678" s="9">
        <v>515</v>
      </c>
      <c r="D678">
        <v>3</v>
      </c>
    </row>
    <row r="679" spans="1:4" x14ac:dyDescent="0.25">
      <c r="A679" s="7">
        <v>533335</v>
      </c>
      <c r="B679" s="8" t="s">
        <v>266</v>
      </c>
      <c r="C679" s="9">
        <v>352</v>
      </c>
      <c r="D679">
        <v>3</v>
      </c>
    </row>
    <row r="680" spans="1:4" x14ac:dyDescent="0.25">
      <c r="A680" s="7">
        <v>533343</v>
      </c>
      <c r="B680" s="8" t="s">
        <v>692</v>
      </c>
      <c r="C680" s="9">
        <v>470</v>
      </c>
      <c r="D680">
        <v>3</v>
      </c>
    </row>
    <row r="681" spans="1:4" x14ac:dyDescent="0.25">
      <c r="A681" s="7">
        <v>533351</v>
      </c>
      <c r="B681" s="8" t="s">
        <v>568</v>
      </c>
      <c r="C681" s="9">
        <v>702</v>
      </c>
      <c r="D681">
        <v>3</v>
      </c>
    </row>
    <row r="682" spans="1:4" x14ac:dyDescent="0.25">
      <c r="A682" s="7">
        <v>533360</v>
      </c>
      <c r="B682" s="8" t="s">
        <v>693</v>
      </c>
      <c r="C682" s="9">
        <v>538</v>
      </c>
      <c r="D682">
        <v>3</v>
      </c>
    </row>
    <row r="683" spans="1:4" x14ac:dyDescent="0.25">
      <c r="A683" s="7">
        <v>533378</v>
      </c>
      <c r="B683" s="8" t="s">
        <v>694</v>
      </c>
      <c r="C683" s="9">
        <v>783</v>
      </c>
      <c r="D683">
        <v>3</v>
      </c>
    </row>
    <row r="684" spans="1:4" x14ac:dyDescent="0.25">
      <c r="A684" s="7">
        <v>533386</v>
      </c>
      <c r="B684" s="8" t="s">
        <v>695</v>
      </c>
      <c r="C684" s="9">
        <v>1061</v>
      </c>
      <c r="D684">
        <v>3</v>
      </c>
    </row>
    <row r="685" spans="1:4" x14ac:dyDescent="0.25">
      <c r="A685" s="7">
        <v>533394</v>
      </c>
      <c r="B685" s="8" t="s">
        <v>696</v>
      </c>
      <c r="C685" s="9">
        <v>974</v>
      </c>
      <c r="D685">
        <v>3</v>
      </c>
    </row>
    <row r="686" spans="1:4" x14ac:dyDescent="0.25">
      <c r="A686" s="7">
        <v>533408</v>
      </c>
      <c r="B686" s="8" t="s">
        <v>697</v>
      </c>
      <c r="C686" s="9">
        <v>624</v>
      </c>
      <c r="D686">
        <v>3</v>
      </c>
    </row>
    <row r="687" spans="1:4" x14ac:dyDescent="0.25">
      <c r="A687" s="7">
        <v>533416</v>
      </c>
      <c r="B687" s="8" t="s">
        <v>698</v>
      </c>
      <c r="C687" s="9">
        <v>3773</v>
      </c>
      <c r="D687">
        <v>2</v>
      </c>
    </row>
    <row r="688" spans="1:4" x14ac:dyDescent="0.25">
      <c r="A688" s="7">
        <v>533424</v>
      </c>
      <c r="B688" s="8" t="s">
        <v>699</v>
      </c>
      <c r="C688" s="9">
        <v>1919</v>
      </c>
      <c r="D688">
        <v>3</v>
      </c>
    </row>
    <row r="689" spans="1:4" x14ac:dyDescent="0.25">
      <c r="A689" s="7">
        <v>533432</v>
      </c>
      <c r="B689" s="8" t="s">
        <v>700</v>
      </c>
      <c r="C689" s="9">
        <v>951</v>
      </c>
      <c r="D689">
        <v>3</v>
      </c>
    </row>
    <row r="690" spans="1:4" x14ac:dyDescent="0.25">
      <c r="A690" s="7">
        <v>533441</v>
      </c>
      <c r="B690" s="8" t="s">
        <v>701</v>
      </c>
      <c r="C690" s="9">
        <v>904</v>
      </c>
      <c r="D690">
        <v>3</v>
      </c>
    </row>
    <row r="691" spans="1:4" x14ac:dyDescent="0.25">
      <c r="A691" s="7">
        <v>533459</v>
      </c>
      <c r="B691" s="8" t="s">
        <v>702</v>
      </c>
      <c r="C691" s="9">
        <v>397</v>
      </c>
      <c r="D691">
        <v>3</v>
      </c>
    </row>
    <row r="692" spans="1:4" x14ac:dyDescent="0.25">
      <c r="A692" s="7">
        <v>533467</v>
      </c>
      <c r="B692" s="8" t="s">
        <v>703</v>
      </c>
      <c r="C692" s="9">
        <v>529</v>
      </c>
      <c r="D692">
        <v>3</v>
      </c>
    </row>
    <row r="693" spans="1:4" x14ac:dyDescent="0.25">
      <c r="A693" s="7">
        <v>533475</v>
      </c>
      <c r="B693" s="8" t="s">
        <v>704</v>
      </c>
      <c r="C693" s="9">
        <v>307</v>
      </c>
      <c r="D693">
        <v>3</v>
      </c>
    </row>
    <row r="694" spans="1:4" x14ac:dyDescent="0.25">
      <c r="A694" s="7">
        <v>533483</v>
      </c>
      <c r="B694" s="8" t="s">
        <v>705</v>
      </c>
      <c r="C694" s="9">
        <v>319</v>
      </c>
      <c r="D694">
        <v>3</v>
      </c>
    </row>
    <row r="695" spans="1:4" x14ac:dyDescent="0.25">
      <c r="A695" s="7">
        <v>533491</v>
      </c>
      <c r="B695" s="8" t="s">
        <v>706</v>
      </c>
      <c r="C695" s="9">
        <v>525</v>
      </c>
      <c r="D695">
        <v>3</v>
      </c>
    </row>
    <row r="696" spans="1:4" x14ac:dyDescent="0.25">
      <c r="A696" s="7">
        <v>533505</v>
      </c>
      <c r="B696" s="8" t="s">
        <v>707</v>
      </c>
      <c r="C696" s="9">
        <v>307</v>
      </c>
      <c r="D696">
        <v>3</v>
      </c>
    </row>
    <row r="697" spans="1:4" x14ac:dyDescent="0.25">
      <c r="A697" s="7">
        <v>533513</v>
      </c>
      <c r="B697" s="8" t="s">
        <v>708</v>
      </c>
      <c r="C697" s="9">
        <v>355</v>
      </c>
      <c r="D697">
        <v>3</v>
      </c>
    </row>
    <row r="698" spans="1:4" x14ac:dyDescent="0.25">
      <c r="A698" s="7">
        <v>533521</v>
      </c>
      <c r="B698" s="8" t="s">
        <v>709</v>
      </c>
      <c r="C698" s="9">
        <v>748</v>
      </c>
      <c r="D698">
        <v>3</v>
      </c>
    </row>
    <row r="699" spans="1:4" x14ac:dyDescent="0.25">
      <c r="A699" s="7">
        <v>533530</v>
      </c>
      <c r="B699" s="8" t="s">
        <v>710</v>
      </c>
      <c r="C699" s="9">
        <v>1349</v>
      </c>
      <c r="D699">
        <v>3</v>
      </c>
    </row>
    <row r="700" spans="1:4" x14ac:dyDescent="0.25">
      <c r="A700" s="7">
        <v>533548</v>
      </c>
      <c r="B700" s="8" t="s">
        <v>529</v>
      </c>
      <c r="C700" s="9">
        <v>366</v>
      </c>
      <c r="D700">
        <v>4</v>
      </c>
    </row>
    <row r="701" spans="1:4" x14ac:dyDescent="0.25">
      <c r="A701" s="7">
        <v>533556</v>
      </c>
      <c r="B701" s="8" t="s">
        <v>711</v>
      </c>
      <c r="C701" s="9">
        <v>295</v>
      </c>
      <c r="D701">
        <v>3</v>
      </c>
    </row>
    <row r="702" spans="1:4" x14ac:dyDescent="0.25">
      <c r="A702" s="7">
        <v>533564</v>
      </c>
      <c r="B702" s="8" t="s">
        <v>712</v>
      </c>
      <c r="C702" s="9">
        <v>964</v>
      </c>
      <c r="D702">
        <v>3</v>
      </c>
    </row>
    <row r="703" spans="1:4" x14ac:dyDescent="0.25">
      <c r="A703" s="7">
        <v>533572</v>
      </c>
      <c r="B703" s="8" t="s">
        <v>713</v>
      </c>
      <c r="C703" s="9">
        <v>849</v>
      </c>
      <c r="D703">
        <v>3</v>
      </c>
    </row>
    <row r="704" spans="1:4" x14ac:dyDescent="0.25">
      <c r="A704" s="7">
        <v>533581</v>
      </c>
      <c r="B704" s="8" t="s">
        <v>714</v>
      </c>
      <c r="C704" s="9">
        <v>1911</v>
      </c>
      <c r="D704">
        <v>2</v>
      </c>
    </row>
    <row r="705" spans="1:4" x14ac:dyDescent="0.25">
      <c r="A705" s="7">
        <v>533599</v>
      </c>
      <c r="B705" s="8" t="s">
        <v>715</v>
      </c>
      <c r="C705" s="9">
        <v>646</v>
      </c>
      <c r="D705">
        <v>3</v>
      </c>
    </row>
    <row r="706" spans="1:4" x14ac:dyDescent="0.25">
      <c r="A706" s="7">
        <v>533602</v>
      </c>
      <c r="B706" s="8" t="s">
        <v>716</v>
      </c>
      <c r="C706" s="9">
        <v>269</v>
      </c>
      <c r="D706">
        <v>4</v>
      </c>
    </row>
    <row r="707" spans="1:4" x14ac:dyDescent="0.25">
      <c r="A707" s="7">
        <v>533611</v>
      </c>
      <c r="B707" s="8" t="s">
        <v>717</v>
      </c>
      <c r="C707" s="9">
        <v>851</v>
      </c>
      <c r="D707">
        <v>3</v>
      </c>
    </row>
    <row r="708" spans="1:4" x14ac:dyDescent="0.25">
      <c r="A708" s="7">
        <v>533629</v>
      </c>
      <c r="B708" s="8" t="s">
        <v>718</v>
      </c>
      <c r="C708" s="9">
        <v>1216</v>
      </c>
      <c r="D708">
        <v>2</v>
      </c>
    </row>
    <row r="709" spans="1:4" x14ac:dyDescent="0.25">
      <c r="A709" s="7">
        <v>533637</v>
      </c>
      <c r="B709" s="8" t="s">
        <v>719</v>
      </c>
      <c r="C709" s="9">
        <v>375</v>
      </c>
      <c r="D709">
        <v>3</v>
      </c>
    </row>
    <row r="710" spans="1:4" x14ac:dyDescent="0.25">
      <c r="A710" s="7">
        <v>533645</v>
      </c>
      <c r="B710" s="8" t="s">
        <v>720</v>
      </c>
      <c r="C710" s="9">
        <v>503</v>
      </c>
      <c r="D710">
        <v>3</v>
      </c>
    </row>
    <row r="711" spans="1:4" x14ac:dyDescent="0.25">
      <c r="A711" s="7">
        <v>533653</v>
      </c>
      <c r="B711" s="8" t="s">
        <v>721</v>
      </c>
      <c r="C711" s="9">
        <v>573</v>
      </c>
      <c r="D711">
        <v>3</v>
      </c>
    </row>
    <row r="712" spans="1:4" x14ac:dyDescent="0.25">
      <c r="A712" s="7">
        <v>533661</v>
      </c>
      <c r="B712" s="8" t="s">
        <v>722</v>
      </c>
      <c r="C712" s="9">
        <v>585</v>
      </c>
      <c r="D712">
        <v>3</v>
      </c>
    </row>
    <row r="713" spans="1:4" x14ac:dyDescent="0.25">
      <c r="A713" s="7">
        <v>533670</v>
      </c>
      <c r="B713" s="8" t="s">
        <v>723</v>
      </c>
      <c r="C713" s="9">
        <v>1024</v>
      </c>
      <c r="D713">
        <v>3</v>
      </c>
    </row>
    <row r="714" spans="1:4" x14ac:dyDescent="0.25">
      <c r="A714" s="7">
        <v>533688</v>
      </c>
      <c r="B714" s="8" t="s">
        <v>724</v>
      </c>
      <c r="C714" s="9">
        <v>478</v>
      </c>
      <c r="D714">
        <v>3</v>
      </c>
    </row>
    <row r="715" spans="1:4" x14ac:dyDescent="0.25">
      <c r="A715" s="7">
        <v>533696</v>
      </c>
      <c r="B715" s="8" t="s">
        <v>725</v>
      </c>
      <c r="C715" s="9">
        <v>218</v>
      </c>
      <c r="D715">
        <v>3</v>
      </c>
    </row>
    <row r="716" spans="1:4" x14ac:dyDescent="0.25">
      <c r="A716" s="7">
        <v>533700</v>
      </c>
      <c r="B716" s="8" t="s">
        <v>726</v>
      </c>
      <c r="C716" s="9">
        <v>1653</v>
      </c>
      <c r="D716">
        <v>3</v>
      </c>
    </row>
    <row r="717" spans="1:4" x14ac:dyDescent="0.25">
      <c r="A717" s="7">
        <v>533718</v>
      </c>
      <c r="B717" s="8" t="s">
        <v>727</v>
      </c>
      <c r="C717" s="9">
        <v>1494</v>
      </c>
      <c r="D717">
        <v>2</v>
      </c>
    </row>
    <row r="718" spans="1:4" x14ac:dyDescent="0.25">
      <c r="A718" s="7">
        <v>533726</v>
      </c>
      <c r="B718" s="8" t="s">
        <v>728</v>
      </c>
      <c r="C718" s="9">
        <v>491</v>
      </c>
      <c r="D718">
        <v>3</v>
      </c>
    </row>
    <row r="719" spans="1:4" x14ac:dyDescent="0.25">
      <c r="A719" s="7">
        <v>533734</v>
      </c>
      <c r="B719" s="8" t="s">
        <v>729</v>
      </c>
      <c r="C719" s="9">
        <v>537</v>
      </c>
      <c r="D719">
        <v>3</v>
      </c>
    </row>
    <row r="720" spans="1:4" x14ac:dyDescent="0.25">
      <c r="A720" s="7">
        <v>533742</v>
      </c>
      <c r="B720" s="8" t="s">
        <v>730</v>
      </c>
      <c r="C720" s="9">
        <v>356</v>
      </c>
      <c r="D720">
        <v>3</v>
      </c>
    </row>
    <row r="721" spans="1:4" x14ac:dyDescent="0.25">
      <c r="A721" s="7">
        <v>533751</v>
      </c>
      <c r="B721" s="8" t="s">
        <v>731</v>
      </c>
      <c r="C721" s="9">
        <v>568</v>
      </c>
      <c r="D721">
        <v>3</v>
      </c>
    </row>
    <row r="722" spans="1:4" x14ac:dyDescent="0.25">
      <c r="A722" s="7">
        <v>533769</v>
      </c>
      <c r="B722" s="8" t="s">
        <v>732</v>
      </c>
      <c r="C722" s="9">
        <v>982</v>
      </c>
      <c r="D722">
        <v>3</v>
      </c>
    </row>
    <row r="723" spans="1:4" x14ac:dyDescent="0.25">
      <c r="A723" s="7">
        <v>533777</v>
      </c>
      <c r="B723" s="8" t="s">
        <v>733</v>
      </c>
      <c r="C723" s="9">
        <v>611</v>
      </c>
      <c r="D723">
        <v>3</v>
      </c>
    </row>
    <row r="724" spans="1:4" x14ac:dyDescent="0.25">
      <c r="A724" s="7">
        <v>533785</v>
      </c>
      <c r="B724" s="8" t="s">
        <v>734</v>
      </c>
      <c r="C724" s="9">
        <v>1076</v>
      </c>
      <c r="D724">
        <v>3</v>
      </c>
    </row>
    <row r="725" spans="1:4" x14ac:dyDescent="0.25">
      <c r="A725" s="7">
        <v>533793</v>
      </c>
      <c r="B725" s="8" t="s">
        <v>735</v>
      </c>
      <c r="C725" s="9">
        <v>124</v>
      </c>
      <c r="D725">
        <v>4</v>
      </c>
    </row>
    <row r="726" spans="1:4" x14ac:dyDescent="0.25">
      <c r="A726" s="7">
        <v>533807</v>
      </c>
      <c r="B726" s="8" t="s">
        <v>736</v>
      </c>
      <c r="C726" s="9">
        <v>2127</v>
      </c>
      <c r="D726">
        <v>3</v>
      </c>
    </row>
    <row r="727" spans="1:4" x14ac:dyDescent="0.25">
      <c r="A727" s="7">
        <v>533815</v>
      </c>
      <c r="B727" s="8" t="s">
        <v>737</v>
      </c>
      <c r="C727" s="9">
        <v>355</v>
      </c>
      <c r="D727">
        <v>3</v>
      </c>
    </row>
    <row r="728" spans="1:4" x14ac:dyDescent="0.25">
      <c r="A728" s="7">
        <v>533823</v>
      </c>
      <c r="B728" s="8" t="s">
        <v>738</v>
      </c>
      <c r="C728" s="9">
        <v>254</v>
      </c>
      <c r="D728">
        <v>3</v>
      </c>
    </row>
    <row r="729" spans="1:4" x14ac:dyDescent="0.25">
      <c r="A729" s="7">
        <v>533831</v>
      </c>
      <c r="B729" s="8" t="s">
        <v>739</v>
      </c>
      <c r="C729" s="9">
        <v>2268</v>
      </c>
      <c r="D729">
        <v>2</v>
      </c>
    </row>
    <row r="730" spans="1:4" x14ac:dyDescent="0.25">
      <c r="A730" s="7">
        <v>533840</v>
      </c>
      <c r="B730" s="8" t="s">
        <v>740</v>
      </c>
      <c r="C730" s="9">
        <v>2483</v>
      </c>
      <c r="D730">
        <v>3</v>
      </c>
    </row>
    <row r="731" spans="1:4" x14ac:dyDescent="0.25">
      <c r="A731" s="7">
        <v>533858</v>
      </c>
      <c r="B731" s="8" t="s">
        <v>741</v>
      </c>
      <c r="C731" s="9">
        <v>1435</v>
      </c>
      <c r="D731">
        <v>3</v>
      </c>
    </row>
    <row r="732" spans="1:4" x14ac:dyDescent="0.25">
      <c r="A732" s="7">
        <v>533866</v>
      </c>
      <c r="B732" s="8" t="s">
        <v>742</v>
      </c>
      <c r="C732" s="9">
        <v>1140</v>
      </c>
      <c r="D732">
        <v>3</v>
      </c>
    </row>
    <row r="733" spans="1:4" x14ac:dyDescent="0.25">
      <c r="A733" s="7">
        <v>533874</v>
      </c>
      <c r="B733" s="8" t="s">
        <v>743</v>
      </c>
      <c r="C733" s="9">
        <v>210</v>
      </c>
      <c r="D733">
        <v>4</v>
      </c>
    </row>
    <row r="734" spans="1:4" x14ac:dyDescent="0.25">
      <c r="A734" s="7">
        <v>533882</v>
      </c>
      <c r="B734" s="8" t="s">
        <v>744</v>
      </c>
      <c r="C734" s="9">
        <v>516</v>
      </c>
      <c r="D734">
        <v>3</v>
      </c>
    </row>
    <row r="735" spans="1:4" x14ac:dyDescent="0.25">
      <c r="A735" s="7">
        <v>533891</v>
      </c>
      <c r="B735" s="8" t="s">
        <v>745</v>
      </c>
      <c r="C735" s="9">
        <v>409</v>
      </c>
      <c r="D735">
        <v>3</v>
      </c>
    </row>
    <row r="736" spans="1:4" x14ac:dyDescent="0.25">
      <c r="A736" s="7">
        <v>533904</v>
      </c>
      <c r="B736" s="8" t="s">
        <v>746</v>
      </c>
      <c r="C736" s="9">
        <v>730</v>
      </c>
      <c r="D736">
        <v>3</v>
      </c>
    </row>
    <row r="737" spans="1:4" x14ac:dyDescent="0.25">
      <c r="A737" s="7">
        <v>533912</v>
      </c>
      <c r="B737" s="8" t="s">
        <v>747</v>
      </c>
      <c r="C737" s="9">
        <v>172</v>
      </c>
      <c r="D737">
        <v>4</v>
      </c>
    </row>
    <row r="738" spans="1:4" x14ac:dyDescent="0.25">
      <c r="A738" s="7">
        <v>533921</v>
      </c>
      <c r="B738" s="8" t="s">
        <v>748</v>
      </c>
      <c r="C738" s="9">
        <v>2054</v>
      </c>
      <c r="D738">
        <v>2</v>
      </c>
    </row>
    <row r="739" spans="1:4" x14ac:dyDescent="0.25">
      <c r="A739" s="7">
        <v>533939</v>
      </c>
      <c r="B739" s="8" t="s">
        <v>749</v>
      </c>
      <c r="C739" s="9">
        <v>106</v>
      </c>
      <c r="D739">
        <v>4</v>
      </c>
    </row>
    <row r="740" spans="1:4" x14ac:dyDescent="0.25">
      <c r="A740" s="7">
        <v>533947</v>
      </c>
      <c r="B740" s="8" t="s">
        <v>750</v>
      </c>
      <c r="C740" s="9">
        <v>1711</v>
      </c>
      <c r="D740">
        <v>3</v>
      </c>
    </row>
    <row r="741" spans="1:4" x14ac:dyDescent="0.25">
      <c r="A741" s="7">
        <v>533955</v>
      </c>
      <c r="B741" s="8" t="s">
        <v>751</v>
      </c>
      <c r="C741" s="9">
        <v>20450</v>
      </c>
      <c r="D741">
        <v>1</v>
      </c>
    </row>
    <row r="742" spans="1:4" x14ac:dyDescent="0.25">
      <c r="A742" s="7">
        <v>533963</v>
      </c>
      <c r="B742" s="8" t="s">
        <v>752</v>
      </c>
      <c r="C742" s="9">
        <v>129</v>
      </c>
      <c r="D742">
        <v>4</v>
      </c>
    </row>
    <row r="743" spans="1:4" x14ac:dyDescent="0.25">
      <c r="A743" s="7">
        <v>533971</v>
      </c>
      <c r="B743" s="8" t="s">
        <v>753</v>
      </c>
      <c r="C743" s="9">
        <v>596</v>
      </c>
      <c r="D743">
        <v>3</v>
      </c>
    </row>
    <row r="744" spans="1:4" x14ac:dyDescent="0.25">
      <c r="A744" s="7">
        <v>533980</v>
      </c>
      <c r="B744" s="8" t="s">
        <v>754</v>
      </c>
      <c r="C744" s="9">
        <v>427</v>
      </c>
      <c r="D744">
        <v>3</v>
      </c>
    </row>
    <row r="745" spans="1:4" x14ac:dyDescent="0.25">
      <c r="A745" s="7">
        <v>533998</v>
      </c>
      <c r="B745" s="8" t="s">
        <v>755</v>
      </c>
      <c r="C745" s="9">
        <v>1311</v>
      </c>
      <c r="D745">
        <v>3</v>
      </c>
    </row>
    <row r="746" spans="1:4" x14ac:dyDescent="0.25">
      <c r="A746" s="7">
        <v>534005</v>
      </c>
      <c r="B746" s="8" t="s">
        <v>756</v>
      </c>
      <c r="C746" s="9">
        <v>10128</v>
      </c>
      <c r="D746">
        <v>2</v>
      </c>
    </row>
    <row r="747" spans="1:4" x14ac:dyDescent="0.25">
      <c r="A747" s="7">
        <v>534013</v>
      </c>
      <c r="B747" s="8" t="s">
        <v>757</v>
      </c>
      <c r="C747" s="9">
        <v>392</v>
      </c>
      <c r="D747">
        <v>3</v>
      </c>
    </row>
    <row r="748" spans="1:4" x14ac:dyDescent="0.25">
      <c r="A748" s="7">
        <v>534021</v>
      </c>
      <c r="B748" s="8" t="s">
        <v>758</v>
      </c>
      <c r="C748" s="9">
        <v>655</v>
      </c>
      <c r="D748">
        <v>3</v>
      </c>
    </row>
    <row r="749" spans="1:4" x14ac:dyDescent="0.25">
      <c r="A749" s="7">
        <v>534030</v>
      </c>
      <c r="B749" s="8" t="s">
        <v>759</v>
      </c>
      <c r="C749" s="9">
        <v>436</v>
      </c>
      <c r="D749">
        <v>3</v>
      </c>
    </row>
    <row r="750" spans="1:4" x14ac:dyDescent="0.25">
      <c r="A750" s="7">
        <v>534048</v>
      </c>
      <c r="B750" s="8" t="s">
        <v>760</v>
      </c>
      <c r="C750" s="9">
        <v>273</v>
      </c>
      <c r="D750">
        <v>4</v>
      </c>
    </row>
    <row r="751" spans="1:4" x14ac:dyDescent="0.25">
      <c r="A751" s="7">
        <v>534056</v>
      </c>
      <c r="B751" s="8" t="s">
        <v>761</v>
      </c>
      <c r="C751" s="9">
        <v>388</v>
      </c>
      <c r="D751">
        <v>3</v>
      </c>
    </row>
    <row r="752" spans="1:4" x14ac:dyDescent="0.25">
      <c r="A752" s="7">
        <v>534064</v>
      </c>
      <c r="B752" s="8" t="s">
        <v>762</v>
      </c>
      <c r="C752" s="9">
        <v>256</v>
      </c>
      <c r="D752">
        <v>3</v>
      </c>
    </row>
    <row r="753" spans="1:4" x14ac:dyDescent="0.25">
      <c r="A753" s="7">
        <v>534072</v>
      </c>
      <c r="B753" s="8" t="s">
        <v>763</v>
      </c>
      <c r="C753" s="9">
        <v>298</v>
      </c>
      <c r="D753">
        <v>4</v>
      </c>
    </row>
    <row r="754" spans="1:4" x14ac:dyDescent="0.25">
      <c r="A754" s="7">
        <v>534081</v>
      </c>
      <c r="B754" s="8" t="s">
        <v>764</v>
      </c>
      <c r="C754" s="9">
        <v>265</v>
      </c>
      <c r="D754">
        <v>3</v>
      </c>
    </row>
    <row r="755" spans="1:4" x14ac:dyDescent="0.25">
      <c r="A755" s="7">
        <v>534099</v>
      </c>
      <c r="B755" s="8" t="s">
        <v>765</v>
      </c>
      <c r="C755" s="9">
        <v>755</v>
      </c>
      <c r="D755">
        <v>3</v>
      </c>
    </row>
    <row r="756" spans="1:4" x14ac:dyDescent="0.25">
      <c r="A756" s="7">
        <v>534102</v>
      </c>
      <c r="B756" s="8" t="s">
        <v>766</v>
      </c>
      <c r="C756" s="9">
        <v>774</v>
      </c>
      <c r="D756">
        <v>3</v>
      </c>
    </row>
    <row r="757" spans="1:4" x14ac:dyDescent="0.25">
      <c r="A757" s="7">
        <v>534111</v>
      </c>
      <c r="B757" s="8" t="s">
        <v>767</v>
      </c>
      <c r="C757" s="9">
        <v>181</v>
      </c>
      <c r="D757">
        <v>4</v>
      </c>
    </row>
    <row r="758" spans="1:4" x14ac:dyDescent="0.25">
      <c r="A758" s="7">
        <v>534129</v>
      </c>
      <c r="B758" s="8" t="s">
        <v>768</v>
      </c>
      <c r="C758" s="9">
        <v>770</v>
      </c>
      <c r="D758">
        <v>3</v>
      </c>
    </row>
    <row r="759" spans="1:4" x14ac:dyDescent="0.25">
      <c r="A759" s="7">
        <v>534137</v>
      </c>
      <c r="B759" s="8" t="s">
        <v>769</v>
      </c>
      <c r="C759" s="9">
        <v>530</v>
      </c>
      <c r="D759">
        <v>3</v>
      </c>
    </row>
    <row r="760" spans="1:4" x14ac:dyDescent="0.25">
      <c r="A760" s="7">
        <v>534145</v>
      </c>
      <c r="B760" s="8" t="s">
        <v>770</v>
      </c>
      <c r="C760" s="9">
        <v>237</v>
      </c>
      <c r="D760">
        <v>4</v>
      </c>
    </row>
    <row r="761" spans="1:4" x14ac:dyDescent="0.25">
      <c r="A761" s="7">
        <v>534153</v>
      </c>
      <c r="B761" s="8" t="s">
        <v>771</v>
      </c>
      <c r="C761" s="9">
        <v>417</v>
      </c>
      <c r="D761">
        <v>3</v>
      </c>
    </row>
    <row r="762" spans="1:4" x14ac:dyDescent="0.25">
      <c r="A762" s="7">
        <v>534161</v>
      </c>
      <c r="B762" s="8" t="s">
        <v>772</v>
      </c>
      <c r="C762" s="9">
        <v>693</v>
      </c>
      <c r="D762">
        <v>3</v>
      </c>
    </row>
    <row r="763" spans="1:4" x14ac:dyDescent="0.25">
      <c r="A763" s="7">
        <v>534170</v>
      </c>
      <c r="B763" s="8" t="s">
        <v>773</v>
      </c>
      <c r="C763" s="9">
        <v>205</v>
      </c>
      <c r="D763">
        <v>4</v>
      </c>
    </row>
    <row r="764" spans="1:4" x14ac:dyDescent="0.25">
      <c r="A764" s="7">
        <v>534188</v>
      </c>
      <c r="B764" s="8" t="s">
        <v>774</v>
      </c>
      <c r="C764" s="9">
        <v>1010</v>
      </c>
      <c r="D764">
        <v>3</v>
      </c>
    </row>
    <row r="765" spans="1:4" x14ac:dyDescent="0.25">
      <c r="A765" s="7">
        <v>534196</v>
      </c>
      <c r="B765" s="8" t="s">
        <v>775</v>
      </c>
      <c r="C765" s="9">
        <v>895</v>
      </c>
      <c r="D765">
        <v>3</v>
      </c>
    </row>
    <row r="766" spans="1:4" x14ac:dyDescent="0.25">
      <c r="A766" s="7">
        <v>534200</v>
      </c>
      <c r="B766" s="8" t="s">
        <v>776</v>
      </c>
      <c r="C766" s="9">
        <v>1099</v>
      </c>
      <c r="D766">
        <v>3</v>
      </c>
    </row>
    <row r="767" spans="1:4" x14ac:dyDescent="0.25">
      <c r="A767" s="7">
        <v>534218</v>
      </c>
      <c r="B767" s="8" t="s">
        <v>777</v>
      </c>
      <c r="C767" s="9">
        <v>104</v>
      </c>
      <c r="D767">
        <v>4</v>
      </c>
    </row>
    <row r="768" spans="1:4" x14ac:dyDescent="0.25">
      <c r="A768" s="7">
        <v>534226</v>
      </c>
      <c r="B768" s="8" t="s">
        <v>778</v>
      </c>
      <c r="C768" s="9">
        <v>223</v>
      </c>
      <c r="D768">
        <v>3</v>
      </c>
    </row>
    <row r="769" spans="1:4" x14ac:dyDescent="0.25">
      <c r="A769" s="7">
        <v>534234</v>
      </c>
      <c r="B769" s="8" t="s">
        <v>665</v>
      </c>
      <c r="C769" s="9">
        <v>111</v>
      </c>
      <c r="D769">
        <v>4</v>
      </c>
    </row>
    <row r="770" spans="1:4" x14ac:dyDescent="0.25">
      <c r="A770" s="7">
        <v>534242</v>
      </c>
      <c r="B770" s="8" t="s">
        <v>779</v>
      </c>
      <c r="C770" s="9">
        <v>914</v>
      </c>
      <c r="D770">
        <v>3</v>
      </c>
    </row>
    <row r="771" spans="1:4" x14ac:dyDescent="0.25">
      <c r="A771" s="7">
        <v>534251</v>
      </c>
      <c r="B771" s="8" t="s">
        <v>780</v>
      </c>
      <c r="C771" s="9">
        <v>193</v>
      </c>
      <c r="D771">
        <v>4</v>
      </c>
    </row>
    <row r="772" spans="1:4" x14ac:dyDescent="0.25">
      <c r="A772" s="7">
        <v>534269</v>
      </c>
      <c r="B772" s="8" t="s">
        <v>781</v>
      </c>
      <c r="C772" s="9">
        <v>181</v>
      </c>
      <c r="D772">
        <v>4</v>
      </c>
    </row>
    <row r="773" spans="1:4" x14ac:dyDescent="0.25">
      <c r="A773" s="7">
        <v>534277</v>
      </c>
      <c r="B773" s="8" t="s">
        <v>782</v>
      </c>
      <c r="C773" s="9">
        <v>328</v>
      </c>
      <c r="D773">
        <v>3</v>
      </c>
    </row>
    <row r="774" spans="1:4" x14ac:dyDescent="0.25">
      <c r="A774" s="7">
        <v>534285</v>
      </c>
      <c r="B774" s="8" t="s">
        <v>783</v>
      </c>
      <c r="C774" s="9">
        <v>235</v>
      </c>
      <c r="D774">
        <v>4</v>
      </c>
    </row>
    <row r="775" spans="1:4" x14ac:dyDescent="0.25">
      <c r="A775" s="7">
        <v>534293</v>
      </c>
      <c r="B775" s="8" t="s">
        <v>784</v>
      </c>
      <c r="C775" s="9">
        <v>175</v>
      </c>
      <c r="D775">
        <v>4</v>
      </c>
    </row>
    <row r="776" spans="1:4" x14ac:dyDescent="0.25">
      <c r="A776" s="7">
        <v>534307</v>
      </c>
      <c r="B776" s="8" t="s">
        <v>785</v>
      </c>
      <c r="C776" s="9">
        <v>151</v>
      </c>
      <c r="D776">
        <v>4</v>
      </c>
    </row>
    <row r="777" spans="1:4" x14ac:dyDescent="0.25">
      <c r="A777" s="7">
        <v>534315</v>
      </c>
      <c r="B777" s="8" t="s">
        <v>786</v>
      </c>
      <c r="C777" s="9">
        <v>296</v>
      </c>
      <c r="D777">
        <v>3</v>
      </c>
    </row>
    <row r="778" spans="1:4" x14ac:dyDescent="0.25">
      <c r="A778" s="7">
        <v>534323</v>
      </c>
      <c r="B778" s="8" t="s">
        <v>787</v>
      </c>
      <c r="C778" s="9">
        <v>150</v>
      </c>
      <c r="D778">
        <v>4</v>
      </c>
    </row>
    <row r="779" spans="1:4" x14ac:dyDescent="0.25">
      <c r="A779" s="7">
        <v>534331</v>
      </c>
      <c r="B779" s="8" t="s">
        <v>788</v>
      </c>
      <c r="C779" s="9">
        <v>654</v>
      </c>
      <c r="D779">
        <v>3</v>
      </c>
    </row>
    <row r="780" spans="1:4" x14ac:dyDescent="0.25">
      <c r="A780" s="7">
        <v>534340</v>
      </c>
      <c r="B780" s="8" t="s">
        <v>789</v>
      </c>
      <c r="C780" s="9">
        <v>390</v>
      </c>
      <c r="D780">
        <v>3</v>
      </c>
    </row>
    <row r="781" spans="1:4" x14ac:dyDescent="0.25">
      <c r="A781" s="7">
        <v>534358</v>
      </c>
      <c r="B781" s="8" t="s">
        <v>790</v>
      </c>
      <c r="C781" s="9">
        <v>538</v>
      </c>
      <c r="D781">
        <v>3</v>
      </c>
    </row>
    <row r="782" spans="1:4" x14ac:dyDescent="0.25">
      <c r="A782" s="7">
        <v>534366</v>
      </c>
      <c r="B782" s="8" t="s">
        <v>791</v>
      </c>
      <c r="C782" s="9">
        <v>229</v>
      </c>
      <c r="D782">
        <v>4</v>
      </c>
    </row>
    <row r="783" spans="1:4" x14ac:dyDescent="0.25">
      <c r="A783" s="7">
        <v>534374</v>
      </c>
      <c r="B783" s="8" t="s">
        <v>792</v>
      </c>
      <c r="C783" s="9">
        <v>180</v>
      </c>
      <c r="D783">
        <v>4</v>
      </c>
    </row>
    <row r="784" spans="1:4" x14ac:dyDescent="0.25">
      <c r="A784" s="7">
        <v>534382</v>
      </c>
      <c r="B784" s="8" t="s">
        <v>793</v>
      </c>
      <c r="C784" s="9">
        <v>3702</v>
      </c>
      <c r="D784">
        <v>2</v>
      </c>
    </row>
    <row r="785" spans="1:4" x14ac:dyDescent="0.25">
      <c r="A785" s="7">
        <v>534391</v>
      </c>
      <c r="B785" s="8" t="s">
        <v>794</v>
      </c>
      <c r="C785" s="9">
        <v>142</v>
      </c>
      <c r="D785">
        <v>4</v>
      </c>
    </row>
    <row r="786" spans="1:4" x14ac:dyDescent="0.25">
      <c r="A786" s="7">
        <v>534404</v>
      </c>
      <c r="B786" s="8" t="s">
        <v>795</v>
      </c>
      <c r="C786" s="9">
        <v>126</v>
      </c>
      <c r="D786">
        <v>4</v>
      </c>
    </row>
    <row r="787" spans="1:4" x14ac:dyDescent="0.25">
      <c r="A787" s="7">
        <v>534412</v>
      </c>
      <c r="B787" s="8" t="s">
        <v>796</v>
      </c>
      <c r="C787" s="9">
        <v>269</v>
      </c>
      <c r="D787">
        <v>3</v>
      </c>
    </row>
    <row r="788" spans="1:4" x14ac:dyDescent="0.25">
      <c r="A788" s="7">
        <v>534421</v>
      </c>
      <c r="B788" s="8" t="s">
        <v>797</v>
      </c>
      <c r="C788" s="9">
        <v>402</v>
      </c>
      <c r="D788">
        <v>4</v>
      </c>
    </row>
    <row r="789" spans="1:4" x14ac:dyDescent="0.25">
      <c r="A789" s="7">
        <v>534439</v>
      </c>
      <c r="B789" s="8" t="s">
        <v>798</v>
      </c>
      <c r="C789" s="9">
        <v>1110</v>
      </c>
      <c r="D789">
        <v>3</v>
      </c>
    </row>
    <row r="790" spans="1:4" x14ac:dyDescent="0.25">
      <c r="A790" s="7">
        <v>534447</v>
      </c>
      <c r="B790" s="8" t="s">
        <v>799</v>
      </c>
      <c r="C790" s="9">
        <v>704</v>
      </c>
      <c r="D790">
        <v>3</v>
      </c>
    </row>
    <row r="791" spans="1:4" x14ac:dyDescent="0.25">
      <c r="A791" s="7">
        <v>534455</v>
      </c>
      <c r="B791" s="8" t="s">
        <v>800</v>
      </c>
      <c r="C791" s="9">
        <v>245</v>
      </c>
      <c r="D791">
        <v>3</v>
      </c>
    </row>
    <row r="792" spans="1:4" x14ac:dyDescent="0.25">
      <c r="A792" s="7">
        <v>534463</v>
      </c>
      <c r="B792" s="8" t="s">
        <v>801</v>
      </c>
      <c r="C792" s="9">
        <v>254</v>
      </c>
      <c r="D792">
        <v>4</v>
      </c>
    </row>
    <row r="793" spans="1:4" x14ac:dyDescent="0.25">
      <c r="A793" s="7">
        <v>534471</v>
      </c>
      <c r="B793" s="8" t="s">
        <v>802</v>
      </c>
      <c r="C793" s="9">
        <v>407</v>
      </c>
      <c r="D793">
        <v>4</v>
      </c>
    </row>
    <row r="794" spans="1:4" x14ac:dyDescent="0.25">
      <c r="A794" s="7">
        <v>534480</v>
      </c>
      <c r="B794" s="8" t="s">
        <v>336</v>
      </c>
      <c r="C794" s="9">
        <v>666</v>
      </c>
      <c r="D794">
        <v>3</v>
      </c>
    </row>
    <row r="795" spans="1:4" x14ac:dyDescent="0.25">
      <c r="A795" s="7">
        <v>534498</v>
      </c>
      <c r="B795" s="8" t="s">
        <v>803</v>
      </c>
      <c r="C795" s="9">
        <v>3077</v>
      </c>
      <c r="D795">
        <v>2</v>
      </c>
    </row>
    <row r="796" spans="1:4" x14ac:dyDescent="0.25">
      <c r="A796" s="7">
        <v>534501</v>
      </c>
      <c r="B796" s="8" t="s">
        <v>804</v>
      </c>
      <c r="C796" s="9">
        <v>521</v>
      </c>
      <c r="D796">
        <v>3</v>
      </c>
    </row>
    <row r="797" spans="1:4" x14ac:dyDescent="0.25">
      <c r="A797" s="7">
        <v>534510</v>
      </c>
      <c r="B797" s="8" t="s">
        <v>805</v>
      </c>
      <c r="C797" s="9">
        <v>689</v>
      </c>
      <c r="D797">
        <v>3</v>
      </c>
    </row>
    <row r="798" spans="1:4" x14ac:dyDescent="0.25">
      <c r="A798" s="7">
        <v>534528</v>
      </c>
      <c r="B798" s="8" t="s">
        <v>806</v>
      </c>
      <c r="C798" s="9">
        <v>561</v>
      </c>
      <c r="D798">
        <v>3</v>
      </c>
    </row>
    <row r="799" spans="1:4" x14ac:dyDescent="0.25">
      <c r="A799" s="7">
        <v>534536</v>
      </c>
      <c r="B799" s="8" t="s">
        <v>807</v>
      </c>
      <c r="C799" s="9">
        <v>274</v>
      </c>
      <c r="D799">
        <v>3</v>
      </c>
    </row>
    <row r="800" spans="1:4" x14ac:dyDescent="0.25">
      <c r="A800" s="7">
        <v>534544</v>
      </c>
      <c r="B800" s="8" t="s">
        <v>808</v>
      </c>
      <c r="C800" s="9">
        <v>265</v>
      </c>
      <c r="D800">
        <v>3</v>
      </c>
    </row>
    <row r="801" spans="1:4" x14ac:dyDescent="0.25">
      <c r="A801" s="7">
        <v>534552</v>
      </c>
      <c r="B801" s="8" t="s">
        <v>809</v>
      </c>
      <c r="C801" s="9">
        <v>260</v>
      </c>
      <c r="D801">
        <v>3</v>
      </c>
    </row>
    <row r="802" spans="1:4" x14ac:dyDescent="0.25">
      <c r="A802" s="7">
        <v>534561</v>
      </c>
      <c r="B802" s="8" t="s">
        <v>810</v>
      </c>
      <c r="C802" s="9">
        <v>467</v>
      </c>
      <c r="D802">
        <v>3</v>
      </c>
    </row>
    <row r="803" spans="1:4" x14ac:dyDescent="0.25">
      <c r="A803" s="7">
        <v>534579</v>
      </c>
      <c r="B803" s="8" t="s">
        <v>811</v>
      </c>
      <c r="C803" s="9">
        <v>615</v>
      </c>
      <c r="D803">
        <v>3</v>
      </c>
    </row>
    <row r="804" spans="1:4" x14ac:dyDescent="0.25">
      <c r="A804" s="7">
        <v>534587</v>
      </c>
      <c r="B804" s="8" t="s">
        <v>812</v>
      </c>
      <c r="C804" s="9">
        <v>2953</v>
      </c>
      <c r="D804">
        <v>2</v>
      </c>
    </row>
    <row r="805" spans="1:4" x14ac:dyDescent="0.25">
      <c r="A805" s="7">
        <v>534595</v>
      </c>
      <c r="B805" s="8" t="s">
        <v>813</v>
      </c>
      <c r="C805" s="9">
        <v>833</v>
      </c>
      <c r="D805">
        <v>3</v>
      </c>
    </row>
    <row r="806" spans="1:4" x14ac:dyDescent="0.25">
      <c r="A806" s="7">
        <v>534609</v>
      </c>
      <c r="B806" s="8" t="s">
        <v>814</v>
      </c>
      <c r="C806" s="9">
        <v>476</v>
      </c>
      <c r="D806">
        <v>3</v>
      </c>
    </row>
    <row r="807" spans="1:4" x14ac:dyDescent="0.25">
      <c r="A807" s="7">
        <v>534617</v>
      </c>
      <c r="B807" s="8" t="s">
        <v>815</v>
      </c>
      <c r="C807" s="9">
        <v>1404</v>
      </c>
      <c r="D807">
        <v>3</v>
      </c>
    </row>
    <row r="808" spans="1:4" x14ac:dyDescent="0.25">
      <c r="A808" s="7">
        <v>534625</v>
      </c>
      <c r="B808" s="8" t="s">
        <v>816</v>
      </c>
      <c r="C808" s="9">
        <v>630</v>
      </c>
      <c r="D808">
        <v>3</v>
      </c>
    </row>
    <row r="809" spans="1:4" x14ac:dyDescent="0.25">
      <c r="A809" s="7">
        <v>534633</v>
      </c>
      <c r="B809" s="8" t="s">
        <v>817</v>
      </c>
      <c r="C809" s="9">
        <v>4709</v>
      </c>
      <c r="D809">
        <v>2</v>
      </c>
    </row>
    <row r="810" spans="1:4" x14ac:dyDescent="0.25">
      <c r="A810" s="7">
        <v>534641</v>
      </c>
      <c r="B810" s="8" t="s">
        <v>818</v>
      </c>
      <c r="C810" s="9">
        <v>369</v>
      </c>
      <c r="D810">
        <v>3</v>
      </c>
    </row>
    <row r="811" spans="1:4" x14ac:dyDescent="0.25">
      <c r="A811" s="7">
        <v>534650</v>
      </c>
      <c r="B811" s="8" t="s">
        <v>819</v>
      </c>
      <c r="C811" s="9">
        <v>827</v>
      </c>
      <c r="D811">
        <v>3</v>
      </c>
    </row>
    <row r="812" spans="1:4" x14ac:dyDescent="0.25">
      <c r="A812" s="7">
        <v>534668</v>
      </c>
      <c r="B812" s="8" t="s">
        <v>820</v>
      </c>
      <c r="C812" s="9">
        <v>1384</v>
      </c>
      <c r="D812">
        <v>3</v>
      </c>
    </row>
    <row r="813" spans="1:4" x14ac:dyDescent="0.25">
      <c r="A813" s="7">
        <v>534676</v>
      </c>
      <c r="B813" s="8" t="s">
        <v>821</v>
      </c>
      <c r="C813" s="9">
        <v>19472</v>
      </c>
      <c r="D813">
        <v>1</v>
      </c>
    </row>
    <row r="814" spans="1:4" x14ac:dyDescent="0.25">
      <c r="A814" s="7">
        <v>534684</v>
      </c>
      <c r="B814" s="8" t="s">
        <v>822</v>
      </c>
      <c r="C814" s="9">
        <v>311</v>
      </c>
      <c r="D814">
        <v>3</v>
      </c>
    </row>
    <row r="815" spans="1:4" x14ac:dyDescent="0.25">
      <c r="A815" s="7">
        <v>534692</v>
      </c>
      <c r="B815" s="8" t="s">
        <v>823</v>
      </c>
      <c r="C815" s="9">
        <v>473</v>
      </c>
      <c r="D815">
        <v>3</v>
      </c>
    </row>
    <row r="816" spans="1:4" x14ac:dyDescent="0.25">
      <c r="A816" s="7">
        <v>534706</v>
      </c>
      <c r="B816" s="8" t="s">
        <v>824</v>
      </c>
      <c r="C816" s="9">
        <v>200</v>
      </c>
      <c r="D816">
        <v>3</v>
      </c>
    </row>
    <row r="817" spans="1:4" x14ac:dyDescent="0.25">
      <c r="A817" s="7">
        <v>534714</v>
      </c>
      <c r="B817" s="8" t="s">
        <v>825</v>
      </c>
      <c r="C817" s="9">
        <v>514</v>
      </c>
      <c r="D817">
        <v>3</v>
      </c>
    </row>
    <row r="818" spans="1:4" x14ac:dyDescent="0.25">
      <c r="A818" s="7">
        <v>534722</v>
      </c>
      <c r="B818" s="8" t="s">
        <v>826</v>
      </c>
      <c r="C818" s="9">
        <v>1381</v>
      </c>
      <c r="D818">
        <v>3</v>
      </c>
    </row>
    <row r="819" spans="1:4" x14ac:dyDescent="0.25">
      <c r="A819" s="7">
        <v>534731</v>
      </c>
      <c r="B819" s="8" t="s">
        <v>827</v>
      </c>
      <c r="C819" s="9">
        <v>1244</v>
      </c>
      <c r="D819">
        <v>3</v>
      </c>
    </row>
    <row r="820" spans="1:4" x14ac:dyDescent="0.25">
      <c r="A820" s="7">
        <v>534749</v>
      </c>
      <c r="B820" s="8" t="s">
        <v>828</v>
      </c>
      <c r="C820" s="9">
        <v>680</v>
      </c>
      <c r="D820">
        <v>3</v>
      </c>
    </row>
    <row r="821" spans="1:4" x14ac:dyDescent="0.25">
      <c r="A821" s="7">
        <v>534757</v>
      </c>
      <c r="B821" s="8" t="s">
        <v>829</v>
      </c>
      <c r="C821" s="9">
        <v>211</v>
      </c>
      <c r="D821">
        <v>3</v>
      </c>
    </row>
    <row r="822" spans="1:4" x14ac:dyDescent="0.25">
      <c r="A822" s="7">
        <v>534765</v>
      </c>
      <c r="B822" s="8" t="s">
        <v>830</v>
      </c>
      <c r="C822" s="9">
        <v>1546</v>
      </c>
      <c r="D822">
        <v>3</v>
      </c>
    </row>
    <row r="823" spans="1:4" x14ac:dyDescent="0.25">
      <c r="A823" s="7">
        <v>534773</v>
      </c>
      <c r="B823" s="8" t="s">
        <v>592</v>
      </c>
      <c r="C823" s="9">
        <v>477</v>
      </c>
      <c r="D823">
        <v>3</v>
      </c>
    </row>
    <row r="824" spans="1:4" x14ac:dyDescent="0.25">
      <c r="A824" s="7">
        <v>534781</v>
      </c>
      <c r="B824" s="8" t="s">
        <v>831</v>
      </c>
      <c r="C824" s="9">
        <v>985</v>
      </c>
      <c r="D824">
        <v>3</v>
      </c>
    </row>
    <row r="825" spans="1:4" x14ac:dyDescent="0.25">
      <c r="A825" s="7">
        <v>534790</v>
      </c>
      <c r="B825" s="8" t="s">
        <v>832</v>
      </c>
      <c r="C825" s="9">
        <v>1185</v>
      </c>
      <c r="D825">
        <v>3</v>
      </c>
    </row>
    <row r="826" spans="1:4" x14ac:dyDescent="0.25">
      <c r="A826" s="7">
        <v>534803</v>
      </c>
      <c r="B826" s="8" t="s">
        <v>833</v>
      </c>
      <c r="C826" s="9">
        <v>881</v>
      </c>
      <c r="D826">
        <v>3</v>
      </c>
    </row>
    <row r="827" spans="1:4" x14ac:dyDescent="0.25">
      <c r="A827" s="7">
        <v>534811</v>
      </c>
      <c r="B827" s="8" t="s">
        <v>834</v>
      </c>
      <c r="C827" s="9">
        <v>195</v>
      </c>
      <c r="D827">
        <v>4</v>
      </c>
    </row>
    <row r="828" spans="1:4" x14ac:dyDescent="0.25">
      <c r="A828" s="7">
        <v>534820</v>
      </c>
      <c r="B828" s="8" t="s">
        <v>835</v>
      </c>
      <c r="C828" s="9">
        <v>478</v>
      </c>
      <c r="D828">
        <v>3</v>
      </c>
    </row>
    <row r="829" spans="1:4" x14ac:dyDescent="0.25">
      <c r="A829" s="7">
        <v>534838</v>
      </c>
      <c r="B829" s="8" t="s">
        <v>836</v>
      </c>
      <c r="C829" s="9">
        <v>563</v>
      </c>
      <c r="D829">
        <v>4</v>
      </c>
    </row>
    <row r="830" spans="1:4" x14ac:dyDescent="0.25">
      <c r="A830" s="7">
        <v>534846</v>
      </c>
      <c r="B830" s="8" t="s">
        <v>837</v>
      </c>
      <c r="C830" s="9">
        <v>539</v>
      </c>
      <c r="D830">
        <v>3</v>
      </c>
    </row>
    <row r="831" spans="1:4" x14ac:dyDescent="0.25">
      <c r="A831" s="7">
        <v>534854</v>
      </c>
      <c r="B831" s="8" t="s">
        <v>838</v>
      </c>
      <c r="C831" s="9">
        <v>171</v>
      </c>
      <c r="D831">
        <v>4</v>
      </c>
    </row>
    <row r="832" spans="1:4" x14ac:dyDescent="0.25">
      <c r="A832" s="7">
        <v>534862</v>
      </c>
      <c r="B832" s="8" t="s">
        <v>839</v>
      </c>
      <c r="C832" s="9">
        <v>285</v>
      </c>
      <c r="D832">
        <v>4</v>
      </c>
    </row>
    <row r="833" spans="1:4" x14ac:dyDescent="0.25">
      <c r="A833" s="7">
        <v>534871</v>
      </c>
      <c r="B833" s="8" t="s">
        <v>840</v>
      </c>
      <c r="C833" s="9">
        <v>339</v>
      </c>
      <c r="D833">
        <v>3</v>
      </c>
    </row>
    <row r="834" spans="1:4" x14ac:dyDescent="0.25">
      <c r="A834" s="7">
        <v>534889</v>
      </c>
      <c r="B834" s="8" t="s">
        <v>841</v>
      </c>
      <c r="C834" s="9">
        <v>183</v>
      </c>
      <c r="D834">
        <v>4</v>
      </c>
    </row>
    <row r="835" spans="1:4" x14ac:dyDescent="0.25">
      <c r="A835" s="7">
        <v>534897</v>
      </c>
      <c r="B835" s="8" t="s">
        <v>842</v>
      </c>
      <c r="C835" s="9">
        <v>1627</v>
      </c>
      <c r="D835">
        <v>3</v>
      </c>
    </row>
    <row r="836" spans="1:4" x14ac:dyDescent="0.25">
      <c r="A836" s="7">
        <v>534901</v>
      </c>
      <c r="B836" s="8" t="s">
        <v>843</v>
      </c>
      <c r="C836" s="9">
        <v>392</v>
      </c>
      <c r="D836">
        <v>3</v>
      </c>
    </row>
    <row r="837" spans="1:4" x14ac:dyDescent="0.25">
      <c r="A837" s="7">
        <v>534919</v>
      </c>
      <c r="B837" s="8" t="s">
        <v>844</v>
      </c>
      <c r="C837" s="9">
        <v>241</v>
      </c>
      <c r="D837">
        <v>3</v>
      </c>
    </row>
    <row r="838" spans="1:4" x14ac:dyDescent="0.25">
      <c r="A838" s="7">
        <v>534927</v>
      </c>
      <c r="B838" s="8" t="s">
        <v>845</v>
      </c>
      <c r="C838" s="9">
        <v>1112</v>
      </c>
      <c r="D838">
        <v>3</v>
      </c>
    </row>
    <row r="839" spans="1:4" x14ac:dyDescent="0.25">
      <c r="A839" s="7">
        <v>534935</v>
      </c>
      <c r="B839" s="8" t="s">
        <v>846</v>
      </c>
      <c r="C839" s="9">
        <v>4156</v>
      </c>
      <c r="D839">
        <v>2</v>
      </c>
    </row>
    <row r="840" spans="1:4" x14ac:dyDescent="0.25">
      <c r="A840" s="7">
        <v>534943</v>
      </c>
      <c r="B840" s="8" t="s">
        <v>847</v>
      </c>
      <c r="C840" s="9">
        <v>316</v>
      </c>
      <c r="D840">
        <v>3</v>
      </c>
    </row>
    <row r="841" spans="1:4" x14ac:dyDescent="0.25">
      <c r="A841" s="7">
        <v>534951</v>
      </c>
      <c r="B841" s="8" t="s">
        <v>848</v>
      </c>
      <c r="C841" s="9">
        <v>18189</v>
      </c>
      <c r="D841">
        <v>2</v>
      </c>
    </row>
    <row r="842" spans="1:4" x14ac:dyDescent="0.25">
      <c r="A842" s="7">
        <v>534960</v>
      </c>
      <c r="B842" s="8" t="s">
        <v>849</v>
      </c>
      <c r="C842" s="9">
        <v>301</v>
      </c>
      <c r="D842">
        <v>3</v>
      </c>
    </row>
    <row r="843" spans="1:4" x14ac:dyDescent="0.25">
      <c r="A843" s="7">
        <v>534978</v>
      </c>
      <c r="B843" s="8" t="s">
        <v>850</v>
      </c>
      <c r="C843" s="9">
        <v>700</v>
      </c>
      <c r="D843">
        <v>3</v>
      </c>
    </row>
    <row r="844" spans="1:4" x14ac:dyDescent="0.25">
      <c r="A844" s="7">
        <v>534986</v>
      </c>
      <c r="B844" s="8" t="s">
        <v>213</v>
      </c>
      <c r="C844" s="9">
        <v>479</v>
      </c>
      <c r="D844">
        <v>3</v>
      </c>
    </row>
    <row r="845" spans="1:4" x14ac:dyDescent="0.25">
      <c r="A845" s="7">
        <v>534994</v>
      </c>
      <c r="B845" s="8" t="s">
        <v>851</v>
      </c>
      <c r="C845" s="9">
        <v>215</v>
      </c>
      <c r="D845">
        <v>4</v>
      </c>
    </row>
    <row r="846" spans="1:4" x14ac:dyDescent="0.25">
      <c r="A846" s="7">
        <v>535001</v>
      </c>
      <c r="B846" s="8" t="s">
        <v>852</v>
      </c>
      <c r="C846" s="9">
        <v>1084</v>
      </c>
      <c r="D846">
        <v>3</v>
      </c>
    </row>
    <row r="847" spans="1:4" x14ac:dyDescent="0.25">
      <c r="A847" s="7">
        <v>535010</v>
      </c>
      <c r="B847" s="8" t="s">
        <v>853</v>
      </c>
      <c r="C847" s="9">
        <v>303</v>
      </c>
      <c r="D847">
        <v>4</v>
      </c>
    </row>
    <row r="848" spans="1:4" x14ac:dyDescent="0.25">
      <c r="A848" s="7">
        <v>535028</v>
      </c>
      <c r="B848" s="8" t="s">
        <v>854</v>
      </c>
      <c r="C848" s="9">
        <v>1439</v>
      </c>
      <c r="D848">
        <v>3</v>
      </c>
    </row>
    <row r="849" spans="1:4" x14ac:dyDescent="0.25">
      <c r="A849" s="7">
        <v>535036</v>
      </c>
      <c r="B849" s="8" t="s">
        <v>855</v>
      </c>
      <c r="C849" s="9">
        <v>1118</v>
      </c>
      <c r="D849">
        <v>3</v>
      </c>
    </row>
    <row r="850" spans="1:4" x14ac:dyDescent="0.25">
      <c r="A850" s="7">
        <v>535044</v>
      </c>
      <c r="B850" s="8" t="s">
        <v>856</v>
      </c>
      <c r="C850" s="9">
        <v>993</v>
      </c>
      <c r="D850">
        <v>3</v>
      </c>
    </row>
    <row r="851" spans="1:4" x14ac:dyDescent="0.25">
      <c r="A851" s="7">
        <v>535052</v>
      </c>
      <c r="B851" s="8" t="s">
        <v>857</v>
      </c>
      <c r="C851" s="9">
        <v>1416</v>
      </c>
      <c r="D851">
        <v>2</v>
      </c>
    </row>
    <row r="852" spans="1:4" x14ac:dyDescent="0.25">
      <c r="A852" s="7">
        <v>535061</v>
      </c>
      <c r="B852" s="8" t="s">
        <v>858</v>
      </c>
      <c r="C852" s="9">
        <v>416</v>
      </c>
      <c r="D852">
        <v>3</v>
      </c>
    </row>
    <row r="853" spans="1:4" x14ac:dyDescent="0.25">
      <c r="A853" s="7">
        <v>535079</v>
      </c>
      <c r="B853" s="8" t="s">
        <v>859</v>
      </c>
      <c r="C853" s="9">
        <v>2153</v>
      </c>
      <c r="D853">
        <v>3</v>
      </c>
    </row>
    <row r="854" spans="1:4" x14ac:dyDescent="0.25">
      <c r="A854" s="7">
        <v>535087</v>
      </c>
      <c r="B854" s="8" t="s">
        <v>860</v>
      </c>
      <c r="C854" s="9">
        <v>15831</v>
      </c>
      <c r="D854">
        <v>1</v>
      </c>
    </row>
    <row r="855" spans="1:4" x14ac:dyDescent="0.25">
      <c r="A855" s="7">
        <v>535095</v>
      </c>
      <c r="B855" s="8" t="s">
        <v>861</v>
      </c>
      <c r="C855" s="9">
        <v>146</v>
      </c>
      <c r="D855">
        <v>4</v>
      </c>
    </row>
    <row r="856" spans="1:4" x14ac:dyDescent="0.25">
      <c r="A856" s="7">
        <v>535109</v>
      </c>
      <c r="B856" s="8" t="s">
        <v>862</v>
      </c>
      <c r="C856" s="9">
        <v>264</v>
      </c>
      <c r="D856">
        <v>4</v>
      </c>
    </row>
    <row r="857" spans="1:4" x14ac:dyDescent="0.25">
      <c r="A857" s="7">
        <v>535117</v>
      </c>
      <c r="B857" s="8" t="s">
        <v>249</v>
      </c>
      <c r="C857" s="9">
        <v>1009</v>
      </c>
      <c r="D857">
        <v>3</v>
      </c>
    </row>
    <row r="858" spans="1:4" x14ac:dyDescent="0.25">
      <c r="A858" s="7">
        <v>535125</v>
      </c>
      <c r="B858" s="8" t="s">
        <v>863</v>
      </c>
      <c r="C858" s="9">
        <v>206</v>
      </c>
      <c r="D858">
        <v>4</v>
      </c>
    </row>
    <row r="859" spans="1:4" x14ac:dyDescent="0.25">
      <c r="A859" s="7">
        <v>535133</v>
      </c>
      <c r="B859" s="8" t="s">
        <v>864</v>
      </c>
      <c r="C859" s="9">
        <v>1609</v>
      </c>
      <c r="D859">
        <v>3</v>
      </c>
    </row>
    <row r="860" spans="1:4" x14ac:dyDescent="0.25">
      <c r="A860" s="7">
        <v>535141</v>
      </c>
      <c r="B860" s="8" t="s">
        <v>713</v>
      </c>
      <c r="C860" s="9">
        <v>519</v>
      </c>
      <c r="D860">
        <v>3</v>
      </c>
    </row>
    <row r="861" spans="1:4" x14ac:dyDescent="0.25">
      <c r="A861" s="7">
        <v>535150</v>
      </c>
      <c r="B861" s="8" t="s">
        <v>865</v>
      </c>
      <c r="C861" s="9">
        <v>135</v>
      </c>
      <c r="D861">
        <v>4</v>
      </c>
    </row>
    <row r="862" spans="1:4" x14ac:dyDescent="0.25">
      <c r="A862" s="7">
        <v>535168</v>
      </c>
      <c r="B862" s="8" t="s">
        <v>866</v>
      </c>
      <c r="C862" s="9">
        <v>697</v>
      </c>
      <c r="D862">
        <v>3</v>
      </c>
    </row>
    <row r="863" spans="1:4" x14ac:dyDescent="0.25">
      <c r="A863" s="7">
        <v>535176</v>
      </c>
      <c r="B863" s="8" t="s">
        <v>867</v>
      </c>
      <c r="C863" s="9">
        <v>271</v>
      </c>
      <c r="D863">
        <v>4</v>
      </c>
    </row>
    <row r="864" spans="1:4" x14ac:dyDescent="0.25">
      <c r="A864" s="7">
        <v>535184</v>
      </c>
      <c r="B864" s="8" t="s">
        <v>868</v>
      </c>
      <c r="C864" s="9">
        <v>326</v>
      </c>
      <c r="D864">
        <v>3</v>
      </c>
    </row>
    <row r="865" spans="1:4" x14ac:dyDescent="0.25">
      <c r="A865" s="7">
        <v>535192</v>
      </c>
      <c r="B865" s="8" t="s">
        <v>869</v>
      </c>
      <c r="C865" s="9">
        <v>527</v>
      </c>
      <c r="D865">
        <v>3</v>
      </c>
    </row>
    <row r="866" spans="1:4" x14ac:dyDescent="0.25">
      <c r="A866" s="7">
        <v>535206</v>
      </c>
      <c r="B866" s="8" t="s">
        <v>870</v>
      </c>
      <c r="C866" s="9">
        <v>2652</v>
      </c>
      <c r="D866">
        <v>3</v>
      </c>
    </row>
    <row r="867" spans="1:4" x14ac:dyDescent="0.25">
      <c r="A867" s="7">
        <v>535214</v>
      </c>
      <c r="B867" s="8" t="s">
        <v>871</v>
      </c>
      <c r="C867" s="9">
        <v>450</v>
      </c>
      <c r="D867">
        <v>3</v>
      </c>
    </row>
    <row r="868" spans="1:4" x14ac:dyDescent="0.25">
      <c r="A868" s="7">
        <v>535222</v>
      </c>
      <c r="B868" s="8" t="s">
        <v>872</v>
      </c>
      <c r="C868" s="9">
        <v>2416</v>
      </c>
      <c r="D868">
        <v>2</v>
      </c>
    </row>
    <row r="869" spans="1:4" x14ac:dyDescent="0.25">
      <c r="A869" s="7">
        <v>535231</v>
      </c>
      <c r="B869" s="8" t="s">
        <v>873</v>
      </c>
      <c r="C869" s="9">
        <v>167</v>
      </c>
      <c r="D869">
        <v>4</v>
      </c>
    </row>
    <row r="870" spans="1:4" x14ac:dyDescent="0.25">
      <c r="A870" s="7">
        <v>535249</v>
      </c>
      <c r="B870" s="8" t="s">
        <v>874</v>
      </c>
      <c r="C870" s="9">
        <v>342</v>
      </c>
      <c r="D870">
        <v>4</v>
      </c>
    </row>
    <row r="871" spans="1:4" x14ac:dyDescent="0.25">
      <c r="A871" s="7">
        <v>535257</v>
      </c>
      <c r="B871" s="8" t="s">
        <v>805</v>
      </c>
      <c r="C871" s="9">
        <v>949</v>
      </c>
      <c r="D871">
        <v>3</v>
      </c>
    </row>
    <row r="872" spans="1:4" x14ac:dyDescent="0.25">
      <c r="A872" s="7">
        <v>535265</v>
      </c>
      <c r="B872" s="8" t="s">
        <v>875</v>
      </c>
      <c r="C872" s="9">
        <v>1151</v>
      </c>
      <c r="D872">
        <v>3</v>
      </c>
    </row>
    <row r="873" spans="1:4" x14ac:dyDescent="0.25">
      <c r="A873" s="7">
        <v>535273</v>
      </c>
      <c r="B873" s="8" t="s">
        <v>876</v>
      </c>
      <c r="C873" s="9">
        <v>2263</v>
      </c>
      <c r="D873">
        <v>3</v>
      </c>
    </row>
    <row r="874" spans="1:4" x14ac:dyDescent="0.25">
      <c r="A874" s="7">
        <v>535281</v>
      </c>
      <c r="B874" s="8" t="s">
        <v>877</v>
      </c>
      <c r="C874" s="9">
        <v>304</v>
      </c>
      <c r="D874">
        <v>4</v>
      </c>
    </row>
    <row r="875" spans="1:4" x14ac:dyDescent="0.25">
      <c r="A875" s="7">
        <v>535290</v>
      </c>
      <c r="B875" s="8" t="s">
        <v>878</v>
      </c>
      <c r="C875" s="9">
        <v>799</v>
      </c>
      <c r="D875">
        <v>3</v>
      </c>
    </row>
    <row r="876" spans="1:4" x14ac:dyDescent="0.25">
      <c r="A876" s="7">
        <v>535303</v>
      </c>
      <c r="B876" s="8" t="s">
        <v>879</v>
      </c>
      <c r="C876" s="9">
        <v>929</v>
      </c>
      <c r="D876">
        <v>3</v>
      </c>
    </row>
    <row r="877" spans="1:4" x14ac:dyDescent="0.25">
      <c r="A877" s="7">
        <v>535311</v>
      </c>
      <c r="B877" s="8" t="s">
        <v>880</v>
      </c>
      <c r="C877" s="9">
        <v>405</v>
      </c>
      <c r="D877">
        <v>3</v>
      </c>
    </row>
    <row r="878" spans="1:4" x14ac:dyDescent="0.25">
      <c r="A878" s="7">
        <v>535320</v>
      </c>
      <c r="B878" s="8" t="s">
        <v>881</v>
      </c>
      <c r="C878" s="9">
        <v>2327</v>
      </c>
      <c r="D878">
        <v>2</v>
      </c>
    </row>
    <row r="879" spans="1:4" x14ac:dyDescent="0.25">
      <c r="A879" s="7">
        <v>535338</v>
      </c>
      <c r="B879" s="8" t="s">
        <v>436</v>
      </c>
      <c r="C879" s="9">
        <v>912</v>
      </c>
      <c r="D879">
        <v>3</v>
      </c>
    </row>
    <row r="880" spans="1:4" x14ac:dyDescent="0.25">
      <c r="A880" s="7">
        <v>535346</v>
      </c>
      <c r="B880" s="8" t="s">
        <v>882</v>
      </c>
      <c r="C880" s="9">
        <v>424</v>
      </c>
      <c r="D880">
        <v>4</v>
      </c>
    </row>
    <row r="881" spans="1:4" x14ac:dyDescent="0.25">
      <c r="A881" s="7">
        <v>535354</v>
      </c>
      <c r="B881" s="8" t="s">
        <v>883</v>
      </c>
      <c r="C881" s="9">
        <v>430</v>
      </c>
      <c r="D881">
        <v>3</v>
      </c>
    </row>
    <row r="882" spans="1:4" x14ac:dyDescent="0.25">
      <c r="A882" s="7">
        <v>535362</v>
      </c>
      <c r="B882" s="8" t="s">
        <v>884</v>
      </c>
      <c r="C882" s="9">
        <v>1046</v>
      </c>
      <c r="D882">
        <v>3</v>
      </c>
    </row>
    <row r="883" spans="1:4" x14ac:dyDescent="0.25">
      <c r="A883" s="7">
        <v>535371</v>
      </c>
      <c r="B883" s="8" t="s">
        <v>885</v>
      </c>
      <c r="C883" s="9">
        <v>211</v>
      </c>
      <c r="D883">
        <v>4</v>
      </c>
    </row>
    <row r="884" spans="1:4" x14ac:dyDescent="0.25">
      <c r="A884" s="7">
        <v>535389</v>
      </c>
      <c r="B884" s="8" t="s">
        <v>886</v>
      </c>
      <c r="C884" s="9">
        <v>480</v>
      </c>
      <c r="D884">
        <v>3</v>
      </c>
    </row>
    <row r="885" spans="1:4" x14ac:dyDescent="0.25">
      <c r="A885" s="7">
        <v>535397</v>
      </c>
      <c r="B885" s="8" t="s">
        <v>887</v>
      </c>
      <c r="C885" s="9">
        <v>522</v>
      </c>
      <c r="D885">
        <v>3</v>
      </c>
    </row>
    <row r="886" spans="1:4" x14ac:dyDescent="0.25">
      <c r="A886" s="7">
        <v>535401</v>
      </c>
      <c r="B886" s="8" t="s">
        <v>888</v>
      </c>
      <c r="C886" s="9">
        <v>208</v>
      </c>
      <c r="D886">
        <v>4</v>
      </c>
    </row>
    <row r="887" spans="1:4" x14ac:dyDescent="0.25">
      <c r="A887" s="7">
        <v>535419</v>
      </c>
      <c r="B887" s="8" t="s">
        <v>889</v>
      </c>
      <c r="C887" s="9">
        <v>41868</v>
      </c>
      <c r="D887">
        <v>1</v>
      </c>
    </row>
    <row r="888" spans="1:4" x14ac:dyDescent="0.25">
      <c r="A888" s="7">
        <v>535427</v>
      </c>
      <c r="B888" s="8" t="s">
        <v>890</v>
      </c>
      <c r="C888" s="9">
        <v>4967</v>
      </c>
      <c r="D888">
        <v>2</v>
      </c>
    </row>
    <row r="889" spans="1:4" x14ac:dyDescent="0.25">
      <c r="A889" s="7">
        <v>535435</v>
      </c>
      <c r="B889" s="8" t="s">
        <v>891</v>
      </c>
      <c r="C889" s="9">
        <v>363</v>
      </c>
      <c r="D889">
        <v>4</v>
      </c>
    </row>
    <row r="890" spans="1:4" x14ac:dyDescent="0.25">
      <c r="A890" s="7">
        <v>535443</v>
      </c>
      <c r="B890" s="8" t="s">
        <v>892</v>
      </c>
      <c r="C890" s="9">
        <v>4714</v>
      </c>
      <c r="D890">
        <v>2</v>
      </c>
    </row>
    <row r="891" spans="1:4" x14ac:dyDescent="0.25">
      <c r="A891" s="7">
        <v>535451</v>
      </c>
      <c r="B891" s="8" t="s">
        <v>893</v>
      </c>
      <c r="C891" s="9">
        <v>7410</v>
      </c>
      <c r="D891">
        <v>2</v>
      </c>
    </row>
    <row r="892" spans="1:4" x14ac:dyDescent="0.25">
      <c r="A892" s="7">
        <v>535460</v>
      </c>
      <c r="B892" s="8" t="s">
        <v>894</v>
      </c>
      <c r="C892" s="9">
        <v>106</v>
      </c>
      <c r="D892">
        <v>4</v>
      </c>
    </row>
    <row r="893" spans="1:4" x14ac:dyDescent="0.25">
      <c r="A893" s="7">
        <v>535478</v>
      </c>
      <c r="B893" s="8" t="s">
        <v>895</v>
      </c>
      <c r="C893" s="9">
        <v>967</v>
      </c>
      <c r="D893">
        <v>3</v>
      </c>
    </row>
    <row r="894" spans="1:4" x14ac:dyDescent="0.25">
      <c r="A894" s="7">
        <v>535486</v>
      </c>
      <c r="B894" s="8" t="s">
        <v>896</v>
      </c>
      <c r="C894" s="9">
        <v>406</v>
      </c>
      <c r="D894">
        <v>3</v>
      </c>
    </row>
    <row r="895" spans="1:4" x14ac:dyDescent="0.25">
      <c r="A895" s="7">
        <v>535494</v>
      </c>
      <c r="B895" s="8" t="s">
        <v>897</v>
      </c>
      <c r="C895" s="9">
        <v>507</v>
      </c>
      <c r="D895">
        <v>3</v>
      </c>
    </row>
    <row r="896" spans="1:4" x14ac:dyDescent="0.25">
      <c r="A896" s="7">
        <v>535508</v>
      </c>
      <c r="B896" s="8" t="s">
        <v>898</v>
      </c>
      <c r="C896" s="9">
        <v>277</v>
      </c>
      <c r="D896">
        <v>3</v>
      </c>
    </row>
    <row r="897" spans="1:4" x14ac:dyDescent="0.25">
      <c r="A897" s="7">
        <v>535516</v>
      </c>
      <c r="B897" s="8" t="s">
        <v>899</v>
      </c>
      <c r="C897" s="9">
        <v>505</v>
      </c>
      <c r="D897">
        <v>3</v>
      </c>
    </row>
    <row r="898" spans="1:4" x14ac:dyDescent="0.25">
      <c r="A898" s="7">
        <v>535524</v>
      </c>
      <c r="B898" s="8" t="s">
        <v>900</v>
      </c>
      <c r="C898" s="9">
        <v>161</v>
      </c>
      <c r="D898">
        <v>4</v>
      </c>
    </row>
    <row r="899" spans="1:4" x14ac:dyDescent="0.25">
      <c r="A899" s="7">
        <v>535532</v>
      </c>
      <c r="B899" s="8" t="s">
        <v>901</v>
      </c>
      <c r="C899" s="9">
        <v>2962</v>
      </c>
      <c r="D899">
        <v>2</v>
      </c>
    </row>
    <row r="900" spans="1:4" x14ac:dyDescent="0.25">
      <c r="A900" s="7">
        <v>535541</v>
      </c>
      <c r="B900" s="8" t="s">
        <v>327</v>
      </c>
      <c r="C900" s="9">
        <v>293</v>
      </c>
      <c r="D900">
        <v>4</v>
      </c>
    </row>
    <row r="901" spans="1:4" x14ac:dyDescent="0.25">
      <c r="A901" s="7">
        <v>535559</v>
      </c>
      <c r="B901" s="8" t="s">
        <v>902</v>
      </c>
      <c r="C901" s="9">
        <v>1089</v>
      </c>
      <c r="D901">
        <v>3</v>
      </c>
    </row>
    <row r="902" spans="1:4" x14ac:dyDescent="0.25">
      <c r="A902" s="7">
        <v>535567</v>
      </c>
      <c r="B902" s="8" t="s">
        <v>140</v>
      </c>
      <c r="C902" s="9">
        <v>421</v>
      </c>
      <c r="D902">
        <v>4</v>
      </c>
    </row>
    <row r="903" spans="1:4" x14ac:dyDescent="0.25">
      <c r="A903" s="7">
        <v>535575</v>
      </c>
      <c r="B903" s="8" t="s">
        <v>903</v>
      </c>
      <c r="C903" s="9">
        <v>110</v>
      </c>
      <c r="D903">
        <v>4</v>
      </c>
    </row>
    <row r="904" spans="1:4" x14ac:dyDescent="0.25">
      <c r="A904" s="7">
        <v>535583</v>
      </c>
      <c r="B904" s="8" t="s">
        <v>904</v>
      </c>
      <c r="C904" s="9">
        <v>1045</v>
      </c>
      <c r="D904">
        <v>3</v>
      </c>
    </row>
    <row r="905" spans="1:4" x14ac:dyDescent="0.25">
      <c r="A905" s="7">
        <v>535591</v>
      </c>
      <c r="B905" s="8" t="s">
        <v>905</v>
      </c>
      <c r="C905" s="9">
        <v>259</v>
      </c>
      <c r="D905">
        <v>4</v>
      </c>
    </row>
    <row r="906" spans="1:4" x14ac:dyDescent="0.25">
      <c r="A906" s="7">
        <v>535605</v>
      </c>
      <c r="B906" s="8" t="s">
        <v>906</v>
      </c>
      <c r="C906" s="9">
        <v>743</v>
      </c>
      <c r="D906">
        <v>3</v>
      </c>
    </row>
    <row r="907" spans="1:4" x14ac:dyDescent="0.25">
      <c r="A907" s="7">
        <v>535613</v>
      </c>
      <c r="B907" s="8" t="s">
        <v>491</v>
      </c>
      <c r="C907" s="9">
        <v>137</v>
      </c>
      <c r="D907">
        <v>4</v>
      </c>
    </row>
    <row r="908" spans="1:4" x14ac:dyDescent="0.25">
      <c r="A908" s="7">
        <v>535621</v>
      </c>
      <c r="B908" s="8" t="s">
        <v>907</v>
      </c>
      <c r="C908" s="9">
        <v>886</v>
      </c>
      <c r="D908">
        <v>3</v>
      </c>
    </row>
    <row r="909" spans="1:4" x14ac:dyDescent="0.25">
      <c r="A909" s="7">
        <v>535630</v>
      </c>
      <c r="B909" s="8" t="s">
        <v>908</v>
      </c>
      <c r="C909" s="9">
        <v>829</v>
      </c>
      <c r="D909">
        <v>4</v>
      </c>
    </row>
    <row r="910" spans="1:4" x14ac:dyDescent="0.25">
      <c r="A910" s="7">
        <v>535648</v>
      </c>
      <c r="B910" s="8" t="s">
        <v>249</v>
      </c>
      <c r="C910" s="9">
        <v>776</v>
      </c>
      <c r="D910">
        <v>3</v>
      </c>
    </row>
    <row r="911" spans="1:4" x14ac:dyDescent="0.25">
      <c r="A911" s="7">
        <v>535656</v>
      </c>
      <c r="B911" s="8" t="s">
        <v>238</v>
      </c>
      <c r="C911" s="9">
        <v>456</v>
      </c>
      <c r="D911">
        <v>3</v>
      </c>
    </row>
    <row r="912" spans="1:4" x14ac:dyDescent="0.25">
      <c r="A912" s="7">
        <v>535664</v>
      </c>
      <c r="B912" s="8" t="s">
        <v>909</v>
      </c>
      <c r="C912" s="9">
        <v>312</v>
      </c>
      <c r="D912">
        <v>4</v>
      </c>
    </row>
    <row r="913" spans="1:4" x14ac:dyDescent="0.25">
      <c r="A913" s="7">
        <v>535672</v>
      </c>
      <c r="B913" s="8" t="s">
        <v>910</v>
      </c>
      <c r="C913" s="9">
        <v>3496</v>
      </c>
      <c r="D913">
        <v>2</v>
      </c>
    </row>
    <row r="914" spans="1:4" x14ac:dyDescent="0.25">
      <c r="A914" s="7">
        <v>535681</v>
      </c>
      <c r="B914" s="8" t="s">
        <v>574</v>
      </c>
      <c r="C914" s="9">
        <v>143</v>
      </c>
      <c r="D914">
        <v>4</v>
      </c>
    </row>
    <row r="915" spans="1:4" x14ac:dyDescent="0.25">
      <c r="A915" s="7">
        <v>535699</v>
      </c>
      <c r="B915" s="8" t="s">
        <v>911</v>
      </c>
      <c r="C915" s="9">
        <v>288</v>
      </c>
      <c r="D915">
        <v>4</v>
      </c>
    </row>
    <row r="916" spans="1:4" x14ac:dyDescent="0.25">
      <c r="A916" s="7">
        <v>535702</v>
      </c>
      <c r="B916" s="8" t="s">
        <v>912</v>
      </c>
      <c r="C916" s="9">
        <v>2814</v>
      </c>
      <c r="D916">
        <v>3</v>
      </c>
    </row>
    <row r="917" spans="1:4" x14ac:dyDescent="0.25">
      <c r="A917" s="7">
        <v>535711</v>
      </c>
      <c r="B917" s="8" t="s">
        <v>913</v>
      </c>
      <c r="C917" s="9">
        <v>250</v>
      </c>
      <c r="D917">
        <v>4</v>
      </c>
    </row>
    <row r="918" spans="1:4" x14ac:dyDescent="0.25">
      <c r="A918" s="7">
        <v>535729</v>
      </c>
      <c r="B918" s="8" t="s">
        <v>914</v>
      </c>
      <c r="C918" s="9">
        <v>366</v>
      </c>
      <c r="D918">
        <v>3</v>
      </c>
    </row>
    <row r="919" spans="1:4" x14ac:dyDescent="0.25">
      <c r="A919" s="7">
        <v>535737</v>
      </c>
      <c r="B919" s="8" t="s">
        <v>915</v>
      </c>
      <c r="C919" s="9">
        <v>610</v>
      </c>
      <c r="D919">
        <v>3</v>
      </c>
    </row>
    <row r="920" spans="1:4" x14ac:dyDescent="0.25">
      <c r="A920" s="7">
        <v>535745</v>
      </c>
      <c r="B920" s="8" t="s">
        <v>916</v>
      </c>
      <c r="C920" s="9">
        <v>275</v>
      </c>
      <c r="D920">
        <v>4</v>
      </c>
    </row>
    <row r="921" spans="1:4" x14ac:dyDescent="0.25">
      <c r="A921" s="7">
        <v>535753</v>
      </c>
      <c r="B921" s="8" t="s">
        <v>917</v>
      </c>
      <c r="C921" s="9">
        <v>607</v>
      </c>
      <c r="D921">
        <v>3</v>
      </c>
    </row>
    <row r="922" spans="1:4" x14ac:dyDescent="0.25">
      <c r="A922" s="7">
        <v>535761</v>
      </c>
      <c r="B922" s="8" t="s">
        <v>918</v>
      </c>
      <c r="C922" s="9">
        <v>407</v>
      </c>
      <c r="D922">
        <v>3</v>
      </c>
    </row>
    <row r="923" spans="1:4" x14ac:dyDescent="0.25">
      <c r="A923" s="7">
        <v>535770</v>
      </c>
      <c r="B923" s="8" t="s">
        <v>919</v>
      </c>
      <c r="C923" s="9">
        <v>345</v>
      </c>
      <c r="D923">
        <v>4</v>
      </c>
    </row>
    <row r="924" spans="1:4" x14ac:dyDescent="0.25">
      <c r="A924" s="7">
        <v>535788</v>
      </c>
      <c r="B924" s="8" t="s">
        <v>920</v>
      </c>
      <c r="C924" s="9">
        <v>405</v>
      </c>
      <c r="D924">
        <v>4</v>
      </c>
    </row>
    <row r="925" spans="1:4" x14ac:dyDescent="0.25">
      <c r="A925" s="7">
        <v>535796</v>
      </c>
      <c r="B925" s="8" t="s">
        <v>921</v>
      </c>
      <c r="C925" s="9">
        <v>428</v>
      </c>
      <c r="D925">
        <v>4</v>
      </c>
    </row>
    <row r="926" spans="1:4" x14ac:dyDescent="0.25">
      <c r="A926" s="7">
        <v>535800</v>
      </c>
      <c r="B926" s="8" t="s">
        <v>922</v>
      </c>
      <c r="C926" s="9">
        <v>545</v>
      </c>
      <c r="D926">
        <v>4</v>
      </c>
    </row>
    <row r="927" spans="1:4" x14ac:dyDescent="0.25">
      <c r="A927" s="7">
        <v>535818</v>
      </c>
      <c r="B927" s="8" t="s">
        <v>923</v>
      </c>
      <c r="C927" s="9">
        <v>591</v>
      </c>
      <c r="D927">
        <v>3</v>
      </c>
    </row>
    <row r="928" spans="1:4" x14ac:dyDescent="0.25">
      <c r="A928" s="7">
        <v>535826</v>
      </c>
      <c r="B928" s="8" t="s">
        <v>504</v>
      </c>
      <c r="C928" s="9">
        <v>985</v>
      </c>
      <c r="D928">
        <v>3</v>
      </c>
    </row>
    <row r="929" spans="1:4" x14ac:dyDescent="0.25">
      <c r="A929" s="7">
        <v>535834</v>
      </c>
      <c r="B929" s="8" t="s">
        <v>924</v>
      </c>
      <c r="C929" s="9">
        <v>240</v>
      </c>
      <c r="D929">
        <v>3</v>
      </c>
    </row>
    <row r="930" spans="1:4" x14ac:dyDescent="0.25">
      <c r="A930" s="7">
        <v>535842</v>
      </c>
      <c r="B930" s="8" t="s">
        <v>925</v>
      </c>
      <c r="C930" s="9">
        <v>116</v>
      </c>
      <c r="D930">
        <v>4</v>
      </c>
    </row>
    <row r="931" spans="1:4" x14ac:dyDescent="0.25">
      <c r="A931" s="7">
        <v>535851</v>
      </c>
      <c r="B931" s="8" t="s">
        <v>926</v>
      </c>
      <c r="C931" s="9">
        <v>147</v>
      </c>
      <c r="D931">
        <v>4</v>
      </c>
    </row>
    <row r="932" spans="1:4" x14ac:dyDescent="0.25">
      <c r="A932" s="7">
        <v>535869</v>
      </c>
      <c r="B932" s="8" t="s">
        <v>927</v>
      </c>
      <c r="C932" s="9">
        <v>709</v>
      </c>
      <c r="D932">
        <v>3</v>
      </c>
    </row>
    <row r="933" spans="1:4" x14ac:dyDescent="0.25">
      <c r="A933" s="7">
        <v>535877</v>
      </c>
      <c r="B933" s="8" t="s">
        <v>928</v>
      </c>
      <c r="C933" s="9">
        <v>357</v>
      </c>
      <c r="D933">
        <v>3</v>
      </c>
    </row>
    <row r="934" spans="1:4" x14ac:dyDescent="0.25">
      <c r="A934" s="7">
        <v>535885</v>
      </c>
      <c r="B934" s="8" t="s">
        <v>929</v>
      </c>
      <c r="C934" s="9">
        <v>420</v>
      </c>
      <c r="D934">
        <v>3</v>
      </c>
    </row>
    <row r="935" spans="1:4" x14ac:dyDescent="0.25">
      <c r="A935" s="7">
        <v>535893</v>
      </c>
      <c r="B935" s="8" t="s">
        <v>930</v>
      </c>
      <c r="C935" s="9">
        <v>457</v>
      </c>
      <c r="D935">
        <v>4</v>
      </c>
    </row>
    <row r="936" spans="1:4" x14ac:dyDescent="0.25">
      <c r="A936" s="7">
        <v>535907</v>
      </c>
      <c r="B936" s="8" t="s">
        <v>931</v>
      </c>
      <c r="C936" s="9">
        <v>265</v>
      </c>
      <c r="D936">
        <v>4</v>
      </c>
    </row>
    <row r="937" spans="1:4" x14ac:dyDescent="0.25">
      <c r="A937" s="7">
        <v>535915</v>
      </c>
      <c r="B937" s="8" t="s">
        <v>932</v>
      </c>
      <c r="C937" s="9">
        <v>43</v>
      </c>
      <c r="D937">
        <v>4</v>
      </c>
    </row>
    <row r="938" spans="1:4" x14ac:dyDescent="0.25">
      <c r="A938" s="7">
        <v>535923</v>
      </c>
      <c r="B938" s="8" t="s">
        <v>933</v>
      </c>
      <c r="C938" s="9">
        <v>421</v>
      </c>
      <c r="D938">
        <v>3</v>
      </c>
    </row>
    <row r="939" spans="1:4" x14ac:dyDescent="0.25">
      <c r="A939" s="7">
        <v>535931</v>
      </c>
      <c r="B939" s="8" t="s">
        <v>934</v>
      </c>
      <c r="C939" s="9">
        <v>1380</v>
      </c>
      <c r="D939">
        <v>3</v>
      </c>
    </row>
    <row r="940" spans="1:4" x14ac:dyDescent="0.25">
      <c r="A940" s="7">
        <v>535940</v>
      </c>
      <c r="B940" s="8" t="s">
        <v>935</v>
      </c>
      <c r="C940" s="9">
        <v>227</v>
      </c>
      <c r="D940">
        <v>4</v>
      </c>
    </row>
    <row r="941" spans="1:4" x14ac:dyDescent="0.25">
      <c r="A941" s="7">
        <v>535958</v>
      </c>
      <c r="B941" s="8" t="s">
        <v>936</v>
      </c>
      <c r="C941" s="9">
        <v>321</v>
      </c>
      <c r="D941">
        <v>4</v>
      </c>
    </row>
    <row r="942" spans="1:4" x14ac:dyDescent="0.25">
      <c r="A942" s="7">
        <v>535966</v>
      </c>
      <c r="B942" s="8" t="s">
        <v>937</v>
      </c>
      <c r="C942" s="9">
        <v>454</v>
      </c>
      <c r="D942">
        <v>3</v>
      </c>
    </row>
    <row r="943" spans="1:4" x14ac:dyDescent="0.25">
      <c r="A943" s="7">
        <v>535974</v>
      </c>
      <c r="B943" s="8" t="s">
        <v>498</v>
      </c>
      <c r="C943" s="9">
        <v>480</v>
      </c>
      <c r="D943">
        <v>3</v>
      </c>
    </row>
    <row r="944" spans="1:4" x14ac:dyDescent="0.25">
      <c r="A944" s="7">
        <v>535982</v>
      </c>
      <c r="B944" s="8" t="s">
        <v>938</v>
      </c>
      <c r="C944" s="9">
        <v>314</v>
      </c>
      <c r="D944">
        <v>4</v>
      </c>
    </row>
    <row r="945" spans="1:4" x14ac:dyDescent="0.25">
      <c r="A945" s="7">
        <v>535991</v>
      </c>
      <c r="B945" s="8" t="s">
        <v>939</v>
      </c>
      <c r="C945" s="9">
        <v>648</v>
      </c>
      <c r="D945">
        <v>3</v>
      </c>
    </row>
    <row r="946" spans="1:4" x14ac:dyDescent="0.25">
      <c r="A946" s="7">
        <v>536008</v>
      </c>
      <c r="B946" s="8" t="s">
        <v>940</v>
      </c>
      <c r="C946" s="9">
        <v>838</v>
      </c>
      <c r="D946">
        <v>3</v>
      </c>
    </row>
    <row r="947" spans="1:4" x14ac:dyDescent="0.25">
      <c r="A947" s="7">
        <v>536016</v>
      </c>
      <c r="B947" s="8" t="s">
        <v>941</v>
      </c>
      <c r="C947" s="9">
        <v>482</v>
      </c>
      <c r="D947">
        <v>3</v>
      </c>
    </row>
    <row r="948" spans="1:4" x14ac:dyDescent="0.25">
      <c r="A948" s="7">
        <v>536024</v>
      </c>
      <c r="B948" s="8" t="s">
        <v>942</v>
      </c>
      <c r="C948" s="9">
        <v>1000</v>
      </c>
      <c r="D948">
        <v>3</v>
      </c>
    </row>
    <row r="949" spans="1:4" x14ac:dyDescent="0.25">
      <c r="A949" s="7">
        <v>536032</v>
      </c>
      <c r="B949" s="8" t="s">
        <v>943</v>
      </c>
      <c r="C949" s="9">
        <v>61</v>
      </c>
      <c r="D949">
        <v>4</v>
      </c>
    </row>
    <row r="950" spans="1:4" x14ac:dyDescent="0.25">
      <c r="A950" s="7">
        <v>536041</v>
      </c>
      <c r="B950" s="8" t="s">
        <v>944</v>
      </c>
      <c r="C950" s="9">
        <v>2195</v>
      </c>
      <c r="D950">
        <v>3</v>
      </c>
    </row>
    <row r="951" spans="1:4" x14ac:dyDescent="0.25">
      <c r="A951" s="7">
        <v>536059</v>
      </c>
      <c r="B951" s="8" t="s">
        <v>945</v>
      </c>
      <c r="C951" s="9">
        <v>173</v>
      </c>
      <c r="D951">
        <v>4</v>
      </c>
    </row>
    <row r="952" spans="1:4" x14ac:dyDescent="0.25">
      <c r="A952" s="7">
        <v>536067</v>
      </c>
      <c r="B952" s="8" t="s">
        <v>946</v>
      </c>
      <c r="C952" s="9">
        <v>466</v>
      </c>
      <c r="D952">
        <v>3</v>
      </c>
    </row>
    <row r="953" spans="1:4" x14ac:dyDescent="0.25">
      <c r="A953" s="7">
        <v>536075</v>
      </c>
      <c r="B953" s="8" t="s">
        <v>947</v>
      </c>
      <c r="C953" s="9">
        <v>188</v>
      </c>
      <c r="D953">
        <v>4</v>
      </c>
    </row>
    <row r="954" spans="1:4" x14ac:dyDescent="0.25">
      <c r="A954" s="7">
        <v>536083</v>
      </c>
      <c r="B954" s="8" t="s">
        <v>948</v>
      </c>
      <c r="C954" s="9">
        <v>204</v>
      </c>
      <c r="D954">
        <v>3</v>
      </c>
    </row>
    <row r="955" spans="1:4" x14ac:dyDescent="0.25">
      <c r="A955" s="7">
        <v>536091</v>
      </c>
      <c r="B955" s="8" t="s">
        <v>949</v>
      </c>
      <c r="C955" s="9">
        <v>836</v>
      </c>
      <c r="D955">
        <v>3</v>
      </c>
    </row>
    <row r="956" spans="1:4" x14ac:dyDescent="0.25">
      <c r="A956" s="7">
        <v>536105</v>
      </c>
      <c r="B956" s="8" t="s">
        <v>950</v>
      </c>
      <c r="C956" s="9">
        <v>108</v>
      </c>
      <c r="D956">
        <v>4</v>
      </c>
    </row>
    <row r="957" spans="1:4" x14ac:dyDescent="0.25">
      <c r="A957" s="7">
        <v>536113</v>
      </c>
      <c r="B957" s="8" t="s">
        <v>951</v>
      </c>
      <c r="C957" s="9">
        <v>191</v>
      </c>
      <c r="D957">
        <v>4</v>
      </c>
    </row>
    <row r="958" spans="1:4" x14ac:dyDescent="0.25">
      <c r="A958" s="7">
        <v>536121</v>
      </c>
      <c r="B958" s="8" t="s">
        <v>952</v>
      </c>
      <c r="C958" s="9">
        <v>523</v>
      </c>
      <c r="D958">
        <v>3</v>
      </c>
    </row>
    <row r="959" spans="1:4" x14ac:dyDescent="0.25">
      <c r="A959" s="7">
        <v>536130</v>
      </c>
      <c r="B959" s="8" t="s">
        <v>953</v>
      </c>
      <c r="C959" s="9">
        <v>488</v>
      </c>
      <c r="D959">
        <v>3</v>
      </c>
    </row>
    <row r="960" spans="1:4" x14ac:dyDescent="0.25">
      <c r="A960" s="7">
        <v>536148</v>
      </c>
      <c r="B960" s="8" t="s">
        <v>361</v>
      </c>
      <c r="C960" s="9">
        <v>2607</v>
      </c>
      <c r="D960">
        <v>3</v>
      </c>
    </row>
    <row r="961" spans="1:4" x14ac:dyDescent="0.25">
      <c r="A961" s="7">
        <v>536156</v>
      </c>
      <c r="B961" s="8" t="s">
        <v>954</v>
      </c>
      <c r="C961" s="9">
        <v>101</v>
      </c>
      <c r="D961">
        <v>4</v>
      </c>
    </row>
    <row r="962" spans="1:4" x14ac:dyDescent="0.25">
      <c r="A962" s="7">
        <v>536164</v>
      </c>
      <c r="B962" s="8" t="s">
        <v>955</v>
      </c>
      <c r="C962" s="9">
        <v>192</v>
      </c>
      <c r="D962">
        <v>4</v>
      </c>
    </row>
    <row r="963" spans="1:4" x14ac:dyDescent="0.25">
      <c r="A963" s="7">
        <v>536172</v>
      </c>
      <c r="B963" s="8" t="s">
        <v>956</v>
      </c>
      <c r="C963" s="9">
        <v>560</v>
      </c>
      <c r="D963">
        <v>3</v>
      </c>
    </row>
    <row r="964" spans="1:4" x14ac:dyDescent="0.25">
      <c r="A964" s="7">
        <v>536181</v>
      </c>
      <c r="B964" s="8" t="s">
        <v>957</v>
      </c>
      <c r="C964" s="9">
        <v>931</v>
      </c>
      <c r="D964">
        <v>3</v>
      </c>
    </row>
    <row r="965" spans="1:4" x14ac:dyDescent="0.25">
      <c r="A965" s="7">
        <v>536199</v>
      </c>
      <c r="B965" s="8" t="s">
        <v>958</v>
      </c>
      <c r="C965" s="9">
        <v>126</v>
      </c>
      <c r="D965">
        <v>4</v>
      </c>
    </row>
    <row r="966" spans="1:4" x14ac:dyDescent="0.25">
      <c r="A966" s="7">
        <v>536202</v>
      </c>
      <c r="B966" s="8" t="s">
        <v>615</v>
      </c>
      <c r="C966" s="9">
        <v>385</v>
      </c>
      <c r="D966">
        <v>3</v>
      </c>
    </row>
    <row r="967" spans="1:4" x14ac:dyDescent="0.25">
      <c r="A967" s="7">
        <v>536211</v>
      </c>
      <c r="B967" s="8" t="s">
        <v>959</v>
      </c>
      <c r="C967" s="9">
        <v>166</v>
      </c>
      <c r="D967">
        <v>4</v>
      </c>
    </row>
    <row r="968" spans="1:4" x14ac:dyDescent="0.25">
      <c r="A968" s="7">
        <v>536229</v>
      </c>
      <c r="B968" s="8" t="s">
        <v>960</v>
      </c>
      <c r="C968" s="9">
        <v>101</v>
      </c>
      <c r="D968">
        <v>4</v>
      </c>
    </row>
    <row r="969" spans="1:4" x14ac:dyDescent="0.25">
      <c r="A969" s="7">
        <v>536237</v>
      </c>
      <c r="B969" s="8" t="s">
        <v>905</v>
      </c>
      <c r="C969" s="9">
        <v>95</v>
      </c>
      <c r="D969">
        <v>4</v>
      </c>
    </row>
    <row r="970" spans="1:4" x14ac:dyDescent="0.25">
      <c r="A970" s="7">
        <v>536245</v>
      </c>
      <c r="B970" s="8" t="s">
        <v>961</v>
      </c>
      <c r="C970" s="9">
        <v>324</v>
      </c>
      <c r="D970">
        <v>4</v>
      </c>
    </row>
    <row r="971" spans="1:4" x14ac:dyDescent="0.25">
      <c r="A971" s="7">
        <v>536253</v>
      </c>
      <c r="B971" s="8" t="s">
        <v>962</v>
      </c>
      <c r="C971" s="9">
        <v>308</v>
      </c>
      <c r="D971">
        <v>4</v>
      </c>
    </row>
    <row r="972" spans="1:4" x14ac:dyDescent="0.25">
      <c r="A972" s="7">
        <v>536261</v>
      </c>
      <c r="B972" s="8" t="s">
        <v>963</v>
      </c>
      <c r="C972" s="9">
        <v>357</v>
      </c>
      <c r="D972">
        <v>3</v>
      </c>
    </row>
    <row r="973" spans="1:4" x14ac:dyDescent="0.25">
      <c r="A973" s="7">
        <v>536270</v>
      </c>
      <c r="B973" s="8" t="s">
        <v>964</v>
      </c>
      <c r="C973" s="9">
        <v>2210</v>
      </c>
      <c r="D973">
        <v>2</v>
      </c>
    </row>
    <row r="974" spans="1:4" x14ac:dyDescent="0.25">
      <c r="A974" s="7">
        <v>536288</v>
      </c>
      <c r="B974" s="8" t="s">
        <v>965</v>
      </c>
      <c r="C974" s="9">
        <v>674</v>
      </c>
      <c r="D974">
        <v>3</v>
      </c>
    </row>
    <row r="975" spans="1:4" x14ac:dyDescent="0.25">
      <c r="A975" s="7">
        <v>536296</v>
      </c>
      <c r="B975" s="8" t="s">
        <v>966</v>
      </c>
      <c r="C975" s="9">
        <v>154</v>
      </c>
      <c r="D975">
        <v>4</v>
      </c>
    </row>
    <row r="976" spans="1:4" x14ac:dyDescent="0.25">
      <c r="A976" s="7">
        <v>536300</v>
      </c>
      <c r="B976" s="8" t="s">
        <v>967</v>
      </c>
      <c r="C976" s="9">
        <v>162</v>
      </c>
      <c r="D976">
        <v>4</v>
      </c>
    </row>
    <row r="977" spans="1:4" x14ac:dyDescent="0.25">
      <c r="A977" s="7">
        <v>536326</v>
      </c>
      <c r="B977" s="8" t="s">
        <v>968</v>
      </c>
      <c r="C977" s="9">
        <v>8711</v>
      </c>
      <c r="D977">
        <v>2</v>
      </c>
    </row>
    <row r="978" spans="1:4" x14ac:dyDescent="0.25">
      <c r="A978" s="7">
        <v>536334</v>
      </c>
      <c r="B978" s="8" t="s">
        <v>969</v>
      </c>
      <c r="C978" s="9">
        <v>192</v>
      </c>
      <c r="D978">
        <v>4</v>
      </c>
    </row>
    <row r="979" spans="1:4" x14ac:dyDescent="0.25">
      <c r="A979" s="7">
        <v>536342</v>
      </c>
      <c r="B979" s="8" t="s">
        <v>970</v>
      </c>
      <c r="C979" s="9">
        <v>103</v>
      </c>
      <c r="D979">
        <v>4</v>
      </c>
    </row>
    <row r="980" spans="1:4" x14ac:dyDescent="0.25">
      <c r="A980" s="7">
        <v>536351</v>
      </c>
      <c r="B980" s="8" t="s">
        <v>971</v>
      </c>
      <c r="C980" s="9">
        <v>421</v>
      </c>
      <c r="D980">
        <v>3</v>
      </c>
    </row>
    <row r="981" spans="1:4" x14ac:dyDescent="0.25">
      <c r="A981" s="7">
        <v>536369</v>
      </c>
      <c r="B981" s="8" t="s">
        <v>972</v>
      </c>
      <c r="C981" s="9">
        <v>65</v>
      </c>
      <c r="D981">
        <v>4</v>
      </c>
    </row>
    <row r="982" spans="1:4" x14ac:dyDescent="0.25">
      <c r="A982" s="7">
        <v>536377</v>
      </c>
      <c r="B982" s="8" t="s">
        <v>973</v>
      </c>
      <c r="C982" s="9">
        <v>288</v>
      </c>
      <c r="D982">
        <v>4</v>
      </c>
    </row>
    <row r="983" spans="1:4" x14ac:dyDescent="0.25">
      <c r="A983" s="7">
        <v>536385</v>
      </c>
      <c r="B983" s="8" t="s">
        <v>974</v>
      </c>
      <c r="C983" s="9">
        <v>10658</v>
      </c>
      <c r="D983">
        <v>2</v>
      </c>
    </row>
    <row r="984" spans="1:4" x14ac:dyDescent="0.25">
      <c r="A984" s="7">
        <v>536393</v>
      </c>
      <c r="B984" s="8" t="s">
        <v>975</v>
      </c>
      <c r="C984" s="9">
        <v>674</v>
      </c>
      <c r="D984">
        <v>3</v>
      </c>
    </row>
    <row r="985" spans="1:4" x14ac:dyDescent="0.25">
      <c r="A985" s="7">
        <v>536407</v>
      </c>
      <c r="B985" s="8" t="s">
        <v>976</v>
      </c>
      <c r="C985" s="9">
        <v>243</v>
      </c>
      <c r="D985">
        <v>3</v>
      </c>
    </row>
    <row r="986" spans="1:4" x14ac:dyDescent="0.25">
      <c r="A986" s="7">
        <v>536415</v>
      </c>
      <c r="B986" s="8" t="s">
        <v>977</v>
      </c>
      <c r="C986" s="9">
        <v>45</v>
      </c>
      <c r="D986">
        <v>4</v>
      </c>
    </row>
    <row r="987" spans="1:4" x14ac:dyDescent="0.25">
      <c r="A987" s="7">
        <v>536423</v>
      </c>
      <c r="B987" s="8" t="s">
        <v>978</v>
      </c>
      <c r="C987" s="9">
        <v>39</v>
      </c>
      <c r="D987">
        <v>4</v>
      </c>
    </row>
    <row r="988" spans="1:4" x14ac:dyDescent="0.25">
      <c r="A988" s="7">
        <v>536431</v>
      </c>
      <c r="B988" s="8" t="s">
        <v>979</v>
      </c>
      <c r="C988" s="9">
        <v>326</v>
      </c>
      <c r="D988">
        <v>3</v>
      </c>
    </row>
    <row r="989" spans="1:4" x14ac:dyDescent="0.25">
      <c r="A989" s="7">
        <v>536440</v>
      </c>
      <c r="B989" s="8" t="s">
        <v>980</v>
      </c>
      <c r="C989" s="9">
        <v>1090</v>
      </c>
      <c r="D989">
        <v>3</v>
      </c>
    </row>
    <row r="990" spans="1:4" x14ac:dyDescent="0.25">
      <c r="A990" s="7">
        <v>536458</v>
      </c>
      <c r="B990" s="8" t="s">
        <v>981</v>
      </c>
      <c r="C990" s="9">
        <v>498</v>
      </c>
      <c r="D990">
        <v>4</v>
      </c>
    </row>
    <row r="991" spans="1:4" x14ac:dyDescent="0.25">
      <c r="A991" s="7">
        <v>536466</v>
      </c>
      <c r="B991" s="8" t="s">
        <v>982</v>
      </c>
      <c r="C991" s="9">
        <v>294</v>
      </c>
      <c r="D991">
        <v>4</v>
      </c>
    </row>
    <row r="992" spans="1:4" x14ac:dyDescent="0.25">
      <c r="A992" s="7">
        <v>536474</v>
      </c>
      <c r="B992" s="8" t="s">
        <v>969</v>
      </c>
      <c r="C992" s="9">
        <v>107</v>
      </c>
      <c r="D992">
        <v>4</v>
      </c>
    </row>
    <row r="993" spans="1:4" x14ac:dyDescent="0.25">
      <c r="A993" s="7">
        <v>536482</v>
      </c>
      <c r="B993" s="8" t="s">
        <v>983</v>
      </c>
      <c r="C993" s="9">
        <v>54</v>
      </c>
      <c r="D993">
        <v>4</v>
      </c>
    </row>
    <row r="994" spans="1:4" x14ac:dyDescent="0.25">
      <c r="A994" s="7">
        <v>536491</v>
      </c>
      <c r="B994" s="8" t="s">
        <v>984</v>
      </c>
      <c r="C994" s="9">
        <v>999</v>
      </c>
      <c r="D994">
        <v>3</v>
      </c>
    </row>
    <row r="995" spans="1:4" x14ac:dyDescent="0.25">
      <c r="A995" s="7">
        <v>536504</v>
      </c>
      <c r="B995" s="8" t="s">
        <v>985</v>
      </c>
      <c r="C995" s="9">
        <v>52</v>
      </c>
      <c r="D995">
        <v>4</v>
      </c>
    </row>
    <row r="996" spans="1:4" x14ac:dyDescent="0.25">
      <c r="A996" s="7">
        <v>536512</v>
      </c>
      <c r="B996" s="8" t="s">
        <v>986</v>
      </c>
      <c r="C996" s="9">
        <v>206</v>
      </c>
      <c r="D996">
        <v>4</v>
      </c>
    </row>
    <row r="997" spans="1:4" x14ac:dyDescent="0.25">
      <c r="A997" s="7">
        <v>536521</v>
      </c>
      <c r="B997" s="8" t="s">
        <v>256</v>
      </c>
      <c r="C997" s="9">
        <v>1103</v>
      </c>
      <c r="D997">
        <v>3</v>
      </c>
    </row>
    <row r="998" spans="1:4" x14ac:dyDescent="0.25">
      <c r="A998" s="7">
        <v>536539</v>
      </c>
      <c r="B998" s="8" t="s">
        <v>987</v>
      </c>
      <c r="C998" s="9">
        <v>67</v>
      </c>
      <c r="D998">
        <v>4</v>
      </c>
    </row>
    <row r="999" spans="1:4" x14ac:dyDescent="0.25">
      <c r="A999" s="7">
        <v>536547</v>
      </c>
      <c r="B999" s="8" t="s">
        <v>988</v>
      </c>
      <c r="C999" s="9">
        <v>129</v>
      </c>
      <c r="D999">
        <v>4</v>
      </c>
    </row>
    <row r="1000" spans="1:4" x14ac:dyDescent="0.25">
      <c r="A1000" s="7">
        <v>536555</v>
      </c>
      <c r="B1000" s="8" t="s">
        <v>989</v>
      </c>
      <c r="C1000" s="9">
        <v>139</v>
      </c>
      <c r="D1000">
        <v>4</v>
      </c>
    </row>
    <row r="1001" spans="1:4" x14ac:dyDescent="0.25">
      <c r="A1001" s="7">
        <v>536563</v>
      </c>
      <c r="B1001" s="8" t="s">
        <v>990</v>
      </c>
      <c r="C1001" s="9">
        <v>241</v>
      </c>
      <c r="D1001">
        <v>3</v>
      </c>
    </row>
    <row r="1002" spans="1:4" x14ac:dyDescent="0.25">
      <c r="A1002" s="7">
        <v>536571</v>
      </c>
      <c r="B1002" s="8" t="s">
        <v>938</v>
      </c>
      <c r="C1002" s="9">
        <v>521</v>
      </c>
      <c r="D1002">
        <v>3</v>
      </c>
    </row>
    <row r="1003" spans="1:4" x14ac:dyDescent="0.25">
      <c r="A1003" s="7">
        <v>536580</v>
      </c>
      <c r="B1003" s="8" t="s">
        <v>991</v>
      </c>
      <c r="C1003" s="9">
        <v>743</v>
      </c>
      <c r="D1003">
        <v>3</v>
      </c>
    </row>
    <row r="1004" spans="1:4" x14ac:dyDescent="0.25">
      <c r="A1004" s="7">
        <v>536598</v>
      </c>
      <c r="B1004" s="8" t="s">
        <v>992</v>
      </c>
      <c r="C1004" s="9">
        <v>238</v>
      </c>
      <c r="D1004">
        <v>4</v>
      </c>
    </row>
    <row r="1005" spans="1:4" x14ac:dyDescent="0.25">
      <c r="A1005" s="7">
        <v>536601</v>
      </c>
      <c r="B1005" s="8" t="s">
        <v>993</v>
      </c>
      <c r="C1005" s="9">
        <v>155</v>
      </c>
      <c r="D1005">
        <v>4</v>
      </c>
    </row>
    <row r="1006" spans="1:4" x14ac:dyDescent="0.25">
      <c r="A1006" s="7">
        <v>536610</v>
      </c>
      <c r="B1006" s="8" t="s">
        <v>994</v>
      </c>
      <c r="C1006" s="9">
        <v>750</v>
      </c>
      <c r="D1006">
        <v>3</v>
      </c>
    </row>
    <row r="1007" spans="1:4" x14ac:dyDescent="0.25">
      <c r="A1007" s="7">
        <v>536628</v>
      </c>
      <c r="B1007" s="8" t="s">
        <v>995</v>
      </c>
      <c r="C1007" s="9">
        <v>90</v>
      </c>
      <c r="D1007">
        <v>4</v>
      </c>
    </row>
    <row r="1008" spans="1:4" x14ac:dyDescent="0.25">
      <c r="A1008" s="7">
        <v>536636</v>
      </c>
      <c r="B1008" s="8" t="s">
        <v>996</v>
      </c>
      <c r="C1008" s="9">
        <v>391</v>
      </c>
      <c r="D1008">
        <v>4</v>
      </c>
    </row>
    <row r="1009" spans="1:4" x14ac:dyDescent="0.25">
      <c r="A1009" s="7">
        <v>536644</v>
      </c>
      <c r="B1009" s="8" t="s">
        <v>997</v>
      </c>
      <c r="C1009" s="9">
        <v>166</v>
      </c>
      <c r="D1009">
        <v>4</v>
      </c>
    </row>
    <row r="1010" spans="1:4" x14ac:dyDescent="0.25">
      <c r="A1010" s="7">
        <v>536652</v>
      </c>
      <c r="B1010" s="8" t="s">
        <v>998</v>
      </c>
      <c r="C1010" s="9">
        <v>725</v>
      </c>
      <c r="D1010">
        <v>3</v>
      </c>
    </row>
    <row r="1011" spans="1:4" x14ac:dyDescent="0.25">
      <c r="A1011" s="7">
        <v>536661</v>
      </c>
      <c r="B1011" s="8" t="s">
        <v>999</v>
      </c>
      <c r="C1011" s="9">
        <v>567</v>
      </c>
      <c r="D1011">
        <v>3</v>
      </c>
    </row>
    <row r="1012" spans="1:4" x14ac:dyDescent="0.25">
      <c r="A1012" s="7">
        <v>536679</v>
      </c>
      <c r="B1012" s="8" t="s">
        <v>1000</v>
      </c>
      <c r="C1012" s="9">
        <v>73</v>
      </c>
      <c r="D1012">
        <v>4</v>
      </c>
    </row>
    <row r="1013" spans="1:4" x14ac:dyDescent="0.25">
      <c r="A1013" s="7">
        <v>536687</v>
      </c>
      <c r="B1013" s="8" t="s">
        <v>1001</v>
      </c>
      <c r="C1013" s="9">
        <v>604</v>
      </c>
      <c r="D1013">
        <v>3</v>
      </c>
    </row>
    <row r="1014" spans="1:4" x14ac:dyDescent="0.25">
      <c r="A1014" s="7">
        <v>536695</v>
      </c>
      <c r="B1014" s="8" t="s">
        <v>1002</v>
      </c>
      <c r="C1014" s="9">
        <v>96</v>
      </c>
      <c r="D1014">
        <v>4</v>
      </c>
    </row>
    <row r="1015" spans="1:4" x14ac:dyDescent="0.25">
      <c r="A1015" s="7">
        <v>536709</v>
      </c>
      <c r="B1015" s="8" t="s">
        <v>1003</v>
      </c>
      <c r="C1015" s="9">
        <v>309</v>
      </c>
      <c r="D1015">
        <v>3</v>
      </c>
    </row>
    <row r="1016" spans="1:4" x14ac:dyDescent="0.25">
      <c r="A1016" s="7">
        <v>536717</v>
      </c>
      <c r="B1016" s="8" t="s">
        <v>1004</v>
      </c>
      <c r="C1016" s="9">
        <v>189</v>
      </c>
      <c r="D1016">
        <v>4</v>
      </c>
    </row>
    <row r="1017" spans="1:4" x14ac:dyDescent="0.25">
      <c r="A1017" s="7">
        <v>536725</v>
      </c>
      <c r="B1017" s="8" t="s">
        <v>1005</v>
      </c>
      <c r="C1017" s="9">
        <v>121</v>
      </c>
      <c r="D1017">
        <v>4</v>
      </c>
    </row>
    <row r="1018" spans="1:4" x14ac:dyDescent="0.25">
      <c r="A1018" s="7">
        <v>536733</v>
      </c>
      <c r="B1018" s="8" t="s">
        <v>1006</v>
      </c>
      <c r="C1018" s="9">
        <v>720</v>
      </c>
      <c r="D1018">
        <v>3</v>
      </c>
    </row>
    <row r="1019" spans="1:4" x14ac:dyDescent="0.25">
      <c r="A1019" s="7">
        <v>536741</v>
      </c>
      <c r="B1019" s="8" t="s">
        <v>1007</v>
      </c>
      <c r="C1019" s="9">
        <v>170</v>
      </c>
      <c r="D1019">
        <v>4</v>
      </c>
    </row>
    <row r="1020" spans="1:4" x14ac:dyDescent="0.25">
      <c r="A1020" s="7">
        <v>536750</v>
      </c>
      <c r="B1020" s="8" t="s">
        <v>1008</v>
      </c>
      <c r="C1020" s="9">
        <v>116</v>
      </c>
      <c r="D1020">
        <v>4</v>
      </c>
    </row>
    <row r="1021" spans="1:4" x14ac:dyDescent="0.25">
      <c r="A1021" s="7">
        <v>536768</v>
      </c>
      <c r="B1021" s="8" t="s">
        <v>1009</v>
      </c>
      <c r="C1021" s="9">
        <v>362</v>
      </c>
      <c r="D1021">
        <v>4</v>
      </c>
    </row>
    <row r="1022" spans="1:4" x14ac:dyDescent="0.25">
      <c r="A1022" s="7">
        <v>536776</v>
      </c>
      <c r="B1022" s="8" t="s">
        <v>1010</v>
      </c>
      <c r="C1022" s="9">
        <v>157</v>
      </c>
      <c r="D1022">
        <v>4</v>
      </c>
    </row>
    <row r="1023" spans="1:4" x14ac:dyDescent="0.25">
      <c r="A1023" s="7">
        <v>536784</v>
      </c>
      <c r="B1023" s="8" t="s">
        <v>1011</v>
      </c>
      <c r="C1023" s="9">
        <v>139</v>
      </c>
      <c r="D1023">
        <v>4</v>
      </c>
    </row>
    <row r="1024" spans="1:4" x14ac:dyDescent="0.25">
      <c r="A1024" s="7">
        <v>536792</v>
      </c>
      <c r="B1024" s="8" t="s">
        <v>1012</v>
      </c>
      <c r="C1024" s="9">
        <v>84</v>
      </c>
      <c r="D1024">
        <v>4</v>
      </c>
    </row>
    <row r="1025" spans="1:4" x14ac:dyDescent="0.25">
      <c r="A1025" s="7">
        <v>536806</v>
      </c>
      <c r="B1025" s="8" t="s">
        <v>1013</v>
      </c>
      <c r="C1025" s="9">
        <v>159</v>
      </c>
      <c r="D1025">
        <v>4</v>
      </c>
    </row>
    <row r="1026" spans="1:4" x14ac:dyDescent="0.25">
      <c r="A1026" s="7">
        <v>536814</v>
      </c>
      <c r="B1026" s="8" t="s">
        <v>1014</v>
      </c>
      <c r="C1026" s="9">
        <v>315</v>
      </c>
      <c r="D1026">
        <v>3</v>
      </c>
    </row>
    <row r="1027" spans="1:4" x14ac:dyDescent="0.25">
      <c r="A1027" s="7">
        <v>536822</v>
      </c>
      <c r="B1027" s="8" t="s">
        <v>1015</v>
      </c>
      <c r="C1027" s="9">
        <v>114</v>
      </c>
      <c r="D1027">
        <v>4</v>
      </c>
    </row>
    <row r="1028" spans="1:4" x14ac:dyDescent="0.25">
      <c r="A1028" s="7">
        <v>536831</v>
      </c>
      <c r="B1028" s="8" t="s">
        <v>1016</v>
      </c>
      <c r="C1028" s="9">
        <v>83</v>
      </c>
      <c r="D1028">
        <v>4</v>
      </c>
    </row>
    <row r="1029" spans="1:4" x14ac:dyDescent="0.25">
      <c r="A1029" s="7">
        <v>536849</v>
      </c>
      <c r="B1029" s="8" t="s">
        <v>1017</v>
      </c>
      <c r="C1029" s="9">
        <v>446</v>
      </c>
      <c r="D1029">
        <v>3</v>
      </c>
    </row>
    <row r="1030" spans="1:4" x14ac:dyDescent="0.25">
      <c r="A1030" s="7">
        <v>536857</v>
      </c>
      <c r="B1030" s="8" t="s">
        <v>1018</v>
      </c>
      <c r="C1030" s="9">
        <v>387</v>
      </c>
      <c r="D1030">
        <v>3</v>
      </c>
    </row>
    <row r="1031" spans="1:4" x14ac:dyDescent="0.25">
      <c r="A1031" s="7">
        <v>536865</v>
      </c>
      <c r="B1031" s="8" t="s">
        <v>1019</v>
      </c>
      <c r="C1031" s="9">
        <v>233</v>
      </c>
      <c r="D1031">
        <v>4</v>
      </c>
    </row>
    <row r="1032" spans="1:4" x14ac:dyDescent="0.25">
      <c r="A1032" s="7">
        <v>536873</v>
      </c>
      <c r="B1032" s="8" t="s">
        <v>1020</v>
      </c>
      <c r="C1032" s="9">
        <v>60</v>
      </c>
      <c r="D1032">
        <v>4</v>
      </c>
    </row>
    <row r="1033" spans="1:4" x14ac:dyDescent="0.25">
      <c r="A1033" s="7">
        <v>536881</v>
      </c>
      <c r="B1033" s="8" t="s">
        <v>1021</v>
      </c>
      <c r="C1033" s="9">
        <v>302</v>
      </c>
      <c r="D1033">
        <v>4</v>
      </c>
    </row>
    <row r="1034" spans="1:4" x14ac:dyDescent="0.25">
      <c r="A1034" s="7">
        <v>536890</v>
      </c>
      <c r="B1034" s="8" t="s">
        <v>1022</v>
      </c>
      <c r="C1034" s="9">
        <v>115</v>
      </c>
      <c r="D1034">
        <v>4</v>
      </c>
    </row>
    <row r="1035" spans="1:4" x14ac:dyDescent="0.25">
      <c r="A1035" s="7">
        <v>536903</v>
      </c>
      <c r="B1035" s="8" t="s">
        <v>1023</v>
      </c>
      <c r="C1035" s="9">
        <v>38</v>
      </c>
      <c r="D1035">
        <v>4</v>
      </c>
    </row>
    <row r="1036" spans="1:4" x14ac:dyDescent="0.25">
      <c r="A1036" s="7">
        <v>536911</v>
      </c>
      <c r="B1036" s="8" t="s">
        <v>1024</v>
      </c>
      <c r="C1036" s="9">
        <v>73</v>
      </c>
      <c r="D1036">
        <v>4</v>
      </c>
    </row>
    <row r="1037" spans="1:4" x14ac:dyDescent="0.25">
      <c r="A1037" s="7">
        <v>536920</v>
      </c>
      <c r="B1037" s="8" t="s">
        <v>1025</v>
      </c>
      <c r="C1037" s="9">
        <v>204</v>
      </c>
      <c r="D1037">
        <v>4</v>
      </c>
    </row>
    <row r="1038" spans="1:4" x14ac:dyDescent="0.25">
      <c r="A1038" s="7">
        <v>536938</v>
      </c>
      <c r="B1038" s="8" t="s">
        <v>1026</v>
      </c>
      <c r="C1038" s="9">
        <v>686</v>
      </c>
      <c r="D1038">
        <v>3</v>
      </c>
    </row>
    <row r="1039" spans="1:4" x14ac:dyDescent="0.25">
      <c r="A1039" s="7">
        <v>536946</v>
      </c>
      <c r="B1039" s="8" t="s">
        <v>1027</v>
      </c>
      <c r="C1039" s="9">
        <v>87</v>
      </c>
      <c r="D1039">
        <v>4</v>
      </c>
    </row>
    <row r="1040" spans="1:4" x14ac:dyDescent="0.25">
      <c r="A1040" s="7">
        <v>536954</v>
      </c>
      <c r="B1040" s="8" t="s">
        <v>1028</v>
      </c>
      <c r="C1040" s="9">
        <v>79</v>
      </c>
      <c r="D1040">
        <v>4</v>
      </c>
    </row>
    <row r="1041" spans="1:4" x14ac:dyDescent="0.25">
      <c r="A1041" s="7">
        <v>536962</v>
      </c>
      <c r="B1041" s="8" t="s">
        <v>1029</v>
      </c>
      <c r="C1041" s="9">
        <v>235</v>
      </c>
      <c r="D1041">
        <v>3</v>
      </c>
    </row>
    <row r="1042" spans="1:4" x14ac:dyDescent="0.25">
      <c r="A1042" s="7">
        <v>536971</v>
      </c>
      <c r="B1042" s="8" t="s">
        <v>353</v>
      </c>
      <c r="C1042" s="9">
        <v>1454</v>
      </c>
      <c r="D1042">
        <v>3</v>
      </c>
    </row>
    <row r="1043" spans="1:4" x14ac:dyDescent="0.25">
      <c r="A1043" s="7">
        <v>536989</v>
      </c>
      <c r="B1043" s="8" t="s">
        <v>1030</v>
      </c>
      <c r="C1043" s="9">
        <v>409</v>
      </c>
      <c r="D1043">
        <v>3</v>
      </c>
    </row>
    <row r="1044" spans="1:4" x14ac:dyDescent="0.25">
      <c r="A1044" s="7">
        <v>536997</v>
      </c>
      <c r="B1044" s="8" t="s">
        <v>1031</v>
      </c>
      <c r="C1044" s="9">
        <v>386</v>
      </c>
      <c r="D1044">
        <v>3</v>
      </c>
    </row>
    <row r="1045" spans="1:4" x14ac:dyDescent="0.25">
      <c r="A1045" s="7">
        <v>537004</v>
      </c>
      <c r="B1045" s="8" t="s">
        <v>1032</v>
      </c>
      <c r="C1045" s="9">
        <v>14780</v>
      </c>
      <c r="D1045">
        <v>2</v>
      </c>
    </row>
    <row r="1046" spans="1:4" x14ac:dyDescent="0.25">
      <c r="A1046" s="7">
        <v>537021</v>
      </c>
      <c r="B1046" s="8" t="s">
        <v>1033</v>
      </c>
      <c r="C1046" s="9">
        <v>838</v>
      </c>
      <c r="D1046">
        <v>3</v>
      </c>
    </row>
    <row r="1047" spans="1:4" x14ac:dyDescent="0.25">
      <c r="A1047" s="7">
        <v>537039</v>
      </c>
      <c r="B1047" s="8" t="s">
        <v>1034</v>
      </c>
      <c r="C1047" s="9">
        <v>846</v>
      </c>
      <c r="D1047">
        <v>3</v>
      </c>
    </row>
    <row r="1048" spans="1:4" x14ac:dyDescent="0.25">
      <c r="A1048" s="7">
        <v>537047</v>
      </c>
      <c r="B1048" s="8" t="s">
        <v>1035</v>
      </c>
      <c r="C1048" s="9">
        <v>363</v>
      </c>
      <c r="D1048">
        <v>3</v>
      </c>
    </row>
    <row r="1049" spans="1:4" x14ac:dyDescent="0.25">
      <c r="A1049" s="7">
        <v>537055</v>
      </c>
      <c r="B1049" s="8" t="s">
        <v>1036</v>
      </c>
      <c r="C1049" s="9">
        <v>645</v>
      </c>
      <c r="D1049">
        <v>3</v>
      </c>
    </row>
    <row r="1050" spans="1:4" x14ac:dyDescent="0.25">
      <c r="A1050" s="7">
        <v>537063</v>
      </c>
      <c r="B1050" s="8" t="s">
        <v>579</v>
      </c>
      <c r="C1050" s="9">
        <v>61</v>
      </c>
      <c r="D1050">
        <v>4</v>
      </c>
    </row>
    <row r="1051" spans="1:4" x14ac:dyDescent="0.25">
      <c r="A1051" s="7">
        <v>537071</v>
      </c>
      <c r="B1051" s="8" t="s">
        <v>1037</v>
      </c>
      <c r="C1051" s="9">
        <v>207</v>
      </c>
      <c r="D1051">
        <v>4</v>
      </c>
    </row>
    <row r="1052" spans="1:4" x14ac:dyDescent="0.25">
      <c r="A1052" s="7">
        <v>537080</v>
      </c>
      <c r="B1052" s="8" t="s">
        <v>1038</v>
      </c>
      <c r="C1052" s="9">
        <v>503</v>
      </c>
      <c r="D1052">
        <v>3</v>
      </c>
    </row>
    <row r="1053" spans="1:4" x14ac:dyDescent="0.25">
      <c r="A1053" s="7">
        <v>537098</v>
      </c>
      <c r="B1053" s="8" t="s">
        <v>1039</v>
      </c>
      <c r="C1053" s="9">
        <v>231</v>
      </c>
      <c r="D1053">
        <v>3</v>
      </c>
    </row>
    <row r="1054" spans="1:4" x14ac:dyDescent="0.25">
      <c r="A1054" s="7">
        <v>537101</v>
      </c>
      <c r="B1054" s="8" t="s">
        <v>958</v>
      </c>
      <c r="C1054" s="9">
        <v>242</v>
      </c>
      <c r="D1054">
        <v>3</v>
      </c>
    </row>
    <row r="1055" spans="1:4" x14ac:dyDescent="0.25">
      <c r="A1055" s="7">
        <v>537110</v>
      </c>
      <c r="B1055" s="8" t="s">
        <v>1040</v>
      </c>
      <c r="C1055" s="9">
        <v>566</v>
      </c>
      <c r="D1055">
        <v>3</v>
      </c>
    </row>
    <row r="1056" spans="1:4" x14ac:dyDescent="0.25">
      <c r="A1056" s="7">
        <v>537128</v>
      </c>
      <c r="B1056" s="8" t="s">
        <v>1041</v>
      </c>
      <c r="C1056" s="9">
        <v>892</v>
      </c>
      <c r="D1056">
        <v>3</v>
      </c>
    </row>
    <row r="1057" spans="1:4" x14ac:dyDescent="0.25">
      <c r="A1057" s="7">
        <v>537136</v>
      </c>
      <c r="B1057" s="8" t="s">
        <v>1042</v>
      </c>
      <c r="C1057" s="9">
        <v>45</v>
      </c>
      <c r="D1057">
        <v>4</v>
      </c>
    </row>
    <row r="1058" spans="1:4" x14ac:dyDescent="0.25">
      <c r="A1058" s="7">
        <v>537144</v>
      </c>
      <c r="B1058" s="8" t="s">
        <v>1040</v>
      </c>
      <c r="C1058" s="9">
        <v>95</v>
      </c>
      <c r="D1058">
        <v>4</v>
      </c>
    </row>
    <row r="1059" spans="1:4" x14ac:dyDescent="0.25">
      <c r="A1059" s="7">
        <v>537152</v>
      </c>
      <c r="B1059" s="8" t="s">
        <v>1043</v>
      </c>
      <c r="C1059" s="9">
        <v>800</v>
      </c>
      <c r="D1059">
        <v>3</v>
      </c>
    </row>
    <row r="1060" spans="1:4" x14ac:dyDescent="0.25">
      <c r="A1060" s="7">
        <v>537161</v>
      </c>
      <c r="B1060" s="8" t="s">
        <v>253</v>
      </c>
      <c r="C1060" s="9">
        <v>272</v>
      </c>
      <c r="D1060">
        <v>3</v>
      </c>
    </row>
    <row r="1061" spans="1:4" x14ac:dyDescent="0.25">
      <c r="A1061" s="7">
        <v>537179</v>
      </c>
      <c r="B1061" s="8" t="s">
        <v>1044</v>
      </c>
      <c r="C1061" s="9">
        <v>761</v>
      </c>
      <c r="D1061">
        <v>3</v>
      </c>
    </row>
    <row r="1062" spans="1:4" x14ac:dyDescent="0.25">
      <c r="A1062" s="7">
        <v>537187</v>
      </c>
      <c r="B1062" s="8" t="s">
        <v>1045</v>
      </c>
      <c r="C1062" s="9">
        <v>97</v>
      </c>
      <c r="D1062">
        <v>4</v>
      </c>
    </row>
    <row r="1063" spans="1:4" x14ac:dyDescent="0.25">
      <c r="A1063" s="7">
        <v>537195</v>
      </c>
      <c r="B1063" s="8" t="s">
        <v>1046</v>
      </c>
      <c r="C1063" s="9">
        <v>64</v>
      </c>
      <c r="D1063">
        <v>4</v>
      </c>
    </row>
    <row r="1064" spans="1:4" x14ac:dyDescent="0.25">
      <c r="A1064" s="7">
        <v>537209</v>
      </c>
      <c r="B1064" s="8" t="s">
        <v>1047</v>
      </c>
      <c r="C1064" s="9">
        <v>324</v>
      </c>
      <c r="D1064">
        <v>4</v>
      </c>
    </row>
    <row r="1065" spans="1:4" x14ac:dyDescent="0.25">
      <c r="A1065" s="7">
        <v>537217</v>
      </c>
      <c r="B1065" s="8" t="s">
        <v>1048</v>
      </c>
      <c r="C1065" s="9">
        <v>434</v>
      </c>
      <c r="D1065">
        <v>3</v>
      </c>
    </row>
    <row r="1066" spans="1:4" x14ac:dyDescent="0.25">
      <c r="A1066" s="7">
        <v>537225</v>
      </c>
      <c r="B1066" s="8" t="s">
        <v>1049</v>
      </c>
      <c r="C1066" s="9">
        <v>309</v>
      </c>
      <c r="D1066">
        <v>3</v>
      </c>
    </row>
    <row r="1067" spans="1:4" x14ac:dyDescent="0.25">
      <c r="A1067" s="7">
        <v>537233</v>
      </c>
      <c r="B1067" s="8" t="s">
        <v>1050</v>
      </c>
      <c r="C1067" s="9">
        <v>534</v>
      </c>
      <c r="D1067">
        <v>3</v>
      </c>
    </row>
    <row r="1068" spans="1:4" x14ac:dyDescent="0.25">
      <c r="A1068" s="7">
        <v>537241</v>
      </c>
      <c r="B1068" s="8" t="s">
        <v>1051</v>
      </c>
      <c r="C1068" s="9">
        <v>145</v>
      </c>
      <c r="D1068">
        <v>4</v>
      </c>
    </row>
    <row r="1069" spans="1:4" x14ac:dyDescent="0.25">
      <c r="A1069" s="7">
        <v>537250</v>
      </c>
      <c r="B1069" s="8" t="s">
        <v>1052</v>
      </c>
      <c r="C1069" s="9">
        <v>343</v>
      </c>
      <c r="D1069">
        <v>3</v>
      </c>
    </row>
    <row r="1070" spans="1:4" x14ac:dyDescent="0.25">
      <c r="A1070" s="7">
        <v>537268</v>
      </c>
      <c r="B1070" s="8" t="s">
        <v>1053</v>
      </c>
      <c r="C1070" s="9">
        <v>386</v>
      </c>
      <c r="D1070">
        <v>3</v>
      </c>
    </row>
    <row r="1071" spans="1:4" x14ac:dyDescent="0.25">
      <c r="A1071" s="7">
        <v>537276</v>
      </c>
      <c r="B1071" s="8" t="s">
        <v>1054</v>
      </c>
      <c r="C1071" s="9">
        <v>513</v>
      </c>
      <c r="D1071">
        <v>3</v>
      </c>
    </row>
    <row r="1072" spans="1:4" x14ac:dyDescent="0.25">
      <c r="A1072" s="7">
        <v>537284</v>
      </c>
      <c r="B1072" s="8" t="s">
        <v>1055</v>
      </c>
      <c r="C1072" s="9">
        <v>643</v>
      </c>
      <c r="D1072">
        <v>3</v>
      </c>
    </row>
    <row r="1073" spans="1:4" x14ac:dyDescent="0.25">
      <c r="A1073" s="7">
        <v>537292</v>
      </c>
      <c r="B1073" s="8" t="s">
        <v>1056</v>
      </c>
      <c r="C1073" s="9">
        <v>527</v>
      </c>
      <c r="D1073">
        <v>3</v>
      </c>
    </row>
    <row r="1074" spans="1:4" x14ac:dyDescent="0.25">
      <c r="A1074" s="7">
        <v>537306</v>
      </c>
      <c r="B1074" s="8" t="s">
        <v>1057</v>
      </c>
      <c r="C1074" s="9">
        <v>89</v>
      </c>
      <c r="D1074">
        <v>4</v>
      </c>
    </row>
    <row r="1075" spans="1:4" x14ac:dyDescent="0.25">
      <c r="A1075" s="7">
        <v>537314</v>
      </c>
      <c r="B1075" s="8" t="s">
        <v>1058</v>
      </c>
      <c r="C1075" s="9">
        <v>875</v>
      </c>
      <c r="D1075">
        <v>3</v>
      </c>
    </row>
    <row r="1076" spans="1:4" x14ac:dyDescent="0.25">
      <c r="A1076" s="7">
        <v>537322</v>
      </c>
      <c r="B1076" s="8" t="s">
        <v>1059</v>
      </c>
      <c r="C1076" s="9">
        <v>40</v>
      </c>
      <c r="D1076">
        <v>4</v>
      </c>
    </row>
    <row r="1077" spans="1:4" x14ac:dyDescent="0.25">
      <c r="A1077" s="7">
        <v>537331</v>
      </c>
      <c r="B1077" s="8" t="s">
        <v>1060</v>
      </c>
      <c r="C1077" s="9">
        <v>1885</v>
      </c>
      <c r="D1077">
        <v>3</v>
      </c>
    </row>
    <row r="1078" spans="1:4" x14ac:dyDescent="0.25">
      <c r="A1078" s="7">
        <v>537349</v>
      </c>
      <c r="B1078" s="8" t="s">
        <v>1061</v>
      </c>
      <c r="C1078" s="9">
        <v>361</v>
      </c>
      <c r="D1078">
        <v>3</v>
      </c>
    </row>
    <row r="1079" spans="1:4" x14ac:dyDescent="0.25">
      <c r="A1079" s="7">
        <v>537357</v>
      </c>
      <c r="B1079" s="8" t="s">
        <v>1062</v>
      </c>
      <c r="C1079" s="9">
        <v>1598</v>
      </c>
      <c r="D1079">
        <v>3</v>
      </c>
    </row>
    <row r="1080" spans="1:4" x14ac:dyDescent="0.25">
      <c r="A1080" s="7">
        <v>537365</v>
      </c>
      <c r="B1080" s="8" t="s">
        <v>1063</v>
      </c>
      <c r="C1080" s="9">
        <v>55</v>
      </c>
      <c r="D1080">
        <v>4</v>
      </c>
    </row>
    <row r="1081" spans="1:4" x14ac:dyDescent="0.25">
      <c r="A1081" s="7">
        <v>537373</v>
      </c>
      <c r="B1081" s="8" t="s">
        <v>1064</v>
      </c>
      <c r="C1081" s="9">
        <v>895</v>
      </c>
      <c r="D1081">
        <v>4</v>
      </c>
    </row>
    <row r="1082" spans="1:4" x14ac:dyDescent="0.25">
      <c r="A1082" s="7">
        <v>537381</v>
      </c>
      <c r="B1082" s="8" t="s">
        <v>1065</v>
      </c>
      <c r="C1082" s="9">
        <v>168</v>
      </c>
      <c r="D1082">
        <v>4</v>
      </c>
    </row>
    <row r="1083" spans="1:4" x14ac:dyDescent="0.25">
      <c r="A1083" s="7">
        <v>537390</v>
      </c>
      <c r="B1083" s="8" t="s">
        <v>771</v>
      </c>
      <c r="C1083" s="9">
        <v>741</v>
      </c>
      <c r="D1083">
        <v>3</v>
      </c>
    </row>
    <row r="1084" spans="1:4" x14ac:dyDescent="0.25">
      <c r="A1084" s="7">
        <v>537403</v>
      </c>
      <c r="B1084" s="8" t="s">
        <v>1066</v>
      </c>
      <c r="C1084" s="9">
        <v>433</v>
      </c>
      <c r="D1084">
        <v>3</v>
      </c>
    </row>
    <row r="1085" spans="1:4" x14ac:dyDescent="0.25">
      <c r="A1085" s="7">
        <v>537411</v>
      </c>
      <c r="B1085" s="8" t="s">
        <v>1067</v>
      </c>
      <c r="C1085" s="9">
        <v>1311</v>
      </c>
      <c r="D1085">
        <v>3</v>
      </c>
    </row>
    <row r="1086" spans="1:4" x14ac:dyDescent="0.25">
      <c r="A1086" s="7">
        <v>537420</v>
      </c>
      <c r="B1086" s="8" t="s">
        <v>1068</v>
      </c>
      <c r="C1086" s="9">
        <v>159</v>
      </c>
      <c r="D1086">
        <v>4</v>
      </c>
    </row>
    <row r="1087" spans="1:4" x14ac:dyDescent="0.25">
      <c r="A1087" s="7">
        <v>537438</v>
      </c>
      <c r="B1087" s="8" t="s">
        <v>1069</v>
      </c>
      <c r="C1087" s="9">
        <v>1231</v>
      </c>
      <c r="D1087">
        <v>3</v>
      </c>
    </row>
    <row r="1088" spans="1:4" x14ac:dyDescent="0.25">
      <c r="A1088" s="7">
        <v>537446</v>
      </c>
      <c r="B1088" s="8" t="s">
        <v>1070</v>
      </c>
      <c r="C1088" s="9">
        <v>1369</v>
      </c>
      <c r="D1088">
        <v>3</v>
      </c>
    </row>
    <row r="1089" spans="1:4" x14ac:dyDescent="0.25">
      <c r="A1089" s="7">
        <v>537454</v>
      </c>
      <c r="B1089" s="8" t="s">
        <v>1071</v>
      </c>
      <c r="C1089" s="9">
        <v>9732</v>
      </c>
      <c r="D1089">
        <v>2</v>
      </c>
    </row>
    <row r="1090" spans="1:4" x14ac:dyDescent="0.25">
      <c r="A1090" s="7">
        <v>537462</v>
      </c>
      <c r="B1090" s="8" t="s">
        <v>1072</v>
      </c>
      <c r="C1090" s="9">
        <v>396</v>
      </c>
      <c r="D1090">
        <v>3</v>
      </c>
    </row>
    <row r="1091" spans="1:4" x14ac:dyDescent="0.25">
      <c r="A1091" s="7">
        <v>537489</v>
      </c>
      <c r="B1091" s="8" t="s">
        <v>1073</v>
      </c>
      <c r="C1091" s="9">
        <v>2784</v>
      </c>
      <c r="D1091">
        <v>2</v>
      </c>
    </row>
    <row r="1092" spans="1:4" x14ac:dyDescent="0.25">
      <c r="A1092" s="7">
        <v>537497</v>
      </c>
      <c r="B1092" s="8" t="s">
        <v>1074</v>
      </c>
      <c r="C1092" s="9">
        <v>307</v>
      </c>
      <c r="D1092">
        <v>3</v>
      </c>
    </row>
    <row r="1093" spans="1:4" x14ac:dyDescent="0.25">
      <c r="A1093" s="7">
        <v>537501</v>
      </c>
      <c r="B1093" s="8" t="s">
        <v>1075</v>
      </c>
      <c r="C1093" s="9">
        <v>12460</v>
      </c>
      <c r="D1093">
        <v>2</v>
      </c>
    </row>
    <row r="1094" spans="1:4" x14ac:dyDescent="0.25">
      <c r="A1094" s="7">
        <v>537519</v>
      </c>
      <c r="B1094" s="8" t="s">
        <v>203</v>
      </c>
      <c r="C1094" s="9">
        <v>305</v>
      </c>
      <c r="D1094">
        <v>3</v>
      </c>
    </row>
    <row r="1095" spans="1:4" x14ac:dyDescent="0.25">
      <c r="A1095" s="7">
        <v>537527</v>
      </c>
      <c r="B1095" s="8" t="s">
        <v>1076</v>
      </c>
      <c r="C1095" s="9">
        <v>49</v>
      </c>
      <c r="D1095">
        <v>4</v>
      </c>
    </row>
    <row r="1096" spans="1:4" x14ac:dyDescent="0.25">
      <c r="A1096" s="7">
        <v>537535</v>
      </c>
      <c r="B1096" s="8" t="s">
        <v>136</v>
      </c>
      <c r="C1096" s="9">
        <v>87</v>
      </c>
      <c r="D1096">
        <v>4</v>
      </c>
    </row>
    <row r="1097" spans="1:4" x14ac:dyDescent="0.25">
      <c r="A1097" s="7">
        <v>537543</v>
      </c>
      <c r="B1097" s="8" t="s">
        <v>1077</v>
      </c>
      <c r="C1097" s="9">
        <v>154</v>
      </c>
      <c r="D1097">
        <v>4</v>
      </c>
    </row>
    <row r="1098" spans="1:4" x14ac:dyDescent="0.25">
      <c r="A1098" s="7">
        <v>537551</v>
      </c>
      <c r="B1098" s="8" t="s">
        <v>1078</v>
      </c>
      <c r="C1098" s="9">
        <v>314</v>
      </c>
      <c r="D1098">
        <v>3</v>
      </c>
    </row>
    <row r="1099" spans="1:4" x14ac:dyDescent="0.25">
      <c r="A1099" s="7">
        <v>537560</v>
      </c>
      <c r="B1099" s="8" t="s">
        <v>1079</v>
      </c>
      <c r="C1099" s="9">
        <v>201</v>
      </c>
      <c r="D1099">
        <v>4</v>
      </c>
    </row>
    <row r="1100" spans="1:4" x14ac:dyDescent="0.25">
      <c r="A1100" s="7">
        <v>537578</v>
      </c>
      <c r="B1100" s="8" t="s">
        <v>1080</v>
      </c>
      <c r="C1100" s="9">
        <v>444</v>
      </c>
      <c r="D1100">
        <v>3</v>
      </c>
    </row>
    <row r="1101" spans="1:4" x14ac:dyDescent="0.25">
      <c r="A1101" s="7">
        <v>537586</v>
      </c>
      <c r="B1101" s="8" t="s">
        <v>1081</v>
      </c>
      <c r="C1101" s="9">
        <v>908</v>
      </c>
      <c r="D1101">
        <v>3</v>
      </c>
    </row>
    <row r="1102" spans="1:4" x14ac:dyDescent="0.25">
      <c r="A1102" s="7">
        <v>537594</v>
      </c>
      <c r="B1102" s="8" t="s">
        <v>1082</v>
      </c>
      <c r="C1102" s="9">
        <v>101</v>
      </c>
      <c r="D1102">
        <v>4</v>
      </c>
    </row>
    <row r="1103" spans="1:4" x14ac:dyDescent="0.25">
      <c r="A1103" s="7">
        <v>537608</v>
      </c>
      <c r="B1103" s="8" t="s">
        <v>1083</v>
      </c>
      <c r="C1103" s="9">
        <v>269</v>
      </c>
      <c r="D1103">
        <v>4</v>
      </c>
    </row>
    <row r="1104" spans="1:4" x14ac:dyDescent="0.25">
      <c r="A1104" s="7">
        <v>537616</v>
      </c>
      <c r="B1104" s="8" t="s">
        <v>1084</v>
      </c>
      <c r="C1104" s="9">
        <v>546</v>
      </c>
      <c r="D1104">
        <v>3</v>
      </c>
    </row>
    <row r="1105" spans="1:4" x14ac:dyDescent="0.25">
      <c r="A1105" s="7">
        <v>537624</v>
      </c>
      <c r="B1105" s="8" t="s">
        <v>1085</v>
      </c>
      <c r="C1105" s="9">
        <v>578</v>
      </c>
      <c r="D1105">
        <v>3</v>
      </c>
    </row>
    <row r="1106" spans="1:4" x14ac:dyDescent="0.25">
      <c r="A1106" s="7">
        <v>537632</v>
      </c>
      <c r="B1106" s="8" t="s">
        <v>1086</v>
      </c>
      <c r="C1106" s="9">
        <v>749</v>
      </c>
      <c r="D1106">
        <v>3</v>
      </c>
    </row>
    <row r="1107" spans="1:4" x14ac:dyDescent="0.25">
      <c r="A1107" s="7">
        <v>537641</v>
      </c>
      <c r="B1107" s="8" t="s">
        <v>1087</v>
      </c>
      <c r="C1107" s="9">
        <v>4771</v>
      </c>
      <c r="D1107">
        <v>2</v>
      </c>
    </row>
    <row r="1108" spans="1:4" x14ac:dyDescent="0.25">
      <c r="A1108" s="7">
        <v>537659</v>
      </c>
      <c r="B1108" s="8" t="s">
        <v>980</v>
      </c>
      <c r="C1108" s="9">
        <v>501</v>
      </c>
      <c r="D1108">
        <v>3</v>
      </c>
    </row>
    <row r="1109" spans="1:4" x14ac:dyDescent="0.25">
      <c r="A1109" s="7">
        <v>537667</v>
      </c>
      <c r="B1109" s="8" t="s">
        <v>1088</v>
      </c>
      <c r="C1109" s="9">
        <v>426</v>
      </c>
      <c r="D1109">
        <v>3</v>
      </c>
    </row>
    <row r="1110" spans="1:4" x14ac:dyDescent="0.25">
      <c r="A1110" s="7">
        <v>537675</v>
      </c>
      <c r="B1110" s="8" t="s">
        <v>1089</v>
      </c>
      <c r="C1110" s="9">
        <v>604</v>
      </c>
      <c r="D1110">
        <v>3</v>
      </c>
    </row>
    <row r="1111" spans="1:4" x14ac:dyDescent="0.25">
      <c r="A1111" s="7">
        <v>537683</v>
      </c>
      <c r="B1111" s="8" t="s">
        <v>1090</v>
      </c>
      <c r="C1111" s="9">
        <v>14317</v>
      </c>
      <c r="D1111">
        <v>2</v>
      </c>
    </row>
    <row r="1112" spans="1:4" x14ac:dyDescent="0.25">
      <c r="A1112" s="7">
        <v>537691</v>
      </c>
      <c r="B1112" s="8" t="s">
        <v>1091</v>
      </c>
      <c r="C1112" s="9">
        <v>171</v>
      </c>
      <c r="D1112">
        <v>4</v>
      </c>
    </row>
    <row r="1113" spans="1:4" x14ac:dyDescent="0.25">
      <c r="A1113" s="7">
        <v>537705</v>
      </c>
      <c r="B1113" s="8" t="s">
        <v>1092</v>
      </c>
      <c r="C1113" s="9">
        <v>1532</v>
      </c>
      <c r="D1113">
        <v>3</v>
      </c>
    </row>
    <row r="1114" spans="1:4" x14ac:dyDescent="0.25">
      <c r="A1114" s="7">
        <v>537713</v>
      </c>
      <c r="B1114" s="8" t="s">
        <v>1093</v>
      </c>
      <c r="C1114" s="9">
        <v>1246</v>
      </c>
      <c r="D1114">
        <v>3</v>
      </c>
    </row>
    <row r="1115" spans="1:4" x14ac:dyDescent="0.25">
      <c r="A1115" s="7">
        <v>537721</v>
      </c>
      <c r="B1115" s="8" t="s">
        <v>1094</v>
      </c>
      <c r="C1115" s="9">
        <v>1217</v>
      </c>
      <c r="D1115">
        <v>3</v>
      </c>
    </row>
    <row r="1116" spans="1:4" x14ac:dyDescent="0.25">
      <c r="A1116" s="7">
        <v>537730</v>
      </c>
      <c r="B1116" s="8" t="s">
        <v>1095</v>
      </c>
      <c r="C1116" s="9">
        <v>68</v>
      </c>
      <c r="D1116">
        <v>4</v>
      </c>
    </row>
    <row r="1117" spans="1:4" x14ac:dyDescent="0.25">
      <c r="A1117" s="7">
        <v>537748</v>
      </c>
      <c r="B1117" s="8" t="s">
        <v>1096</v>
      </c>
      <c r="C1117" s="9">
        <v>638</v>
      </c>
      <c r="D1117">
        <v>3</v>
      </c>
    </row>
    <row r="1118" spans="1:4" x14ac:dyDescent="0.25">
      <c r="A1118" s="7">
        <v>537756</v>
      </c>
      <c r="B1118" s="8" t="s">
        <v>1097</v>
      </c>
      <c r="C1118" s="9">
        <v>1619</v>
      </c>
      <c r="D1118">
        <v>3</v>
      </c>
    </row>
    <row r="1119" spans="1:4" x14ac:dyDescent="0.25">
      <c r="A1119" s="7">
        <v>537764</v>
      </c>
      <c r="B1119" s="8" t="s">
        <v>1098</v>
      </c>
      <c r="C1119" s="9">
        <v>3189</v>
      </c>
      <c r="D1119">
        <v>2</v>
      </c>
    </row>
    <row r="1120" spans="1:4" x14ac:dyDescent="0.25">
      <c r="A1120" s="7">
        <v>537772</v>
      </c>
      <c r="B1120" s="8" t="s">
        <v>1099</v>
      </c>
      <c r="C1120" s="9">
        <v>560</v>
      </c>
      <c r="D1120">
        <v>4</v>
      </c>
    </row>
    <row r="1121" spans="1:4" x14ac:dyDescent="0.25">
      <c r="A1121" s="7">
        <v>537781</v>
      </c>
      <c r="B1121" s="8" t="s">
        <v>1100</v>
      </c>
      <c r="C1121" s="9">
        <v>1273</v>
      </c>
      <c r="D1121">
        <v>3</v>
      </c>
    </row>
    <row r="1122" spans="1:4" x14ac:dyDescent="0.25">
      <c r="A1122" s="7">
        <v>537799</v>
      </c>
      <c r="B1122" s="8" t="s">
        <v>1101</v>
      </c>
      <c r="C1122" s="9">
        <v>202</v>
      </c>
      <c r="D1122">
        <v>3</v>
      </c>
    </row>
    <row r="1123" spans="1:4" x14ac:dyDescent="0.25">
      <c r="A1123" s="7">
        <v>537802</v>
      </c>
      <c r="B1123" s="8" t="s">
        <v>1102</v>
      </c>
      <c r="C1123" s="9">
        <v>515</v>
      </c>
      <c r="D1123">
        <v>3</v>
      </c>
    </row>
    <row r="1124" spans="1:4" x14ac:dyDescent="0.25">
      <c r="A1124" s="7">
        <v>537811</v>
      </c>
      <c r="B1124" s="8" t="s">
        <v>1103</v>
      </c>
      <c r="C1124" s="9">
        <v>1072</v>
      </c>
      <c r="D1124">
        <v>3</v>
      </c>
    </row>
    <row r="1125" spans="1:4" x14ac:dyDescent="0.25">
      <c r="A1125" s="7">
        <v>537829</v>
      </c>
      <c r="B1125" s="8" t="s">
        <v>1104</v>
      </c>
      <c r="C1125" s="9">
        <v>64</v>
      </c>
      <c r="D1125">
        <v>4</v>
      </c>
    </row>
    <row r="1126" spans="1:4" x14ac:dyDescent="0.25">
      <c r="A1126" s="7">
        <v>537837</v>
      </c>
      <c r="B1126" s="8" t="s">
        <v>1105</v>
      </c>
      <c r="C1126" s="9">
        <v>785</v>
      </c>
      <c r="D1126">
        <v>3</v>
      </c>
    </row>
    <row r="1127" spans="1:4" x14ac:dyDescent="0.25">
      <c r="A1127" s="7">
        <v>537845</v>
      </c>
      <c r="B1127" s="8" t="s">
        <v>1106</v>
      </c>
      <c r="C1127" s="9">
        <v>108</v>
      </c>
      <c r="D1127">
        <v>4</v>
      </c>
    </row>
    <row r="1128" spans="1:4" x14ac:dyDescent="0.25">
      <c r="A1128" s="7">
        <v>537853</v>
      </c>
      <c r="B1128" s="8" t="s">
        <v>1107</v>
      </c>
      <c r="C1128" s="9">
        <v>523</v>
      </c>
      <c r="D1128">
        <v>3</v>
      </c>
    </row>
    <row r="1129" spans="1:4" x14ac:dyDescent="0.25">
      <c r="A1129" s="7">
        <v>537861</v>
      </c>
      <c r="B1129" s="8" t="s">
        <v>1108</v>
      </c>
      <c r="C1129" s="9">
        <v>652</v>
      </c>
      <c r="D1129">
        <v>3</v>
      </c>
    </row>
    <row r="1130" spans="1:4" x14ac:dyDescent="0.25">
      <c r="A1130" s="7">
        <v>537870</v>
      </c>
      <c r="B1130" s="8" t="s">
        <v>105</v>
      </c>
      <c r="C1130" s="9">
        <v>554</v>
      </c>
      <c r="D1130">
        <v>3</v>
      </c>
    </row>
    <row r="1131" spans="1:4" x14ac:dyDescent="0.25">
      <c r="A1131" s="7">
        <v>537888</v>
      </c>
      <c r="B1131" s="8" t="s">
        <v>1109</v>
      </c>
      <c r="C1131" s="9">
        <v>653</v>
      </c>
      <c r="D1131">
        <v>3</v>
      </c>
    </row>
    <row r="1132" spans="1:4" x14ac:dyDescent="0.25">
      <c r="A1132" s="7">
        <v>537896</v>
      </c>
      <c r="B1132" s="8" t="s">
        <v>1110</v>
      </c>
      <c r="C1132" s="9">
        <v>1175</v>
      </c>
      <c r="D1132">
        <v>3</v>
      </c>
    </row>
    <row r="1133" spans="1:4" x14ac:dyDescent="0.25">
      <c r="A1133" s="7">
        <v>537900</v>
      </c>
      <c r="B1133" s="8" t="s">
        <v>1111</v>
      </c>
      <c r="C1133" s="9">
        <v>296</v>
      </c>
      <c r="D1133">
        <v>3</v>
      </c>
    </row>
    <row r="1134" spans="1:4" x14ac:dyDescent="0.25">
      <c r="A1134" s="7">
        <v>537918</v>
      </c>
      <c r="B1134" s="8" t="s">
        <v>1112</v>
      </c>
      <c r="C1134" s="9">
        <v>1948</v>
      </c>
      <c r="D1134">
        <v>3</v>
      </c>
    </row>
    <row r="1135" spans="1:4" x14ac:dyDescent="0.25">
      <c r="A1135" s="7">
        <v>537926</v>
      </c>
      <c r="B1135" s="8" t="s">
        <v>1113</v>
      </c>
      <c r="C1135" s="9">
        <v>1041</v>
      </c>
      <c r="D1135">
        <v>3</v>
      </c>
    </row>
    <row r="1136" spans="1:4" x14ac:dyDescent="0.25">
      <c r="A1136" s="7">
        <v>537934</v>
      </c>
      <c r="B1136" s="8" t="s">
        <v>1114</v>
      </c>
      <c r="C1136" s="9">
        <v>326</v>
      </c>
      <c r="D1136">
        <v>3</v>
      </c>
    </row>
    <row r="1137" spans="1:4" x14ac:dyDescent="0.25">
      <c r="A1137" s="7">
        <v>537942</v>
      </c>
      <c r="B1137" s="8" t="s">
        <v>235</v>
      </c>
      <c r="C1137" s="9">
        <v>317</v>
      </c>
      <c r="D1137">
        <v>3</v>
      </c>
    </row>
    <row r="1138" spans="1:4" x14ac:dyDescent="0.25">
      <c r="A1138" s="7">
        <v>537951</v>
      </c>
      <c r="B1138" s="8" t="s">
        <v>1115</v>
      </c>
      <c r="C1138" s="9">
        <v>94</v>
      </c>
      <c r="D1138">
        <v>4</v>
      </c>
    </row>
    <row r="1139" spans="1:4" x14ac:dyDescent="0.25">
      <c r="A1139" s="7">
        <v>537969</v>
      </c>
      <c r="B1139" s="8" t="s">
        <v>1116</v>
      </c>
      <c r="C1139" s="9">
        <v>971</v>
      </c>
      <c r="D1139">
        <v>3</v>
      </c>
    </row>
    <row r="1140" spans="1:4" x14ac:dyDescent="0.25">
      <c r="A1140" s="7">
        <v>537977</v>
      </c>
      <c r="B1140" s="8" t="s">
        <v>1117</v>
      </c>
      <c r="C1140" s="9">
        <v>542</v>
      </c>
      <c r="D1140">
        <v>3</v>
      </c>
    </row>
    <row r="1141" spans="1:4" x14ac:dyDescent="0.25">
      <c r="A1141" s="7">
        <v>537985</v>
      </c>
      <c r="B1141" s="8" t="s">
        <v>589</v>
      </c>
      <c r="C1141" s="9">
        <v>805</v>
      </c>
      <c r="D1141">
        <v>3</v>
      </c>
    </row>
    <row r="1142" spans="1:4" x14ac:dyDescent="0.25">
      <c r="A1142" s="7">
        <v>537993</v>
      </c>
      <c r="B1142" s="8" t="s">
        <v>1118</v>
      </c>
      <c r="C1142" s="9">
        <v>398</v>
      </c>
      <c r="D1142">
        <v>3</v>
      </c>
    </row>
    <row r="1143" spans="1:4" x14ac:dyDescent="0.25">
      <c r="A1143" s="7">
        <v>538001</v>
      </c>
      <c r="B1143" s="8" t="s">
        <v>1119</v>
      </c>
      <c r="C1143" s="9">
        <v>382</v>
      </c>
      <c r="D1143">
        <v>4</v>
      </c>
    </row>
    <row r="1144" spans="1:4" x14ac:dyDescent="0.25">
      <c r="A1144" s="7">
        <v>538019</v>
      </c>
      <c r="B1144" s="8" t="s">
        <v>1120</v>
      </c>
      <c r="C1144" s="9">
        <v>302</v>
      </c>
      <c r="D1144">
        <v>3</v>
      </c>
    </row>
    <row r="1145" spans="1:4" x14ac:dyDescent="0.25">
      <c r="A1145" s="7">
        <v>538027</v>
      </c>
      <c r="B1145" s="8" t="s">
        <v>1121</v>
      </c>
      <c r="C1145" s="9">
        <v>223</v>
      </c>
      <c r="D1145">
        <v>4</v>
      </c>
    </row>
    <row r="1146" spans="1:4" x14ac:dyDescent="0.25">
      <c r="A1146" s="7">
        <v>538035</v>
      </c>
      <c r="B1146" s="8" t="s">
        <v>1122</v>
      </c>
      <c r="C1146" s="9">
        <v>442</v>
      </c>
      <c r="D1146">
        <v>3</v>
      </c>
    </row>
    <row r="1147" spans="1:4" x14ac:dyDescent="0.25">
      <c r="A1147" s="7">
        <v>538043</v>
      </c>
      <c r="B1147" s="8" t="s">
        <v>1051</v>
      </c>
      <c r="C1147" s="9">
        <v>1311</v>
      </c>
      <c r="D1147">
        <v>3</v>
      </c>
    </row>
    <row r="1148" spans="1:4" x14ac:dyDescent="0.25">
      <c r="A1148" s="7">
        <v>538051</v>
      </c>
      <c r="B1148" s="8" t="s">
        <v>1123</v>
      </c>
      <c r="C1148" s="9">
        <v>2851</v>
      </c>
      <c r="D1148">
        <v>3</v>
      </c>
    </row>
    <row r="1149" spans="1:4" x14ac:dyDescent="0.25">
      <c r="A1149" s="7">
        <v>538086</v>
      </c>
      <c r="B1149" s="8" t="s">
        <v>1124</v>
      </c>
      <c r="C1149" s="9">
        <v>908</v>
      </c>
      <c r="D1149">
        <v>3</v>
      </c>
    </row>
    <row r="1150" spans="1:4" x14ac:dyDescent="0.25">
      <c r="A1150" s="7">
        <v>538094</v>
      </c>
      <c r="B1150" s="8" t="s">
        <v>1125</v>
      </c>
      <c r="C1150" s="9">
        <v>18755</v>
      </c>
      <c r="D1150">
        <v>1</v>
      </c>
    </row>
    <row r="1151" spans="1:4" x14ac:dyDescent="0.25">
      <c r="A1151" s="7">
        <v>538108</v>
      </c>
      <c r="B1151" s="8" t="s">
        <v>1126</v>
      </c>
      <c r="C1151" s="9">
        <v>684</v>
      </c>
      <c r="D1151">
        <v>3</v>
      </c>
    </row>
    <row r="1152" spans="1:4" x14ac:dyDescent="0.25">
      <c r="A1152" s="7">
        <v>538116</v>
      </c>
      <c r="B1152" s="8" t="s">
        <v>1127</v>
      </c>
      <c r="C1152" s="9">
        <v>402</v>
      </c>
      <c r="D1152">
        <v>3</v>
      </c>
    </row>
    <row r="1153" spans="1:4" x14ac:dyDescent="0.25">
      <c r="A1153" s="7">
        <v>538132</v>
      </c>
      <c r="B1153" s="8" t="s">
        <v>1128</v>
      </c>
      <c r="C1153" s="9">
        <v>12008</v>
      </c>
      <c r="D1153">
        <v>2</v>
      </c>
    </row>
    <row r="1154" spans="1:4" x14ac:dyDescent="0.25">
      <c r="A1154" s="7">
        <v>538141</v>
      </c>
      <c r="B1154" s="8" t="s">
        <v>1129</v>
      </c>
      <c r="C1154" s="9">
        <v>684</v>
      </c>
      <c r="D1154">
        <v>3</v>
      </c>
    </row>
    <row r="1155" spans="1:4" x14ac:dyDescent="0.25">
      <c r="A1155" s="7">
        <v>538159</v>
      </c>
      <c r="B1155" s="8" t="s">
        <v>1130</v>
      </c>
      <c r="C1155" s="9">
        <v>643</v>
      </c>
      <c r="D1155">
        <v>3</v>
      </c>
    </row>
    <row r="1156" spans="1:4" x14ac:dyDescent="0.25">
      <c r="A1156" s="7">
        <v>538167</v>
      </c>
      <c r="B1156" s="8" t="s">
        <v>1131</v>
      </c>
      <c r="C1156" s="9">
        <v>1210</v>
      </c>
      <c r="D1156">
        <v>4</v>
      </c>
    </row>
    <row r="1157" spans="1:4" x14ac:dyDescent="0.25">
      <c r="A1157" s="7">
        <v>538183</v>
      </c>
      <c r="B1157" s="8" t="s">
        <v>1132</v>
      </c>
      <c r="C1157" s="9">
        <v>113</v>
      </c>
      <c r="D1157">
        <v>4</v>
      </c>
    </row>
    <row r="1158" spans="1:4" x14ac:dyDescent="0.25">
      <c r="A1158" s="7">
        <v>538191</v>
      </c>
      <c r="B1158" s="8" t="s">
        <v>1133</v>
      </c>
      <c r="C1158" s="9">
        <v>768</v>
      </c>
      <c r="D1158">
        <v>3</v>
      </c>
    </row>
    <row r="1159" spans="1:4" x14ac:dyDescent="0.25">
      <c r="A1159" s="7">
        <v>538221</v>
      </c>
      <c r="B1159" s="8" t="s">
        <v>1134</v>
      </c>
      <c r="C1159" s="9">
        <v>1579</v>
      </c>
      <c r="D1159">
        <v>3</v>
      </c>
    </row>
    <row r="1160" spans="1:4" x14ac:dyDescent="0.25">
      <c r="A1160" s="7">
        <v>538230</v>
      </c>
      <c r="B1160" s="8" t="s">
        <v>1135</v>
      </c>
      <c r="C1160" s="9">
        <v>2496</v>
      </c>
      <c r="D1160">
        <v>2</v>
      </c>
    </row>
    <row r="1161" spans="1:4" x14ac:dyDescent="0.25">
      <c r="A1161" s="7">
        <v>538248</v>
      </c>
      <c r="B1161" s="8" t="s">
        <v>1136</v>
      </c>
      <c r="C1161" s="9">
        <v>882</v>
      </c>
      <c r="D1161">
        <v>3</v>
      </c>
    </row>
    <row r="1162" spans="1:4" x14ac:dyDescent="0.25">
      <c r="A1162" s="7">
        <v>538256</v>
      </c>
      <c r="B1162" s="8" t="s">
        <v>1137</v>
      </c>
      <c r="C1162" s="9">
        <v>1497</v>
      </c>
      <c r="D1162">
        <v>3</v>
      </c>
    </row>
    <row r="1163" spans="1:4" x14ac:dyDescent="0.25">
      <c r="A1163" s="7">
        <v>538264</v>
      </c>
      <c r="B1163" s="8" t="s">
        <v>1138</v>
      </c>
      <c r="C1163" s="9">
        <v>1360</v>
      </c>
      <c r="D1163">
        <v>4</v>
      </c>
    </row>
    <row r="1164" spans="1:4" x14ac:dyDescent="0.25">
      <c r="A1164" s="7">
        <v>538272</v>
      </c>
      <c r="B1164" s="8" t="s">
        <v>1139</v>
      </c>
      <c r="C1164" s="9">
        <v>2988</v>
      </c>
      <c r="D1164">
        <v>2</v>
      </c>
    </row>
    <row r="1165" spans="1:4" x14ac:dyDescent="0.25">
      <c r="A1165" s="7">
        <v>538281</v>
      </c>
      <c r="B1165" s="8" t="s">
        <v>1140</v>
      </c>
      <c r="C1165" s="9">
        <v>339</v>
      </c>
      <c r="D1165">
        <v>3</v>
      </c>
    </row>
    <row r="1166" spans="1:4" x14ac:dyDescent="0.25">
      <c r="A1166" s="7">
        <v>538299</v>
      </c>
      <c r="B1166" s="8" t="s">
        <v>1141</v>
      </c>
      <c r="C1166" s="9">
        <v>4782</v>
      </c>
      <c r="D1166">
        <v>2</v>
      </c>
    </row>
    <row r="1167" spans="1:4" x14ac:dyDescent="0.25">
      <c r="A1167" s="7">
        <v>538311</v>
      </c>
      <c r="B1167" s="8" t="s">
        <v>1142</v>
      </c>
      <c r="C1167" s="9">
        <v>3601</v>
      </c>
      <c r="D1167">
        <v>2</v>
      </c>
    </row>
    <row r="1168" spans="1:4" x14ac:dyDescent="0.25">
      <c r="A1168" s="7">
        <v>538329</v>
      </c>
      <c r="B1168" s="8" t="s">
        <v>1143</v>
      </c>
      <c r="C1168" s="9">
        <v>558</v>
      </c>
      <c r="D1168">
        <v>3</v>
      </c>
    </row>
    <row r="1169" spans="1:4" x14ac:dyDescent="0.25">
      <c r="A1169" s="7">
        <v>538337</v>
      </c>
      <c r="B1169" s="8" t="s">
        <v>1144</v>
      </c>
      <c r="C1169" s="9">
        <v>689</v>
      </c>
      <c r="D1169">
        <v>4</v>
      </c>
    </row>
    <row r="1170" spans="1:4" x14ac:dyDescent="0.25">
      <c r="A1170" s="7">
        <v>538345</v>
      </c>
      <c r="B1170" s="8" t="s">
        <v>1145</v>
      </c>
      <c r="C1170" s="9">
        <v>826</v>
      </c>
      <c r="D1170">
        <v>3</v>
      </c>
    </row>
    <row r="1171" spans="1:4" x14ac:dyDescent="0.25">
      <c r="A1171" s="7">
        <v>538370</v>
      </c>
      <c r="B1171" s="8" t="s">
        <v>1146</v>
      </c>
      <c r="C1171" s="9">
        <v>756</v>
      </c>
      <c r="D1171">
        <v>3</v>
      </c>
    </row>
    <row r="1172" spans="1:4" x14ac:dyDescent="0.25">
      <c r="A1172" s="7">
        <v>538396</v>
      </c>
      <c r="B1172" s="8" t="s">
        <v>1147</v>
      </c>
      <c r="C1172" s="9">
        <v>345</v>
      </c>
      <c r="D1172">
        <v>4</v>
      </c>
    </row>
    <row r="1173" spans="1:4" x14ac:dyDescent="0.25">
      <c r="A1173" s="7">
        <v>538418</v>
      </c>
      <c r="B1173" s="8" t="s">
        <v>1148</v>
      </c>
      <c r="C1173" s="9">
        <v>285</v>
      </c>
      <c r="D1173">
        <v>4</v>
      </c>
    </row>
    <row r="1174" spans="1:4" x14ac:dyDescent="0.25">
      <c r="A1174" s="7">
        <v>538426</v>
      </c>
      <c r="B1174" s="8" t="s">
        <v>1149</v>
      </c>
      <c r="C1174" s="9">
        <v>1734</v>
      </c>
      <c r="D1174">
        <v>3</v>
      </c>
    </row>
    <row r="1175" spans="1:4" x14ac:dyDescent="0.25">
      <c r="A1175" s="7">
        <v>538434</v>
      </c>
      <c r="B1175" s="8" t="s">
        <v>1150</v>
      </c>
      <c r="C1175" s="9">
        <v>1617</v>
      </c>
      <c r="D1175">
        <v>3</v>
      </c>
    </row>
    <row r="1176" spans="1:4" x14ac:dyDescent="0.25">
      <c r="A1176" s="7">
        <v>538442</v>
      </c>
      <c r="B1176" s="8" t="s">
        <v>1151</v>
      </c>
      <c r="C1176" s="9">
        <v>3030</v>
      </c>
      <c r="D1176">
        <v>3</v>
      </c>
    </row>
    <row r="1177" spans="1:4" x14ac:dyDescent="0.25">
      <c r="A1177" s="7">
        <v>538451</v>
      </c>
      <c r="B1177" s="8" t="s">
        <v>1152</v>
      </c>
      <c r="C1177" s="9">
        <v>1169</v>
      </c>
      <c r="D1177">
        <v>3</v>
      </c>
    </row>
    <row r="1178" spans="1:4" x14ac:dyDescent="0.25">
      <c r="A1178" s="7">
        <v>538469</v>
      </c>
      <c r="B1178" s="8" t="s">
        <v>1153</v>
      </c>
      <c r="C1178" s="9">
        <v>383</v>
      </c>
      <c r="D1178">
        <v>4</v>
      </c>
    </row>
    <row r="1179" spans="1:4" x14ac:dyDescent="0.25">
      <c r="A1179" s="7">
        <v>538477</v>
      </c>
      <c r="B1179" s="8" t="s">
        <v>1154</v>
      </c>
      <c r="C1179" s="9">
        <v>2037</v>
      </c>
      <c r="D1179">
        <v>2</v>
      </c>
    </row>
    <row r="1180" spans="1:4" x14ac:dyDescent="0.25">
      <c r="A1180" s="7">
        <v>538485</v>
      </c>
      <c r="B1180" s="8" t="s">
        <v>1155</v>
      </c>
      <c r="C1180" s="9">
        <v>1455</v>
      </c>
      <c r="D1180">
        <v>3</v>
      </c>
    </row>
    <row r="1181" spans="1:4" x14ac:dyDescent="0.25">
      <c r="A1181" s="7">
        <v>538493</v>
      </c>
      <c r="B1181" s="8" t="s">
        <v>392</v>
      </c>
      <c r="C1181" s="9">
        <v>3964</v>
      </c>
      <c r="D1181">
        <v>2</v>
      </c>
    </row>
    <row r="1182" spans="1:4" x14ac:dyDescent="0.25">
      <c r="A1182" s="7">
        <v>538507</v>
      </c>
      <c r="B1182" s="8" t="s">
        <v>1156</v>
      </c>
      <c r="C1182" s="9">
        <v>1346</v>
      </c>
      <c r="D1182">
        <v>3</v>
      </c>
    </row>
    <row r="1183" spans="1:4" x14ac:dyDescent="0.25">
      <c r="A1183" s="7">
        <v>538515</v>
      </c>
      <c r="B1183" s="8" t="s">
        <v>1157</v>
      </c>
      <c r="C1183" s="9">
        <v>1395</v>
      </c>
      <c r="D1183">
        <v>3</v>
      </c>
    </row>
    <row r="1184" spans="1:4" x14ac:dyDescent="0.25">
      <c r="A1184" s="7">
        <v>538523</v>
      </c>
      <c r="B1184" s="8" t="s">
        <v>1158</v>
      </c>
      <c r="C1184" s="9">
        <v>2772</v>
      </c>
      <c r="D1184">
        <v>4</v>
      </c>
    </row>
    <row r="1185" spans="1:4" x14ac:dyDescent="0.25">
      <c r="A1185" s="7">
        <v>538540</v>
      </c>
      <c r="B1185" s="8" t="s">
        <v>1159</v>
      </c>
      <c r="C1185" s="9">
        <v>3833</v>
      </c>
      <c r="D1185">
        <v>2</v>
      </c>
    </row>
    <row r="1186" spans="1:4" x14ac:dyDescent="0.25">
      <c r="A1186" s="7">
        <v>538558</v>
      </c>
      <c r="B1186" s="8" t="s">
        <v>249</v>
      </c>
      <c r="C1186" s="9">
        <v>1417</v>
      </c>
      <c r="D1186">
        <v>4</v>
      </c>
    </row>
    <row r="1187" spans="1:4" x14ac:dyDescent="0.25">
      <c r="A1187" s="7">
        <v>538566</v>
      </c>
      <c r="B1187" s="8" t="s">
        <v>1160</v>
      </c>
      <c r="C1187" s="9">
        <v>490</v>
      </c>
      <c r="D1187">
        <v>4</v>
      </c>
    </row>
    <row r="1188" spans="1:4" x14ac:dyDescent="0.25">
      <c r="A1188" s="7">
        <v>538574</v>
      </c>
      <c r="B1188" s="8" t="s">
        <v>1161</v>
      </c>
      <c r="C1188" s="9">
        <v>6163</v>
      </c>
      <c r="D1188">
        <v>2</v>
      </c>
    </row>
    <row r="1189" spans="1:4" x14ac:dyDescent="0.25">
      <c r="A1189" s="7">
        <v>538582</v>
      </c>
      <c r="B1189" s="8" t="s">
        <v>1091</v>
      </c>
      <c r="C1189" s="9">
        <v>1804</v>
      </c>
      <c r="D1189">
        <v>3</v>
      </c>
    </row>
    <row r="1190" spans="1:4" x14ac:dyDescent="0.25">
      <c r="A1190" s="7">
        <v>538591</v>
      </c>
      <c r="B1190" s="8" t="s">
        <v>1162</v>
      </c>
      <c r="C1190" s="9">
        <v>1319</v>
      </c>
      <c r="D1190">
        <v>3</v>
      </c>
    </row>
    <row r="1191" spans="1:4" x14ac:dyDescent="0.25">
      <c r="A1191" s="7">
        <v>538604</v>
      </c>
      <c r="B1191" s="8" t="s">
        <v>1163</v>
      </c>
      <c r="C1191" s="9">
        <v>621</v>
      </c>
      <c r="D1191">
        <v>3</v>
      </c>
    </row>
    <row r="1192" spans="1:4" x14ac:dyDescent="0.25">
      <c r="A1192" s="7">
        <v>538612</v>
      </c>
      <c r="B1192" s="8" t="s">
        <v>911</v>
      </c>
      <c r="C1192" s="9">
        <v>604</v>
      </c>
      <c r="D1192">
        <v>3</v>
      </c>
    </row>
    <row r="1193" spans="1:4" x14ac:dyDescent="0.25">
      <c r="A1193" s="7">
        <v>538621</v>
      </c>
      <c r="B1193" s="8" t="s">
        <v>1164</v>
      </c>
      <c r="C1193" s="9">
        <v>586</v>
      </c>
      <c r="D1193">
        <v>4</v>
      </c>
    </row>
    <row r="1194" spans="1:4" x14ac:dyDescent="0.25">
      <c r="A1194" s="7">
        <v>538639</v>
      </c>
      <c r="B1194" s="8" t="s">
        <v>1165</v>
      </c>
      <c r="C1194" s="9">
        <v>483</v>
      </c>
      <c r="D1194">
        <v>4</v>
      </c>
    </row>
    <row r="1195" spans="1:4" x14ac:dyDescent="0.25">
      <c r="A1195" s="7">
        <v>538647</v>
      </c>
      <c r="B1195" s="8" t="s">
        <v>1166</v>
      </c>
      <c r="C1195" s="9">
        <v>1708</v>
      </c>
      <c r="D1195">
        <v>3</v>
      </c>
    </row>
    <row r="1196" spans="1:4" x14ac:dyDescent="0.25">
      <c r="A1196" s="7">
        <v>538655</v>
      </c>
      <c r="B1196" s="8" t="s">
        <v>1167</v>
      </c>
      <c r="C1196" s="9">
        <v>1226</v>
      </c>
      <c r="D1196">
        <v>3</v>
      </c>
    </row>
    <row r="1197" spans="1:4" x14ac:dyDescent="0.25">
      <c r="A1197" s="7">
        <v>538663</v>
      </c>
      <c r="B1197" s="8" t="s">
        <v>1168</v>
      </c>
      <c r="C1197" s="9">
        <v>170</v>
      </c>
      <c r="D1197">
        <v>4</v>
      </c>
    </row>
    <row r="1198" spans="1:4" x14ac:dyDescent="0.25">
      <c r="A1198" s="7">
        <v>538671</v>
      </c>
      <c r="B1198" s="8" t="s">
        <v>1169</v>
      </c>
      <c r="C1198" s="9">
        <v>2024</v>
      </c>
      <c r="D1198">
        <v>4</v>
      </c>
    </row>
    <row r="1199" spans="1:4" x14ac:dyDescent="0.25">
      <c r="A1199" s="7">
        <v>538680</v>
      </c>
      <c r="B1199" s="8" t="s">
        <v>1170</v>
      </c>
      <c r="C1199" s="9">
        <v>2108</v>
      </c>
      <c r="D1199">
        <v>2</v>
      </c>
    </row>
    <row r="1200" spans="1:4" x14ac:dyDescent="0.25">
      <c r="A1200" s="7">
        <v>538698</v>
      </c>
      <c r="B1200" s="8" t="s">
        <v>978</v>
      </c>
      <c r="C1200" s="9">
        <v>500</v>
      </c>
      <c r="D1200">
        <v>4</v>
      </c>
    </row>
    <row r="1201" spans="1:4" x14ac:dyDescent="0.25">
      <c r="A1201" s="7">
        <v>538701</v>
      </c>
      <c r="B1201" s="8" t="s">
        <v>1171</v>
      </c>
      <c r="C1201" s="9">
        <v>1074</v>
      </c>
      <c r="D1201">
        <v>4</v>
      </c>
    </row>
    <row r="1202" spans="1:4" x14ac:dyDescent="0.25">
      <c r="A1202" s="7">
        <v>538710</v>
      </c>
      <c r="B1202" s="8" t="s">
        <v>1172</v>
      </c>
      <c r="C1202" s="9">
        <v>443</v>
      </c>
      <c r="D1202">
        <v>4</v>
      </c>
    </row>
    <row r="1203" spans="1:4" x14ac:dyDescent="0.25">
      <c r="A1203" s="7">
        <v>538728</v>
      </c>
      <c r="B1203" s="8" t="s">
        <v>1173</v>
      </c>
      <c r="C1203" s="9">
        <v>16182</v>
      </c>
      <c r="D1203">
        <v>2</v>
      </c>
    </row>
    <row r="1204" spans="1:4" x14ac:dyDescent="0.25">
      <c r="A1204" s="7">
        <v>538744</v>
      </c>
      <c r="B1204" s="8" t="s">
        <v>1174</v>
      </c>
      <c r="C1204" s="9">
        <v>1377</v>
      </c>
      <c r="D1204">
        <v>3</v>
      </c>
    </row>
    <row r="1205" spans="1:4" x14ac:dyDescent="0.25">
      <c r="A1205" s="7">
        <v>538752</v>
      </c>
      <c r="B1205" s="8" t="s">
        <v>1175</v>
      </c>
      <c r="C1205" s="9">
        <v>1244</v>
      </c>
      <c r="D1205">
        <v>3</v>
      </c>
    </row>
    <row r="1206" spans="1:4" x14ac:dyDescent="0.25">
      <c r="A1206" s="7">
        <v>538761</v>
      </c>
      <c r="B1206" s="8" t="s">
        <v>1176</v>
      </c>
      <c r="C1206" s="9">
        <v>942</v>
      </c>
      <c r="D1206">
        <v>3</v>
      </c>
    </row>
    <row r="1207" spans="1:4" x14ac:dyDescent="0.25">
      <c r="A1207" s="7">
        <v>538779</v>
      </c>
      <c r="B1207" s="8" t="s">
        <v>1177</v>
      </c>
      <c r="C1207" s="9">
        <v>726</v>
      </c>
      <c r="D1207">
        <v>4</v>
      </c>
    </row>
    <row r="1208" spans="1:4" x14ac:dyDescent="0.25">
      <c r="A1208" s="7">
        <v>538787</v>
      </c>
      <c r="B1208" s="8" t="s">
        <v>1178</v>
      </c>
      <c r="C1208" s="9">
        <v>682</v>
      </c>
      <c r="D1208">
        <v>3</v>
      </c>
    </row>
    <row r="1209" spans="1:4" x14ac:dyDescent="0.25">
      <c r="A1209" s="7">
        <v>538795</v>
      </c>
      <c r="B1209" s="8" t="s">
        <v>1179</v>
      </c>
      <c r="C1209" s="9">
        <v>614</v>
      </c>
      <c r="D1209">
        <v>3</v>
      </c>
    </row>
    <row r="1210" spans="1:4" x14ac:dyDescent="0.25">
      <c r="A1210" s="7">
        <v>538809</v>
      </c>
      <c r="B1210" s="8" t="s">
        <v>1180</v>
      </c>
      <c r="C1210" s="9">
        <v>2594</v>
      </c>
      <c r="D1210">
        <v>3</v>
      </c>
    </row>
    <row r="1211" spans="1:4" x14ac:dyDescent="0.25">
      <c r="A1211" s="7">
        <v>538817</v>
      </c>
      <c r="B1211" s="8" t="s">
        <v>834</v>
      </c>
      <c r="C1211" s="9">
        <v>205</v>
      </c>
      <c r="D1211">
        <v>3</v>
      </c>
    </row>
    <row r="1212" spans="1:4" x14ac:dyDescent="0.25">
      <c r="A1212" s="7">
        <v>538825</v>
      </c>
      <c r="B1212" s="8" t="s">
        <v>438</v>
      </c>
      <c r="C1212" s="9">
        <v>944</v>
      </c>
      <c r="D1212">
        <v>3</v>
      </c>
    </row>
    <row r="1213" spans="1:4" x14ac:dyDescent="0.25">
      <c r="A1213" s="7">
        <v>538833</v>
      </c>
      <c r="B1213" s="8" t="s">
        <v>1181</v>
      </c>
      <c r="C1213" s="9">
        <v>2280</v>
      </c>
      <c r="D1213">
        <v>3</v>
      </c>
    </row>
    <row r="1214" spans="1:4" x14ac:dyDescent="0.25">
      <c r="A1214" s="7">
        <v>538841</v>
      </c>
      <c r="B1214" s="8" t="s">
        <v>1182</v>
      </c>
      <c r="C1214" s="9">
        <v>1302</v>
      </c>
      <c r="D1214">
        <v>3</v>
      </c>
    </row>
    <row r="1215" spans="1:4" x14ac:dyDescent="0.25">
      <c r="A1215" s="7">
        <v>538850</v>
      </c>
      <c r="B1215" s="8" t="s">
        <v>1183</v>
      </c>
      <c r="C1215" s="9">
        <v>1219</v>
      </c>
      <c r="D1215">
        <v>3</v>
      </c>
    </row>
    <row r="1216" spans="1:4" x14ac:dyDescent="0.25">
      <c r="A1216" s="7">
        <v>538868</v>
      </c>
      <c r="B1216" s="8" t="s">
        <v>1184</v>
      </c>
      <c r="C1216" s="9">
        <v>332</v>
      </c>
      <c r="D1216">
        <v>3</v>
      </c>
    </row>
    <row r="1217" spans="1:4" x14ac:dyDescent="0.25">
      <c r="A1217" s="7">
        <v>538876</v>
      </c>
      <c r="B1217" s="8" t="s">
        <v>1185</v>
      </c>
      <c r="C1217" s="9">
        <v>3957</v>
      </c>
      <c r="D1217">
        <v>2</v>
      </c>
    </row>
    <row r="1218" spans="1:4" x14ac:dyDescent="0.25">
      <c r="A1218" s="7">
        <v>538884</v>
      </c>
      <c r="B1218" s="8" t="s">
        <v>1186</v>
      </c>
      <c r="C1218" s="9">
        <v>2036</v>
      </c>
      <c r="D1218">
        <v>3</v>
      </c>
    </row>
    <row r="1219" spans="1:4" x14ac:dyDescent="0.25">
      <c r="A1219" s="7">
        <v>538892</v>
      </c>
      <c r="B1219" s="8" t="s">
        <v>445</v>
      </c>
      <c r="C1219" s="9">
        <v>1055</v>
      </c>
      <c r="D1219">
        <v>3</v>
      </c>
    </row>
    <row r="1220" spans="1:4" x14ac:dyDescent="0.25">
      <c r="A1220" s="7">
        <v>538906</v>
      </c>
      <c r="B1220" s="8" t="s">
        <v>132</v>
      </c>
      <c r="C1220" s="9">
        <v>300</v>
      </c>
      <c r="D1220">
        <v>4</v>
      </c>
    </row>
    <row r="1221" spans="1:4" x14ac:dyDescent="0.25">
      <c r="A1221" s="7">
        <v>538914</v>
      </c>
      <c r="B1221" s="8" t="s">
        <v>1187</v>
      </c>
      <c r="C1221" s="9">
        <v>1439</v>
      </c>
      <c r="D1221">
        <v>4</v>
      </c>
    </row>
    <row r="1222" spans="1:4" x14ac:dyDescent="0.25">
      <c r="A1222" s="7">
        <v>538922</v>
      </c>
      <c r="B1222" s="8" t="s">
        <v>363</v>
      </c>
      <c r="C1222" s="9">
        <v>256</v>
      </c>
      <c r="D1222">
        <v>4</v>
      </c>
    </row>
    <row r="1223" spans="1:4" x14ac:dyDescent="0.25">
      <c r="A1223" s="7">
        <v>538957</v>
      </c>
      <c r="B1223" s="8" t="s">
        <v>1188</v>
      </c>
      <c r="C1223" s="9">
        <v>7035</v>
      </c>
      <c r="D1223">
        <v>2</v>
      </c>
    </row>
    <row r="1224" spans="1:4" x14ac:dyDescent="0.25">
      <c r="A1224" s="7">
        <v>538965</v>
      </c>
      <c r="B1224" s="8" t="s">
        <v>1189</v>
      </c>
      <c r="C1224" s="9">
        <v>1757</v>
      </c>
      <c r="D1224">
        <v>3</v>
      </c>
    </row>
    <row r="1225" spans="1:4" x14ac:dyDescent="0.25">
      <c r="A1225" s="7">
        <v>538973</v>
      </c>
      <c r="B1225" s="8" t="s">
        <v>1190</v>
      </c>
      <c r="C1225" s="9">
        <v>388</v>
      </c>
      <c r="D1225">
        <v>3</v>
      </c>
    </row>
    <row r="1226" spans="1:4" x14ac:dyDescent="0.25">
      <c r="A1226" s="7">
        <v>538981</v>
      </c>
      <c r="B1226" s="8" t="s">
        <v>1191</v>
      </c>
      <c r="C1226" s="9">
        <v>3110</v>
      </c>
      <c r="D1226">
        <v>2</v>
      </c>
    </row>
    <row r="1227" spans="1:4" x14ac:dyDescent="0.25">
      <c r="A1227" s="7">
        <v>538990</v>
      </c>
      <c r="B1227" s="8" t="s">
        <v>1192</v>
      </c>
      <c r="C1227" s="9">
        <v>662</v>
      </c>
      <c r="D1227">
        <v>4</v>
      </c>
    </row>
    <row r="1228" spans="1:4" x14ac:dyDescent="0.25">
      <c r="A1228" s="7">
        <v>539015</v>
      </c>
      <c r="B1228" s="8" t="s">
        <v>1193</v>
      </c>
      <c r="C1228" s="9">
        <v>724</v>
      </c>
      <c r="D1228">
        <v>4</v>
      </c>
    </row>
    <row r="1229" spans="1:4" x14ac:dyDescent="0.25">
      <c r="A1229" s="7">
        <v>539023</v>
      </c>
      <c r="B1229" s="8" t="s">
        <v>1194</v>
      </c>
      <c r="C1229" s="9">
        <v>431</v>
      </c>
      <c r="D1229">
        <v>3</v>
      </c>
    </row>
    <row r="1230" spans="1:4" x14ac:dyDescent="0.25">
      <c r="A1230" s="7">
        <v>539031</v>
      </c>
      <c r="B1230" s="8" t="s">
        <v>1195</v>
      </c>
      <c r="C1230" s="9">
        <v>952</v>
      </c>
      <c r="D1230">
        <v>3</v>
      </c>
    </row>
    <row r="1231" spans="1:4" x14ac:dyDescent="0.25">
      <c r="A1231" s="7">
        <v>539040</v>
      </c>
      <c r="B1231" s="8" t="s">
        <v>1196</v>
      </c>
      <c r="C1231" s="9">
        <v>661</v>
      </c>
      <c r="D1231">
        <v>3</v>
      </c>
    </row>
    <row r="1232" spans="1:4" x14ac:dyDescent="0.25">
      <c r="A1232" s="7">
        <v>539058</v>
      </c>
      <c r="B1232" s="8" t="s">
        <v>1197</v>
      </c>
      <c r="C1232" s="9">
        <v>3766</v>
      </c>
      <c r="D1232">
        <v>2</v>
      </c>
    </row>
    <row r="1233" spans="1:4" x14ac:dyDescent="0.25">
      <c r="A1233" s="7">
        <v>539066</v>
      </c>
      <c r="B1233" s="8" t="s">
        <v>1198</v>
      </c>
      <c r="C1233" s="9">
        <v>3133</v>
      </c>
      <c r="D1233">
        <v>3</v>
      </c>
    </row>
    <row r="1234" spans="1:4" x14ac:dyDescent="0.25">
      <c r="A1234" s="7">
        <v>539074</v>
      </c>
      <c r="B1234" s="8" t="s">
        <v>1199</v>
      </c>
      <c r="C1234" s="9">
        <v>232</v>
      </c>
      <c r="D1234">
        <v>4</v>
      </c>
    </row>
    <row r="1235" spans="1:4" x14ac:dyDescent="0.25">
      <c r="A1235" s="7">
        <v>539082</v>
      </c>
      <c r="B1235" s="8" t="s">
        <v>1200</v>
      </c>
      <c r="C1235" s="9">
        <v>1091</v>
      </c>
      <c r="D1235">
        <v>4</v>
      </c>
    </row>
    <row r="1236" spans="1:4" x14ac:dyDescent="0.25">
      <c r="A1236" s="7">
        <v>539091</v>
      </c>
      <c r="B1236" s="8" t="s">
        <v>1201</v>
      </c>
      <c r="C1236" s="9">
        <v>579</v>
      </c>
      <c r="D1236">
        <v>3</v>
      </c>
    </row>
    <row r="1237" spans="1:4" x14ac:dyDescent="0.25">
      <c r="A1237" s="7">
        <v>539104</v>
      </c>
      <c r="B1237" s="8" t="s">
        <v>1202</v>
      </c>
      <c r="C1237" s="9">
        <v>490</v>
      </c>
      <c r="D1237">
        <v>3</v>
      </c>
    </row>
    <row r="1238" spans="1:4" x14ac:dyDescent="0.25">
      <c r="A1238" s="7">
        <v>539112</v>
      </c>
      <c r="B1238" s="8" t="s">
        <v>1203</v>
      </c>
      <c r="C1238" s="9">
        <v>478</v>
      </c>
      <c r="D1238">
        <v>3</v>
      </c>
    </row>
    <row r="1239" spans="1:4" x14ac:dyDescent="0.25">
      <c r="A1239" s="7">
        <v>539121</v>
      </c>
      <c r="B1239" s="8" t="s">
        <v>1204</v>
      </c>
      <c r="C1239" s="9">
        <v>526</v>
      </c>
      <c r="D1239">
        <v>3</v>
      </c>
    </row>
    <row r="1240" spans="1:4" x14ac:dyDescent="0.25">
      <c r="A1240" s="7">
        <v>539139</v>
      </c>
      <c r="B1240" s="8" t="s">
        <v>1205</v>
      </c>
      <c r="C1240" s="9">
        <v>7329</v>
      </c>
      <c r="D1240">
        <v>2</v>
      </c>
    </row>
    <row r="1241" spans="1:4" x14ac:dyDescent="0.25">
      <c r="A1241" s="7">
        <v>539147</v>
      </c>
      <c r="B1241" s="8" t="s">
        <v>1206</v>
      </c>
      <c r="C1241" s="9">
        <v>292</v>
      </c>
      <c r="D1241">
        <v>3</v>
      </c>
    </row>
    <row r="1242" spans="1:4" x14ac:dyDescent="0.25">
      <c r="A1242" s="7">
        <v>539155</v>
      </c>
      <c r="B1242" s="8" t="s">
        <v>1207</v>
      </c>
      <c r="C1242" s="9">
        <v>1136</v>
      </c>
      <c r="D1242">
        <v>3</v>
      </c>
    </row>
    <row r="1243" spans="1:4" x14ac:dyDescent="0.25">
      <c r="A1243" s="7">
        <v>539163</v>
      </c>
      <c r="B1243" s="8" t="s">
        <v>1208</v>
      </c>
      <c r="C1243" s="9">
        <v>1765</v>
      </c>
      <c r="D1243">
        <v>3</v>
      </c>
    </row>
    <row r="1244" spans="1:4" x14ac:dyDescent="0.25">
      <c r="A1244" s="7">
        <v>539171</v>
      </c>
      <c r="B1244" s="8" t="s">
        <v>1209</v>
      </c>
      <c r="C1244" s="9">
        <v>572</v>
      </c>
      <c r="D1244">
        <v>3</v>
      </c>
    </row>
    <row r="1245" spans="1:4" x14ac:dyDescent="0.25">
      <c r="A1245" s="7">
        <v>539180</v>
      </c>
      <c r="B1245" s="8" t="s">
        <v>1210</v>
      </c>
      <c r="C1245" s="9">
        <v>499</v>
      </c>
      <c r="D1245">
        <v>4</v>
      </c>
    </row>
    <row r="1246" spans="1:4" x14ac:dyDescent="0.25">
      <c r="A1246" s="7">
        <v>539198</v>
      </c>
      <c r="B1246" s="8" t="s">
        <v>1211</v>
      </c>
      <c r="C1246" s="9">
        <v>3651</v>
      </c>
      <c r="D1246">
        <v>2</v>
      </c>
    </row>
    <row r="1247" spans="1:4" x14ac:dyDescent="0.25">
      <c r="A1247" s="7">
        <v>539201</v>
      </c>
      <c r="B1247" s="8" t="s">
        <v>1212</v>
      </c>
      <c r="C1247" s="9">
        <v>940</v>
      </c>
      <c r="D1247">
        <v>3</v>
      </c>
    </row>
    <row r="1248" spans="1:4" x14ac:dyDescent="0.25">
      <c r="A1248" s="7">
        <v>539210</v>
      </c>
      <c r="B1248" s="8" t="s">
        <v>1213</v>
      </c>
      <c r="C1248" s="9">
        <v>4380</v>
      </c>
      <c r="D1248">
        <v>2</v>
      </c>
    </row>
    <row r="1249" spans="1:4" x14ac:dyDescent="0.25">
      <c r="A1249" s="7">
        <v>539228</v>
      </c>
      <c r="B1249" s="8" t="s">
        <v>1214</v>
      </c>
      <c r="C1249" s="9">
        <v>2094</v>
      </c>
      <c r="D1249">
        <v>3</v>
      </c>
    </row>
    <row r="1250" spans="1:4" x14ac:dyDescent="0.25">
      <c r="A1250" s="7">
        <v>539236</v>
      </c>
      <c r="B1250" s="8" t="s">
        <v>1215</v>
      </c>
      <c r="C1250" s="9">
        <v>4511</v>
      </c>
      <c r="D1250">
        <v>2</v>
      </c>
    </row>
    <row r="1251" spans="1:4" x14ac:dyDescent="0.25">
      <c r="A1251" s="7">
        <v>539244</v>
      </c>
      <c r="B1251" s="8" t="s">
        <v>1216</v>
      </c>
      <c r="C1251" s="9">
        <v>8777</v>
      </c>
      <c r="D1251">
        <v>2</v>
      </c>
    </row>
    <row r="1252" spans="1:4" x14ac:dyDescent="0.25">
      <c r="A1252" s="7">
        <v>539252</v>
      </c>
      <c r="B1252" s="8" t="s">
        <v>1044</v>
      </c>
      <c r="C1252" s="9">
        <v>2306</v>
      </c>
      <c r="D1252">
        <v>2</v>
      </c>
    </row>
    <row r="1253" spans="1:4" x14ac:dyDescent="0.25">
      <c r="A1253" s="7">
        <v>539261</v>
      </c>
      <c r="B1253" s="8" t="s">
        <v>1217</v>
      </c>
      <c r="C1253" s="9">
        <v>557</v>
      </c>
      <c r="D1253">
        <v>3</v>
      </c>
    </row>
    <row r="1254" spans="1:4" x14ac:dyDescent="0.25">
      <c r="A1254" s="7">
        <v>539279</v>
      </c>
      <c r="B1254" s="8" t="s">
        <v>1218</v>
      </c>
      <c r="C1254" s="9">
        <v>2253</v>
      </c>
      <c r="D1254">
        <v>3</v>
      </c>
    </row>
    <row r="1255" spans="1:4" x14ac:dyDescent="0.25">
      <c r="A1255" s="7">
        <v>539287</v>
      </c>
      <c r="B1255" s="8" t="s">
        <v>1219</v>
      </c>
      <c r="C1255" s="9">
        <v>376</v>
      </c>
      <c r="D1255">
        <v>3</v>
      </c>
    </row>
    <row r="1256" spans="1:4" x14ac:dyDescent="0.25">
      <c r="A1256" s="7">
        <v>539295</v>
      </c>
      <c r="B1256" s="8" t="s">
        <v>568</v>
      </c>
      <c r="C1256" s="9">
        <v>1005</v>
      </c>
      <c r="D1256">
        <v>3</v>
      </c>
    </row>
    <row r="1257" spans="1:4" x14ac:dyDescent="0.25">
      <c r="A1257" s="7">
        <v>539309</v>
      </c>
      <c r="B1257" s="8" t="s">
        <v>1220</v>
      </c>
      <c r="C1257" s="9">
        <v>4309</v>
      </c>
      <c r="D1257">
        <v>3</v>
      </c>
    </row>
    <row r="1258" spans="1:4" x14ac:dyDescent="0.25">
      <c r="A1258" s="7">
        <v>539317</v>
      </c>
      <c r="B1258" s="8" t="s">
        <v>1221</v>
      </c>
      <c r="C1258" s="9">
        <v>1299</v>
      </c>
      <c r="D1258">
        <v>3</v>
      </c>
    </row>
    <row r="1259" spans="1:4" x14ac:dyDescent="0.25">
      <c r="A1259" s="7">
        <v>539325</v>
      </c>
      <c r="B1259" s="8" t="s">
        <v>1222</v>
      </c>
      <c r="C1259" s="9">
        <v>9777</v>
      </c>
      <c r="D1259">
        <v>2</v>
      </c>
    </row>
    <row r="1260" spans="1:4" x14ac:dyDescent="0.25">
      <c r="A1260" s="7">
        <v>539333</v>
      </c>
      <c r="B1260" s="8" t="s">
        <v>1223</v>
      </c>
      <c r="C1260" s="9">
        <v>4919</v>
      </c>
      <c r="D1260">
        <v>2</v>
      </c>
    </row>
    <row r="1261" spans="1:4" x14ac:dyDescent="0.25">
      <c r="A1261" s="7">
        <v>539341</v>
      </c>
      <c r="B1261" s="8" t="s">
        <v>1224</v>
      </c>
      <c r="C1261" s="9">
        <v>727</v>
      </c>
      <c r="D1261">
        <v>4</v>
      </c>
    </row>
    <row r="1262" spans="1:4" x14ac:dyDescent="0.25">
      <c r="A1262" s="7">
        <v>539350</v>
      </c>
      <c r="B1262" s="8" t="s">
        <v>1225</v>
      </c>
      <c r="C1262" s="9">
        <v>2110</v>
      </c>
      <c r="D1262">
        <v>3</v>
      </c>
    </row>
    <row r="1263" spans="1:4" x14ac:dyDescent="0.25">
      <c r="A1263" s="7">
        <v>539368</v>
      </c>
      <c r="B1263" s="8" t="s">
        <v>1226</v>
      </c>
      <c r="C1263" s="9">
        <v>1472</v>
      </c>
      <c r="D1263">
        <v>3</v>
      </c>
    </row>
    <row r="1264" spans="1:4" x14ac:dyDescent="0.25">
      <c r="A1264" s="7">
        <v>539376</v>
      </c>
      <c r="B1264" s="8" t="s">
        <v>1227</v>
      </c>
      <c r="C1264" s="9">
        <v>122</v>
      </c>
      <c r="D1264">
        <v>4</v>
      </c>
    </row>
    <row r="1265" spans="1:4" x14ac:dyDescent="0.25">
      <c r="A1265" s="7">
        <v>539384</v>
      </c>
      <c r="B1265" s="8" t="s">
        <v>1228</v>
      </c>
      <c r="C1265" s="9">
        <v>594</v>
      </c>
      <c r="D1265">
        <v>3</v>
      </c>
    </row>
    <row r="1266" spans="1:4" x14ac:dyDescent="0.25">
      <c r="A1266" s="7">
        <v>539392</v>
      </c>
      <c r="B1266" s="8" t="s">
        <v>1229</v>
      </c>
      <c r="C1266" s="9">
        <v>860</v>
      </c>
      <c r="D1266">
        <v>3</v>
      </c>
    </row>
    <row r="1267" spans="1:4" x14ac:dyDescent="0.25">
      <c r="A1267" s="7">
        <v>539406</v>
      </c>
      <c r="B1267" s="8" t="s">
        <v>1230</v>
      </c>
      <c r="C1267" s="9">
        <v>1527</v>
      </c>
      <c r="D1267">
        <v>3</v>
      </c>
    </row>
    <row r="1268" spans="1:4" x14ac:dyDescent="0.25">
      <c r="A1268" s="7">
        <v>539414</v>
      </c>
      <c r="B1268" s="8" t="s">
        <v>1231</v>
      </c>
      <c r="C1268" s="9">
        <v>3456</v>
      </c>
      <c r="D1268">
        <v>3</v>
      </c>
    </row>
    <row r="1269" spans="1:4" x14ac:dyDescent="0.25">
      <c r="A1269" s="7">
        <v>539422</v>
      </c>
      <c r="B1269" s="8" t="s">
        <v>1232</v>
      </c>
      <c r="C1269" s="9">
        <v>1530</v>
      </c>
      <c r="D1269">
        <v>3</v>
      </c>
    </row>
    <row r="1270" spans="1:4" x14ac:dyDescent="0.25">
      <c r="A1270" s="7">
        <v>539431</v>
      </c>
      <c r="B1270" s="8" t="s">
        <v>1233</v>
      </c>
      <c r="C1270" s="9">
        <v>337</v>
      </c>
      <c r="D1270">
        <v>4</v>
      </c>
    </row>
    <row r="1271" spans="1:4" x14ac:dyDescent="0.25">
      <c r="A1271" s="7">
        <v>539457</v>
      </c>
      <c r="B1271" s="8" t="s">
        <v>1234</v>
      </c>
      <c r="C1271" s="9">
        <v>787</v>
      </c>
      <c r="D1271">
        <v>3</v>
      </c>
    </row>
    <row r="1272" spans="1:4" x14ac:dyDescent="0.25">
      <c r="A1272" s="7">
        <v>539473</v>
      </c>
      <c r="B1272" s="8" t="s">
        <v>1235</v>
      </c>
      <c r="C1272" s="9">
        <v>127</v>
      </c>
      <c r="D1272">
        <v>4</v>
      </c>
    </row>
    <row r="1273" spans="1:4" x14ac:dyDescent="0.25">
      <c r="A1273" s="7">
        <v>539481</v>
      </c>
      <c r="B1273" s="8" t="s">
        <v>1236</v>
      </c>
      <c r="C1273" s="9">
        <v>469</v>
      </c>
      <c r="D1273">
        <v>4</v>
      </c>
    </row>
    <row r="1274" spans="1:4" x14ac:dyDescent="0.25">
      <c r="A1274" s="7">
        <v>539490</v>
      </c>
      <c r="B1274" s="8" t="s">
        <v>1237</v>
      </c>
      <c r="C1274" s="9">
        <v>834</v>
      </c>
      <c r="D1274">
        <v>4</v>
      </c>
    </row>
    <row r="1275" spans="1:4" x14ac:dyDescent="0.25">
      <c r="A1275" s="7">
        <v>539503</v>
      </c>
      <c r="B1275" s="8" t="s">
        <v>1238</v>
      </c>
      <c r="C1275" s="9">
        <v>1431</v>
      </c>
      <c r="D1275">
        <v>3</v>
      </c>
    </row>
    <row r="1276" spans="1:4" x14ac:dyDescent="0.25">
      <c r="A1276" s="7">
        <v>539511</v>
      </c>
      <c r="B1276" s="8" t="s">
        <v>1239</v>
      </c>
      <c r="C1276" s="9">
        <v>746</v>
      </c>
      <c r="D1276">
        <v>3</v>
      </c>
    </row>
    <row r="1277" spans="1:4" x14ac:dyDescent="0.25">
      <c r="A1277" s="7">
        <v>539520</v>
      </c>
      <c r="B1277" s="8" t="s">
        <v>1240</v>
      </c>
      <c r="C1277" s="9">
        <v>946</v>
      </c>
      <c r="D1277">
        <v>3</v>
      </c>
    </row>
    <row r="1278" spans="1:4" x14ac:dyDescent="0.25">
      <c r="A1278" s="7">
        <v>539538</v>
      </c>
      <c r="B1278" s="8" t="s">
        <v>1241</v>
      </c>
      <c r="C1278" s="9">
        <v>106</v>
      </c>
      <c r="D1278">
        <v>4</v>
      </c>
    </row>
    <row r="1279" spans="1:4" x14ac:dyDescent="0.25">
      <c r="A1279" s="7">
        <v>539546</v>
      </c>
      <c r="B1279" s="8" t="s">
        <v>1242</v>
      </c>
      <c r="C1279" s="9">
        <v>760</v>
      </c>
      <c r="D1279">
        <v>3</v>
      </c>
    </row>
    <row r="1280" spans="1:4" x14ac:dyDescent="0.25">
      <c r="A1280" s="7">
        <v>539554</v>
      </c>
      <c r="B1280" s="8" t="s">
        <v>1243</v>
      </c>
      <c r="C1280" s="9">
        <v>229</v>
      </c>
      <c r="D1280">
        <v>4</v>
      </c>
    </row>
    <row r="1281" spans="1:4" x14ac:dyDescent="0.25">
      <c r="A1281" s="7">
        <v>539562</v>
      </c>
      <c r="B1281" s="8" t="s">
        <v>1244</v>
      </c>
      <c r="C1281" s="9">
        <v>382</v>
      </c>
      <c r="D1281">
        <v>3</v>
      </c>
    </row>
    <row r="1282" spans="1:4" x14ac:dyDescent="0.25">
      <c r="A1282" s="7">
        <v>539571</v>
      </c>
      <c r="B1282" s="8" t="s">
        <v>1245</v>
      </c>
      <c r="C1282" s="9">
        <v>2641</v>
      </c>
      <c r="D1282">
        <v>3</v>
      </c>
    </row>
    <row r="1283" spans="1:4" x14ac:dyDescent="0.25">
      <c r="A1283" s="7">
        <v>539597</v>
      </c>
      <c r="B1283" s="8" t="s">
        <v>1246</v>
      </c>
      <c r="C1283" s="9">
        <v>4115</v>
      </c>
      <c r="D1283">
        <v>2</v>
      </c>
    </row>
    <row r="1284" spans="1:4" x14ac:dyDescent="0.25">
      <c r="A1284" s="7">
        <v>539619</v>
      </c>
      <c r="B1284" s="8" t="s">
        <v>582</v>
      </c>
      <c r="C1284" s="9">
        <v>133</v>
      </c>
      <c r="D1284">
        <v>4</v>
      </c>
    </row>
    <row r="1285" spans="1:4" x14ac:dyDescent="0.25">
      <c r="A1285" s="7">
        <v>539627</v>
      </c>
      <c r="B1285" s="8" t="s">
        <v>1247</v>
      </c>
      <c r="C1285" s="9">
        <v>8611</v>
      </c>
      <c r="D1285">
        <v>2</v>
      </c>
    </row>
    <row r="1286" spans="1:4" x14ac:dyDescent="0.25">
      <c r="A1286" s="7">
        <v>539643</v>
      </c>
      <c r="B1286" s="8" t="s">
        <v>1248</v>
      </c>
      <c r="C1286" s="9">
        <v>3584</v>
      </c>
      <c r="D1286">
        <v>2</v>
      </c>
    </row>
    <row r="1287" spans="1:4" x14ac:dyDescent="0.25">
      <c r="A1287" s="7">
        <v>539651</v>
      </c>
      <c r="B1287" s="8" t="s">
        <v>1249</v>
      </c>
      <c r="C1287" s="9">
        <v>1349</v>
      </c>
      <c r="D1287">
        <v>3</v>
      </c>
    </row>
    <row r="1288" spans="1:4" x14ac:dyDescent="0.25">
      <c r="A1288" s="7">
        <v>539660</v>
      </c>
      <c r="B1288" s="8" t="s">
        <v>1250</v>
      </c>
      <c r="C1288" s="9">
        <v>854</v>
      </c>
      <c r="D1288">
        <v>3</v>
      </c>
    </row>
    <row r="1289" spans="1:4" x14ac:dyDescent="0.25">
      <c r="A1289" s="7">
        <v>539686</v>
      </c>
      <c r="B1289" s="8" t="s">
        <v>1251</v>
      </c>
      <c r="C1289" s="9">
        <v>1547</v>
      </c>
      <c r="D1289">
        <v>3</v>
      </c>
    </row>
    <row r="1290" spans="1:4" x14ac:dyDescent="0.25">
      <c r="A1290" s="7">
        <v>539708</v>
      </c>
      <c r="B1290" s="8" t="s">
        <v>1252</v>
      </c>
      <c r="C1290" s="9">
        <v>1221</v>
      </c>
      <c r="D1290">
        <v>3</v>
      </c>
    </row>
    <row r="1291" spans="1:4" x14ac:dyDescent="0.25">
      <c r="A1291" s="7">
        <v>539716</v>
      </c>
      <c r="B1291" s="8" t="s">
        <v>1253</v>
      </c>
      <c r="C1291" s="9">
        <v>217</v>
      </c>
      <c r="D1291">
        <v>3</v>
      </c>
    </row>
    <row r="1292" spans="1:4" x14ac:dyDescent="0.25">
      <c r="A1292" s="7">
        <v>539732</v>
      </c>
      <c r="B1292" s="8" t="s">
        <v>1025</v>
      </c>
      <c r="C1292" s="9">
        <v>2116</v>
      </c>
      <c r="D1292">
        <v>2</v>
      </c>
    </row>
    <row r="1293" spans="1:4" x14ac:dyDescent="0.25">
      <c r="A1293" s="7">
        <v>539741</v>
      </c>
      <c r="B1293" s="8" t="s">
        <v>1254</v>
      </c>
      <c r="C1293" s="9">
        <v>606</v>
      </c>
      <c r="D1293">
        <v>4</v>
      </c>
    </row>
    <row r="1294" spans="1:4" x14ac:dyDescent="0.25">
      <c r="A1294" s="7">
        <v>539759</v>
      </c>
      <c r="B1294" s="8" t="s">
        <v>1255</v>
      </c>
      <c r="C1294" s="9">
        <v>1450</v>
      </c>
      <c r="D1294">
        <v>3</v>
      </c>
    </row>
    <row r="1295" spans="1:4" x14ac:dyDescent="0.25">
      <c r="A1295" s="7">
        <v>539767</v>
      </c>
      <c r="B1295" s="8" t="s">
        <v>1256</v>
      </c>
      <c r="C1295" s="9">
        <v>1568</v>
      </c>
      <c r="D1295">
        <v>3</v>
      </c>
    </row>
    <row r="1296" spans="1:4" x14ac:dyDescent="0.25">
      <c r="A1296" s="7">
        <v>539775</v>
      </c>
      <c r="B1296" s="8" t="s">
        <v>1257</v>
      </c>
      <c r="C1296" s="9">
        <v>819</v>
      </c>
      <c r="D1296">
        <v>3</v>
      </c>
    </row>
    <row r="1297" spans="1:4" x14ac:dyDescent="0.25">
      <c r="A1297" s="7">
        <v>539783</v>
      </c>
      <c r="B1297" s="8" t="s">
        <v>1258</v>
      </c>
      <c r="C1297" s="9">
        <v>328</v>
      </c>
      <c r="D1297">
        <v>4</v>
      </c>
    </row>
    <row r="1298" spans="1:4" x14ac:dyDescent="0.25">
      <c r="A1298" s="7">
        <v>539805</v>
      </c>
      <c r="B1298" s="8" t="s">
        <v>1259</v>
      </c>
      <c r="C1298" s="9">
        <v>829</v>
      </c>
      <c r="D1298">
        <v>3</v>
      </c>
    </row>
    <row r="1299" spans="1:4" x14ac:dyDescent="0.25">
      <c r="A1299" s="7">
        <v>539813</v>
      </c>
      <c r="B1299" s="8" t="s">
        <v>1260</v>
      </c>
      <c r="C1299" s="9">
        <v>3461</v>
      </c>
      <c r="D1299">
        <v>2</v>
      </c>
    </row>
    <row r="1300" spans="1:4" x14ac:dyDescent="0.25">
      <c r="A1300" s="7">
        <v>539821</v>
      </c>
      <c r="B1300" s="8" t="s">
        <v>1261</v>
      </c>
      <c r="C1300" s="9">
        <v>453</v>
      </c>
      <c r="D1300">
        <v>3</v>
      </c>
    </row>
    <row r="1301" spans="1:4" x14ac:dyDescent="0.25">
      <c r="A1301" s="7">
        <v>539830</v>
      </c>
      <c r="B1301" s="8" t="s">
        <v>1262</v>
      </c>
      <c r="C1301" s="9">
        <v>561</v>
      </c>
      <c r="D1301">
        <v>3</v>
      </c>
    </row>
    <row r="1302" spans="1:4" x14ac:dyDescent="0.25">
      <c r="A1302" s="7">
        <v>539848</v>
      </c>
      <c r="B1302" s="8" t="s">
        <v>1263</v>
      </c>
      <c r="C1302" s="9">
        <v>2623</v>
      </c>
      <c r="D1302">
        <v>3</v>
      </c>
    </row>
    <row r="1303" spans="1:4" x14ac:dyDescent="0.25">
      <c r="A1303" s="7">
        <v>539856</v>
      </c>
      <c r="B1303" s="8" t="s">
        <v>1264</v>
      </c>
      <c r="C1303" s="9">
        <v>1684</v>
      </c>
      <c r="D1303">
        <v>3</v>
      </c>
    </row>
    <row r="1304" spans="1:4" x14ac:dyDescent="0.25">
      <c r="A1304" s="7">
        <v>539872</v>
      </c>
      <c r="B1304" s="8" t="s">
        <v>1265</v>
      </c>
      <c r="C1304" s="9">
        <v>1355</v>
      </c>
      <c r="D1304">
        <v>3</v>
      </c>
    </row>
    <row r="1305" spans="1:4" x14ac:dyDescent="0.25">
      <c r="A1305" s="7">
        <v>539881</v>
      </c>
      <c r="B1305" s="8" t="s">
        <v>1266</v>
      </c>
      <c r="C1305" s="9">
        <v>1335</v>
      </c>
      <c r="D1305">
        <v>3</v>
      </c>
    </row>
    <row r="1306" spans="1:4" x14ac:dyDescent="0.25">
      <c r="A1306" s="7">
        <v>539902</v>
      </c>
      <c r="B1306" s="8" t="s">
        <v>1267</v>
      </c>
      <c r="C1306" s="9">
        <v>1882</v>
      </c>
      <c r="D1306">
        <v>3</v>
      </c>
    </row>
    <row r="1307" spans="1:4" x14ac:dyDescent="0.25">
      <c r="A1307" s="7">
        <v>539911</v>
      </c>
      <c r="B1307" s="8" t="s">
        <v>1268</v>
      </c>
      <c r="C1307" s="9">
        <v>31651</v>
      </c>
      <c r="D1307">
        <v>1</v>
      </c>
    </row>
    <row r="1308" spans="1:4" x14ac:dyDescent="0.25">
      <c r="A1308" s="7">
        <v>539929</v>
      </c>
      <c r="B1308" s="8" t="s">
        <v>1269</v>
      </c>
      <c r="C1308" s="9">
        <v>50</v>
      </c>
      <c r="D1308">
        <v>4</v>
      </c>
    </row>
    <row r="1309" spans="1:4" x14ac:dyDescent="0.25">
      <c r="A1309" s="7">
        <v>539937</v>
      </c>
      <c r="B1309" s="8" t="s">
        <v>1270</v>
      </c>
      <c r="C1309" s="9">
        <v>201</v>
      </c>
      <c r="D1309">
        <v>4</v>
      </c>
    </row>
    <row r="1310" spans="1:4" x14ac:dyDescent="0.25">
      <c r="A1310" s="7">
        <v>539945</v>
      </c>
      <c r="B1310" s="8" t="s">
        <v>1271</v>
      </c>
      <c r="C1310" s="9">
        <v>288</v>
      </c>
      <c r="D1310">
        <v>4</v>
      </c>
    </row>
    <row r="1311" spans="1:4" x14ac:dyDescent="0.25">
      <c r="A1311" s="7">
        <v>539953</v>
      </c>
      <c r="B1311" s="8" t="s">
        <v>321</v>
      </c>
      <c r="C1311" s="9">
        <v>1837</v>
      </c>
      <c r="D1311">
        <v>3</v>
      </c>
    </row>
    <row r="1312" spans="1:4" x14ac:dyDescent="0.25">
      <c r="A1312" s="7">
        <v>539961</v>
      </c>
      <c r="B1312" s="8" t="s">
        <v>1272</v>
      </c>
      <c r="C1312" s="9">
        <v>3238</v>
      </c>
      <c r="D1312">
        <v>2</v>
      </c>
    </row>
    <row r="1313" spans="1:4" x14ac:dyDescent="0.25">
      <c r="A1313" s="7">
        <v>539970</v>
      </c>
      <c r="B1313" s="8" t="s">
        <v>1273</v>
      </c>
      <c r="C1313" s="9">
        <v>408</v>
      </c>
      <c r="D1313">
        <v>3</v>
      </c>
    </row>
    <row r="1314" spans="1:4" x14ac:dyDescent="0.25">
      <c r="A1314" s="7">
        <v>539988</v>
      </c>
      <c r="B1314" s="8" t="s">
        <v>1274</v>
      </c>
      <c r="C1314" s="9">
        <v>313</v>
      </c>
      <c r="D1314">
        <v>3</v>
      </c>
    </row>
    <row r="1315" spans="1:4" x14ac:dyDescent="0.25">
      <c r="A1315" s="7">
        <v>540005</v>
      </c>
      <c r="B1315" s="8" t="s">
        <v>1275</v>
      </c>
      <c r="C1315" s="9">
        <v>193</v>
      </c>
      <c r="D1315">
        <v>4</v>
      </c>
    </row>
    <row r="1316" spans="1:4" x14ac:dyDescent="0.25">
      <c r="A1316" s="7">
        <v>540013</v>
      </c>
      <c r="B1316" s="8" t="s">
        <v>1174</v>
      </c>
      <c r="C1316" s="9">
        <v>3511</v>
      </c>
      <c r="D1316">
        <v>2</v>
      </c>
    </row>
    <row r="1317" spans="1:4" x14ac:dyDescent="0.25">
      <c r="A1317" s="7">
        <v>540021</v>
      </c>
      <c r="B1317" s="8" t="s">
        <v>1276</v>
      </c>
      <c r="C1317" s="9">
        <v>436</v>
      </c>
      <c r="D1317">
        <v>4</v>
      </c>
    </row>
    <row r="1318" spans="1:4" x14ac:dyDescent="0.25">
      <c r="A1318" s="7">
        <v>540030</v>
      </c>
      <c r="B1318" s="8" t="s">
        <v>1277</v>
      </c>
      <c r="C1318" s="9">
        <v>2067</v>
      </c>
      <c r="D1318">
        <v>3</v>
      </c>
    </row>
    <row r="1319" spans="1:4" x14ac:dyDescent="0.25">
      <c r="A1319" s="7">
        <v>540048</v>
      </c>
      <c r="B1319" s="8" t="s">
        <v>1278</v>
      </c>
      <c r="C1319" s="9">
        <v>349</v>
      </c>
      <c r="D1319">
        <v>3</v>
      </c>
    </row>
    <row r="1320" spans="1:4" x14ac:dyDescent="0.25">
      <c r="A1320" s="7">
        <v>540056</v>
      </c>
      <c r="B1320" s="8" t="s">
        <v>1279</v>
      </c>
      <c r="C1320" s="9">
        <v>136</v>
      </c>
      <c r="D1320">
        <v>4</v>
      </c>
    </row>
    <row r="1321" spans="1:4" x14ac:dyDescent="0.25">
      <c r="A1321" s="7">
        <v>540064</v>
      </c>
      <c r="B1321" s="8" t="s">
        <v>1280</v>
      </c>
      <c r="C1321" s="9">
        <v>137</v>
      </c>
      <c r="D1321">
        <v>4</v>
      </c>
    </row>
    <row r="1322" spans="1:4" x14ac:dyDescent="0.25">
      <c r="A1322" s="7">
        <v>540072</v>
      </c>
      <c r="B1322" s="8" t="s">
        <v>1281</v>
      </c>
      <c r="C1322" s="9">
        <v>372</v>
      </c>
      <c r="D1322">
        <v>3</v>
      </c>
    </row>
    <row r="1323" spans="1:4" x14ac:dyDescent="0.25">
      <c r="A1323" s="7">
        <v>540081</v>
      </c>
      <c r="B1323" s="8" t="s">
        <v>1282</v>
      </c>
      <c r="C1323" s="9">
        <v>365</v>
      </c>
      <c r="D1323">
        <v>3</v>
      </c>
    </row>
    <row r="1324" spans="1:4" x14ac:dyDescent="0.25">
      <c r="A1324" s="7">
        <v>540099</v>
      </c>
      <c r="B1324" s="8" t="s">
        <v>1283</v>
      </c>
      <c r="C1324" s="9">
        <v>430</v>
      </c>
      <c r="D1324">
        <v>3</v>
      </c>
    </row>
    <row r="1325" spans="1:4" x14ac:dyDescent="0.25">
      <c r="A1325" s="7">
        <v>540102</v>
      </c>
      <c r="B1325" s="8" t="s">
        <v>1284</v>
      </c>
      <c r="C1325" s="9">
        <v>100</v>
      </c>
      <c r="D1325">
        <v>4</v>
      </c>
    </row>
    <row r="1326" spans="1:4" x14ac:dyDescent="0.25">
      <c r="A1326" s="7">
        <v>540111</v>
      </c>
      <c r="B1326" s="8" t="s">
        <v>1285</v>
      </c>
      <c r="C1326" s="9">
        <v>8707</v>
      </c>
      <c r="D1326">
        <v>2</v>
      </c>
    </row>
    <row r="1327" spans="1:4" x14ac:dyDescent="0.25">
      <c r="A1327" s="7">
        <v>540129</v>
      </c>
      <c r="B1327" s="8" t="s">
        <v>1286</v>
      </c>
      <c r="C1327" s="9">
        <v>896</v>
      </c>
      <c r="D1327">
        <v>3</v>
      </c>
    </row>
    <row r="1328" spans="1:4" x14ac:dyDescent="0.25">
      <c r="A1328" s="7">
        <v>540137</v>
      </c>
      <c r="B1328" s="8" t="s">
        <v>1287</v>
      </c>
      <c r="C1328" s="9">
        <v>52</v>
      </c>
      <c r="D1328">
        <v>4</v>
      </c>
    </row>
    <row r="1329" spans="1:4" x14ac:dyDescent="0.25">
      <c r="A1329" s="7">
        <v>540145</v>
      </c>
      <c r="B1329" s="8" t="s">
        <v>1288</v>
      </c>
      <c r="C1329" s="9">
        <v>552</v>
      </c>
      <c r="D1329">
        <v>3</v>
      </c>
    </row>
    <row r="1330" spans="1:4" x14ac:dyDescent="0.25">
      <c r="A1330" s="7">
        <v>540153</v>
      </c>
      <c r="B1330" s="8" t="s">
        <v>1289</v>
      </c>
      <c r="C1330" s="9">
        <v>440</v>
      </c>
      <c r="D1330">
        <v>3</v>
      </c>
    </row>
    <row r="1331" spans="1:4" x14ac:dyDescent="0.25">
      <c r="A1331" s="7">
        <v>540161</v>
      </c>
      <c r="B1331" s="8" t="s">
        <v>1234</v>
      </c>
      <c r="C1331" s="9">
        <v>400</v>
      </c>
      <c r="D1331">
        <v>3</v>
      </c>
    </row>
    <row r="1332" spans="1:4" x14ac:dyDescent="0.25">
      <c r="A1332" s="7">
        <v>540170</v>
      </c>
      <c r="B1332" s="8" t="s">
        <v>1290</v>
      </c>
      <c r="C1332" s="9">
        <v>358</v>
      </c>
      <c r="D1332">
        <v>3</v>
      </c>
    </row>
    <row r="1333" spans="1:4" x14ac:dyDescent="0.25">
      <c r="A1333" s="7">
        <v>540188</v>
      </c>
      <c r="B1333" s="8" t="s">
        <v>1291</v>
      </c>
      <c r="C1333" s="9">
        <v>274</v>
      </c>
      <c r="D1333">
        <v>4</v>
      </c>
    </row>
    <row r="1334" spans="1:4" x14ac:dyDescent="0.25">
      <c r="A1334" s="7">
        <v>540196</v>
      </c>
      <c r="B1334" s="8" t="s">
        <v>1292</v>
      </c>
      <c r="C1334" s="9">
        <v>2947</v>
      </c>
      <c r="D1334">
        <v>2</v>
      </c>
    </row>
    <row r="1335" spans="1:4" x14ac:dyDescent="0.25">
      <c r="A1335" s="7">
        <v>540200</v>
      </c>
      <c r="B1335" s="8" t="s">
        <v>1293</v>
      </c>
      <c r="C1335" s="9">
        <v>96</v>
      </c>
      <c r="D1335">
        <v>4</v>
      </c>
    </row>
    <row r="1336" spans="1:4" x14ac:dyDescent="0.25">
      <c r="A1336" s="7">
        <v>540218</v>
      </c>
      <c r="B1336" s="8" t="s">
        <v>1294</v>
      </c>
      <c r="C1336" s="9">
        <v>1068</v>
      </c>
      <c r="D1336">
        <v>3</v>
      </c>
    </row>
    <row r="1337" spans="1:4" x14ac:dyDescent="0.25">
      <c r="A1337" s="7">
        <v>540226</v>
      </c>
      <c r="B1337" s="8" t="s">
        <v>1295</v>
      </c>
      <c r="C1337" s="9">
        <v>1472</v>
      </c>
      <c r="D1337">
        <v>3</v>
      </c>
    </row>
    <row r="1338" spans="1:4" x14ac:dyDescent="0.25">
      <c r="A1338" s="7">
        <v>540234</v>
      </c>
      <c r="B1338" s="8" t="s">
        <v>1296</v>
      </c>
      <c r="C1338" s="9">
        <v>866</v>
      </c>
      <c r="D1338">
        <v>3</v>
      </c>
    </row>
    <row r="1339" spans="1:4" x14ac:dyDescent="0.25">
      <c r="A1339" s="7">
        <v>540242</v>
      </c>
      <c r="B1339" s="8" t="s">
        <v>1297</v>
      </c>
      <c r="C1339" s="9">
        <v>636</v>
      </c>
      <c r="D1339">
        <v>3</v>
      </c>
    </row>
    <row r="1340" spans="1:4" x14ac:dyDescent="0.25">
      <c r="A1340" s="7">
        <v>540251</v>
      </c>
      <c r="B1340" s="8" t="s">
        <v>1298</v>
      </c>
      <c r="C1340" s="9">
        <v>138</v>
      </c>
      <c r="D1340">
        <v>4</v>
      </c>
    </row>
    <row r="1341" spans="1:4" x14ac:dyDescent="0.25">
      <c r="A1341" s="7">
        <v>540269</v>
      </c>
      <c r="B1341" s="8" t="s">
        <v>249</v>
      </c>
      <c r="C1341" s="9">
        <v>285</v>
      </c>
      <c r="D1341">
        <v>3</v>
      </c>
    </row>
    <row r="1342" spans="1:4" x14ac:dyDescent="0.25">
      <c r="A1342" s="7">
        <v>540285</v>
      </c>
      <c r="B1342" s="8" t="s">
        <v>1299</v>
      </c>
      <c r="C1342" s="9">
        <v>380</v>
      </c>
      <c r="D1342">
        <v>3</v>
      </c>
    </row>
    <row r="1343" spans="1:4" x14ac:dyDescent="0.25">
      <c r="A1343" s="7">
        <v>540293</v>
      </c>
      <c r="B1343" s="8" t="s">
        <v>1300</v>
      </c>
      <c r="C1343" s="9">
        <v>150</v>
      </c>
      <c r="D1343">
        <v>4</v>
      </c>
    </row>
    <row r="1344" spans="1:4" x14ac:dyDescent="0.25">
      <c r="A1344" s="7">
        <v>540307</v>
      </c>
      <c r="B1344" s="8" t="s">
        <v>1301</v>
      </c>
      <c r="C1344" s="9">
        <v>103</v>
      </c>
      <c r="D1344">
        <v>4</v>
      </c>
    </row>
    <row r="1345" spans="1:4" x14ac:dyDescent="0.25">
      <c r="A1345" s="7">
        <v>540315</v>
      </c>
      <c r="B1345" s="8" t="s">
        <v>1302</v>
      </c>
      <c r="C1345" s="9">
        <v>778</v>
      </c>
      <c r="D1345">
        <v>3</v>
      </c>
    </row>
    <row r="1346" spans="1:4" x14ac:dyDescent="0.25">
      <c r="A1346" s="7">
        <v>540323</v>
      </c>
      <c r="B1346" s="8" t="s">
        <v>1303</v>
      </c>
      <c r="C1346" s="9">
        <v>567</v>
      </c>
      <c r="D1346">
        <v>3</v>
      </c>
    </row>
    <row r="1347" spans="1:4" x14ac:dyDescent="0.25">
      <c r="A1347" s="7">
        <v>540331</v>
      </c>
      <c r="B1347" s="8" t="s">
        <v>1304</v>
      </c>
      <c r="C1347" s="9">
        <v>514</v>
      </c>
      <c r="D1347">
        <v>3</v>
      </c>
    </row>
    <row r="1348" spans="1:4" x14ac:dyDescent="0.25">
      <c r="A1348" s="7">
        <v>540340</v>
      </c>
      <c r="B1348" s="8" t="s">
        <v>1305</v>
      </c>
      <c r="C1348" s="9">
        <v>372</v>
      </c>
      <c r="D1348">
        <v>3</v>
      </c>
    </row>
    <row r="1349" spans="1:4" x14ac:dyDescent="0.25">
      <c r="A1349" s="7">
        <v>540358</v>
      </c>
      <c r="B1349" s="8" t="s">
        <v>1306</v>
      </c>
      <c r="C1349" s="9">
        <v>251</v>
      </c>
      <c r="D1349">
        <v>3</v>
      </c>
    </row>
    <row r="1350" spans="1:4" x14ac:dyDescent="0.25">
      <c r="A1350" s="7">
        <v>540366</v>
      </c>
      <c r="B1350" s="8" t="s">
        <v>1307</v>
      </c>
      <c r="C1350" s="9">
        <v>411</v>
      </c>
      <c r="D1350">
        <v>3</v>
      </c>
    </row>
    <row r="1351" spans="1:4" x14ac:dyDescent="0.25">
      <c r="A1351" s="7">
        <v>540374</v>
      </c>
      <c r="B1351" s="8" t="s">
        <v>1308</v>
      </c>
      <c r="C1351" s="9">
        <v>422</v>
      </c>
      <c r="D1351">
        <v>3</v>
      </c>
    </row>
    <row r="1352" spans="1:4" x14ac:dyDescent="0.25">
      <c r="A1352" s="7">
        <v>540382</v>
      </c>
      <c r="B1352" s="8" t="s">
        <v>1309</v>
      </c>
      <c r="C1352" s="9">
        <v>2483</v>
      </c>
      <c r="D1352">
        <v>3</v>
      </c>
    </row>
    <row r="1353" spans="1:4" x14ac:dyDescent="0.25">
      <c r="A1353" s="7">
        <v>540391</v>
      </c>
      <c r="B1353" s="8" t="s">
        <v>1222</v>
      </c>
      <c r="C1353" s="9">
        <v>544</v>
      </c>
      <c r="D1353">
        <v>3</v>
      </c>
    </row>
    <row r="1354" spans="1:4" x14ac:dyDescent="0.25">
      <c r="A1354" s="7">
        <v>540404</v>
      </c>
      <c r="B1354" s="8" t="s">
        <v>1310</v>
      </c>
      <c r="C1354" s="9">
        <v>2297</v>
      </c>
      <c r="D1354">
        <v>3</v>
      </c>
    </row>
    <row r="1355" spans="1:4" x14ac:dyDescent="0.25">
      <c r="A1355" s="7">
        <v>540412</v>
      </c>
      <c r="B1355" s="8" t="s">
        <v>1311</v>
      </c>
      <c r="C1355" s="9">
        <v>246</v>
      </c>
      <c r="D1355">
        <v>3</v>
      </c>
    </row>
    <row r="1356" spans="1:4" x14ac:dyDescent="0.25">
      <c r="A1356" s="7">
        <v>540421</v>
      </c>
      <c r="B1356" s="8" t="s">
        <v>1312</v>
      </c>
      <c r="C1356" s="9">
        <v>102</v>
      </c>
      <c r="D1356">
        <v>4</v>
      </c>
    </row>
    <row r="1357" spans="1:4" x14ac:dyDescent="0.25">
      <c r="A1357" s="7">
        <v>540439</v>
      </c>
      <c r="B1357" s="8" t="s">
        <v>1313</v>
      </c>
      <c r="C1357" s="9">
        <v>961</v>
      </c>
      <c r="D1357">
        <v>3</v>
      </c>
    </row>
    <row r="1358" spans="1:4" x14ac:dyDescent="0.25">
      <c r="A1358" s="7">
        <v>540447</v>
      </c>
      <c r="B1358" s="8" t="s">
        <v>1314</v>
      </c>
      <c r="C1358" s="9">
        <v>447</v>
      </c>
      <c r="D1358">
        <v>3</v>
      </c>
    </row>
    <row r="1359" spans="1:4" x14ac:dyDescent="0.25">
      <c r="A1359" s="7">
        <v>540463</v>
      </c>
      <c r="B1359" s="8" t="s">
        <v>1315</v>
      </c>
      <c r="C1359" s="9">
        <v>57</v>
      </c>
      <c r="D1359">
        <v>4</v>
      </c>
    </row>
    <row r="1360" spans="1:4" x14ac:dyDescent="0.25">
      <c r="A1360" s="7">
        <v>540471</v>
      </c>
      <c r="B1360" s="8" t="s">
        <v>1316</v>
      </c>
      <c r="C1360" s="9">
        <v>9103</v>
      </c>
      <c r="D1360">
        <v>2</v>
      </c>
    </row>
    <row r="1361" spans="1:4" x14ac:dyDescent="0.25">
      <c r="A1361" s="7">
        <v>540480</v>
      </c>
      <c r="B1361" s="8" t="s">
        <v>1317</v>
      </c>
      <c r="C1361" s="9">
        <v>1324</v>
      </c>
      <c r="D1361">
        <v>3</v>
      </c>
    </row>
    <row r="1362" spans="1:4" x14ac:dyDescent="0.25">
      <c r="A1362" s="7">
        <v>540498</v>
      </c>
      <c r="B1362" s="8" t="s">
        <v>1318</v>
      </c>
      <c r="C1362" s="9">
        <v>1356</v>
      </c>
      <c r="D1362">
        <v>4</v>
      </c>
    </row>
    <row r="1363" spans="1:4" x14ac:dyDescent="0.25">
      <c r="A1363" s="7">
        <v>540501</v>
      </c>
      <c r="B1363" s="8" t="s">
        <v>1319</v>
      </c>
      <c r="C1363" s="9">
        <v>3624</v>
      </c>
      <c r="D1363">
        <v>3</v>
      </c>
    </row>
    <row r="1364" spans="1:4" x14ac:dyDescent="0.25">
      <c r="A1364" s="7">
        <v>540510</v>
      </c>
      <c r="B1364" s="8" t="s">
        <v>1320</v>
      </c>
      <c r="C1364" s="9">
        <v>1030</v>
      </c>
      <c r="D1364">
        <v>3</v>
      </c>
    </row>
    <row r="1365" spans="1:4" x14ac:dyDescent="0.25">
      <c r="A1365" s="7">
        <v>540528</v>
      </c>
      <c r="B1365" s="8" t="s">
        <v>1259</v>
      </c>
      <c r="C1365" s="9">
        <v>147</v>
      </c>
      <c r="D1365">
        <v>4</v>
      </c>
    </row>
    <row r="1366" spans="1:4" x14ac:dyDescent="0.25">
      <c r="A1366" s="7">
        <v>540536</v>
      </c>
      <c r="B1366" s="8" t="s">
        <v>1321</v>
      </c>
      <c r="C1366" s="9">
        <v>392</v>
      </c>
      <c r="D1366">
        <v>3</v>
      </c>
    </row>
    <row r="1367" spans="1:4" x14ac:dyDescent="0.25">
      <c r="A1367" s="7">
        <v>540544</v>
      </c>
      <c r="B1367" s="8" t="s">
        <v>1322</v>
      </c>
      <c r="C1367" s="9">
        <v>1265</v>
      </c>
      <c r="D1367">
        <v>3</v>
      </c>
    </row>
    <row r="1368" spans="1:4" x14ac:dyDescent="0.25">
      <c r="A1368" s="7">
        <v>540552</v>
      </c>
      <c r="B1368" s="8" t="s">
        <v>1323</v>
      </c>
      <c r="C1368" s="9">
        <v>1091</v>
      </c>
      <c r="D1368">
        <v>3</v>
      </c>
    </row>
    <row r="1369" spans="1:4" x14ac:dyDescent="0.25">
      <c r="A1369" s="7">
        <v>540561</v>
      </c>
      <c r="B1369" s="8" t="s">
        <v>1324</v>
      </c>
      <c r="C1369" s="9">
        <v>858</v>
      </c>
      <c r="D1369">
        <v>3</v>
      </c>
    </row>
    <row r="1370" spans="1:4" x14ac:dyDescent="0.25">
      <c r="A1370" s="7">
        <v>540579</v>
      </c>
      <c r="B1370" s="8" t="s">
        <v>1325</v>
      </c>
      <c r="C1370" s="9">
        <v>203</v>
      </c>
      <c r="D1370">
        <v>4</v>
      </c>
    </row>
    <row r="1371" spans="1:4" x14ac:dyDescent="0.25">
      <c r="A1371" s="7">
        <v>540587</v>
      </c>
      <c r="B1371" s="8" t="s">
        <v>1326</v>
      </c>
      <c r="C1371" s="9">
        <v>140</v>
      </c>
      <c r="D1371">
        <v>4</v>
      </c>
    </row>
    <row r="1372" spans="1:4" x14ac:dyDescent="0.25">
      <c r="A1372" s="7">
        <v>540595</v>
      </c>
      <c r="B1372" s="8" t="s">
        <v>1327</v>
      </c>
      <c r="C1372" s="9">
        <v>351</v>
      </c>
      <c r="D1372">
        <v>3</v>
      </c>
    </row>
    <row r="1373" spans="1:4" x14ac:dyDescent="0.25">
      <c r="A1373" s="7">
        <v>540609</v>
      </c>
      <c r="B1373" s="8" t="s">
        <v>631</v>
      </c>
      <c r="C1373" s="9">
        <v>654</v>
      </c>
      <c r="D1373">
        <v>3</v>
      </c>
    </row>
    <row r="1374" spans="1:4" x14ac:dyDescent="0.25">
      <c r="A1374" s="7">
        <v>540617</v>
      </c>
      <c r="B1374" s="8" t="s">
        <v>1328</v>
      </c>
      <c r="C1374" s="9">
        <v>160</v>
      </c>
      <c r="D1374">
        <v>4</v>
      </c>
    </row>
    <row r="1375" spans="1:4" x14ac:dyDescent="0.25">
      <c r="A1375" s="7">
        <v>540625</v>
      </c>
      <c r="B1375" s="8" t="s">
        <v>175</v>
      </c>
      <c r="C1375" s="9">
        <v>624</v>
      </c>
      <c r="D1375">
        <v>3</v>
      </c>
    </row>
    <row r="1376" spans="1:4" x14ac:dyDescent="0.25">
      <c r="A1376" s="7">
        <v>540633</v>
      </c>
      <c r="B1376" s="8" t="s">
        <v>1329</v>
      </c>
      <c r="C1376" s="9">
        <v>299</v>
      </c>
      <c r="D1376">
        <v>4</v>
      </c>
    </row>
    <row r="1377" spans="1:4" x14ac:dyDescent="0.25">
      <c r="A1377" s="7">
        <v>540641</v>
      </c>
      <c r="B1377" s="8" t="s">
        <v>1330</v>
      </c>
      <c r="C1377" s="9">
        <v>299</v>
      </c>
      <c r="D1377">
        <v>4</v>
      </c>
    </row>
    <row r="1378" spans="1:4" x14ac:dyDescent="0.25">
      <c r="A1378" s="7">
        <v>540650</v>
      </c>
      <c r="B1378" s="8" t="s">
        <v>1331</v>
      </c>
      <c r="C1378" s="9">
        <v>711</v>
      </c>
      <c r="D1378">
        <v>3</v>
      </c>
    </row>
    <row r="1379" spans="1:4" x14ac:dyDescent="0.25">
      <c r="A1379" s="7">
        <v>540668</v>
      </c>
      <c r="B1379" s="8" t="s">
        <v>1332</v>
      </c>
      <c r="C1379" s="9">
        <v>263</v>
      </c>
      <c r="D1379">
        <v>4</v>
      </c>
    </row>
    <row r="1380" spans="1:4" x14ac:dyDescent="0.25">
      <c r="A1380" s="7">
        <v>540676</v>
      </c>
      <c r="B1380" s="8" t="s">
        <v>1333</v>
      </c>
      <c r="C1380" s="9">
        <v>174</v>
      </c>
      <c r="D1380">
        <v>4</v>
      </c>
    </row>
    <row r="1381" spans="1:4" x14ac:dyDescent="0.25">
      <c r="A1381" s="7">
        <v>540684</v>
      </c>
      <c r="B1381" s="8" t="s">
        <v>1334</v>
      </c>
      <c r="C1381" s="9">
        <v>979</v>
      </c>
      <c r="D1381">
        <v>3</v>
      </c>
    </row>
    <row r="1382" spans="1:4" x14ac:dyDescent="0.25">
      <c r="A1382" s="7">
        <v>540692</v>
      </c>
      <c r="B1382" s="8" t="s">
        <v>1335</v>
      </c>
      <c r="C1382" s="9">
        <v>111</v>
      </c>
      <c r="D1382">
        <v>4</v>
      </c>
    </row>
    <row r="1383" spans="1:4" x14ac:dyDescent="0.25">
      <c r="A1383" s="7">
        <v>540706</v>
      </c>
      <c r="B1383" s="8" t="s">
        <v>1336</v>
      </c>
      <c r="C1383" s="9">
        <v>88</v>
      </c>
      <c r="D1383">
        <v>4</v>
      </c>
    </row>
    <row r="1384" spans="1:4" x14ac:dyDescent="0.25">
      <c r="A1384" s="7">
        <v>540714</v>
      </c>
      <c r="B1384" s="8" t="s">
        <v>1337</v>
      </c>
      <c r="C1384" s="9">
        <v>1071</v>
      </c>
      <c r="D1384">
        <v>3</v>
      </c>
    </row>
    <row r="1385" spans="1:4" x14ac:dyDescent="0.25">
      <c r="A1385" s="7">
        <v>540722</v>
      </c>
      <c r="B1385" s="8" t="s">
        <v>1338</v>
      </c>
      <c r="C1385" s="9">
        <v>308</v>
      </c>
      <c r="D1385">
        <v>4</v>
      </c>
    </row>
    <row r="1386" spans="1:4" x14ac:dyDescent="0.25">
      <c r="A1386" s="7">
        <v>540731</v>
      </c>
      <c r="B1386" s="8" t="s">
        <v>1339</v>
      </c>
      <c r="C1386" s="9">
        <v>212</v>
      </c>
      <c r="D1386">
        <v>3</v>
      </c>
    </row>
    <row r="1387" spans="1:4" x14ac:dyDescent="0.25">
      <c r="A1387" s="7">
        <v>540749</v>
      </c>
      <c r="B1387" s="8" t="s">
        <v>1340</v>
      </c>
      <c r="C1387" s="9">
        <v>312</v>
      </c>
      <c r="D1387">
        <v>3</v>
      </c>
    </row>
    <row r="1388" spans="1:4" x14ac:dyDescent="0.25">
      <c r="A1388" s="7">
        <v>540757</v>
      </c>
      <c r="B1388" s="8" t="s">
        <v>1341</v>
      </c>
      <c r="C1388" s="9">
        <v>2176</v>
      </c>
      <c r="D1388">
        <v>3</v>
      </c>
    </row>
    <row r="1389" spans="1:4" x14ac:dyDescent="0.25">
      <c r="A1389" s="7">
        <v>540765</v>
      </c>
      <c r="B1389" s="8" t="s">
        <v>1342</v>
      </c>
      <c r="C1389" s="9">
        <v>6060</v>
      </c>
      <c r="D1389">
        <v>2</v>
      </c>
    </row>
    <row r="1390" spans="1:4" x14ac:dyDescent="0.25">
      <c r="A1390" s="7">
        <v>540773</v>
      </c>
      <c r="B1390" s="8" t="s">
        <v>1343</v>
      </c>
      <c r="C1390" s="9">
        <v>2928</v>
      </c>
      <c r="D1390">
        <v>2</v>
      </c>
    </row>
    <row r="1391" spans="1:4" x14ac:dyDescent="0.25">
      <c r="A1391" s="7">
        <v>540781</v>
      </c>
      <c r="B1391" s="8" t="s">
        <v>1344</v>
      </c>
      <c r="C1391" s="9">
        <v>794</v>
      </c>
      <c r="D1391">
        <v>3</v>
      </c>
    </row>
    <row r="1392" spans="1:4" x14ac:dyDescent="0.25">
      <c r="A1392" s="7">
        <v>540790</v>
      </c>
      <c r="B1392" s="8" t="s">
        <v>1345</v>
      </c>
      <c r="C1392" s="9">
        <v>619</v>
      </c>
      <c r="D1392">
        <v>3</v>
      </c>
    </row>
    <row r="1393" spans="1:4" x14ac:dyDescent="0.25">
      <c r="A1393" s="7">
        <v>540803</v>
      </c>
      <c r="B1393" s="8" t="s">
        <v>354</v>
      </c>
      <c r="C1393" s="9">
        <v>51</v>
      </c>
      <c r="D1393">
        <v>4</v>
      </c>
    </row>
    <row r="1394" spans="1:4" x14ac:dyDescent="0.25">
      <c r="A1394" s="7">
        <v>540811</v>
      </c>
      <c r="B1394" s="8" t="s">
        <v>1346</v>
      </c>
      <c r="C1394" s="9">
        <v>758</v>
      </c>
      <c r="D1394">
        <v>3</v>
      </c>
    </row>
    <row r="1395" spans="1:4" x14ac:dyDescent="0.25">
      <c r="A1395" s="7">
        <v>540820</v>
      </c>
      <c r="B1395" s="8" t="s">
        <v>1347</v>
      </c>
      <c r="C1395" s="9">
        <v>471</v>
      </c>
      <c r="D1395">
        <v>3</v>
      </c>
    </row>
    <row r="1396" spans="1:4" x14ac:dyDescent="0.25">
      <c r="A1396" s="7">
        <v>540846</v>
      </c>
      <c r="B1396" s="8" t="s">
        <v>1348</v>
      </c>
      <c r="C1396" s="9">
        <v>666</v>
      </c>
      <c r="D1396">
        <v>3</v>
      </c>
    </row>
    <row r="1397" spans="1:4" x14ac:dyDescent="0.25">
      <c r="A1397" s="7">
        <v>540854</v>
      </c>
      <c r="B1397" s="8" t="s">
        <v>1349</v>
      </c>
      <c r="C1397" s="9">
        <v>516</v>
      </c>
      <c r="D1397">
        <v>3</v>
      </c>
    </row>
    <row r="1398" spans="1:4" x14ac:dyDescent="0.25">
      <c r="A1398" s="7">
        <v>540862</v>
      </c>
      <c r="B1398" s="8" t="s">
        <v>1350</v>
      </c>
      <c r="C1398" s="9">
        <v>3259</v>
      </c>
      <c r="D1398">
        <v>2</v>
      </c>
    </row>
    <row r="1399" spans="1:4" x14ac:dyDescent="0.25">
      <c r="A1399" s="7">
        <v>540871</v>
      </c>
      <c r="B1399" s="8" t="s">
        <v>1351</v>
      </c>
      <c r="C1399" s="9">
        <v>608</v>
      </c>
      <c r="D1399">
        <v>3</v>
      </c>
    </row>
    <row r="1400" spans="1:4" x14ac:dyDescent="0.25">
      <c r="A1400" s="7">
        <v>540889</v>
      </c>
      <c r="B1400" s="8" t="s">
        <v>1352</v>
      </c>
      <c r="C1400" s="9">
        <v>1460</v>
      </c>
      <c r="D1400">
        <v>3</v>
      </c>
    </row>
    <row r="1401" spans="1:4" x14ac:dyDescent="0.25">
      <c r="A1401" s="7">
        <v>540897</v>
      </c>
      <c r="B1401" s="8" t="s">
        <v>779</v>
      </c>
      <c r="C1401" s="9">
        <v>269</v>
      </c>
      <c r="D1401">
        <v>4</v>
      </c>
    </row>
    <row r="1402" spans="1:4" x14ac:dyDescent="0.25">
      <c r="A1402" s="7">
        <v>540901</v>
      </c>
      <c r="B1402" s="8" t="s">
        <v>1353</v>
      </c>
      <c r="C1402" s="9">
        <v>2069</v>
      </c>
      <c r="D1402">
        <v>3</v>
      </c>
    </row>
    <row r="1403" spans="1:4" x14ac:dyDescent="0.25">
      <c r="A1403" s="7">
        <v>540919</v>
      </c>
      <c r="B1403" s="8" t="s">
        <v>1354</v>
      </c>
      <c r="C1403" s="9">
        <v>827</v>
      </c>
      <c r="D1403">
        <v>3</v>
      </c>
    </row>
    <row r="1404" spans="1:4" x14ac:dyDescent="0.25">
      <c r="A1404" s="7">
        <v>540927</v>
      </c>
      <c r="B1404" s="8" t="s">
        <v>1355</v>
      </c>
      <c r="C1404" s="9">
        <v>20</v>
      </c>
      <c r="D1404">
        <v>4</v>
      </c>
    </row>
    <row r="1405" spans="1:4" x14ac:dyDescent="0.25">
      <c r="A1405" s="7">
        <v>540935</v>
      </c>
      <c r="B1405" s="8" t="s">
        <v>1356</v>
      </c>
      <c r="C1405" s="9">
        <v>1242</v>
      </c>
      <c r="D1405">
        <v>3</v>
      </c>
    </row>
    <row r="1406" spans="1:4" x14ac:dyDescent="0.25">
      <c r="A1406" s="7">
        <v>540943</v>
      </c>
      <c r="B1406" s="8" t="s">
        <v>1357</v>
      </c>
      <c r="C1406" s="9">
        <v>273</v>
      </c>
      <c r="D1406">
        <v>4</v>
      </c>
    </row>
    <row r="1407" spans="1:4" x14ac:dyDescent="0.25">
      <c r="A1407" s="7">
        <v>540951</v>
      </c>
      <c r="B1407" s="8" t="s">
        <v>1358</v>
      </c>
      <c r="C1407" s="9">
        <v>700</v>
      </c>
      <c r="D1407">
        <v>3</v>
      </c>
    </row>
    <row r="1408" spans="1:4" x14ac:dyDescent="0.25">
      <c r="A1408" s="7">
        <v>540960</v>
      </c>
      <c r="B1408" s="8" t="s">
        <v>1359</v>
      </c>
      <c r="C1408" s="9">
        <v>293</v>
      </c>
      <c r="D1408">
        <v>3</v>
      </c>
    </row>
    <row r="1409" spans="1:4" x14ac:dyDescent="0.25">
      <c r="A1409" s="7">
        <v>540978</v>
      </c>
      <c r="B1409" s="8" t="s">
        <v>1360</v>
      </c>
      <c r="C1409" s="9">
        <v>2514</v>
      </c>
      <c r="D1409">
        <v>2</v>
      </c>
    </row>
    <row r="1410" spans="1:4" x14ac:dyDescent="0.25">
      <c r="A1410" s="7">
        <v>540986</v>
      </c>
      <c r="B1410" s="8" t="s">
        <v>1361</v>
      </c>
      <c r="C1410" s="9">
        <v>1117</v>
      </c>
      <c r="D1410">
        <v>3</v>
      </c>
    </row>
    <row r="1411" spans="1:4" x14ac:dyDescent="0.25">
      <c r="A1411" s="7">
        <v>541001</v>
      </c>
      <c r="B1411" s="8" t="s">
        <v>653</v>
      </c>
      <c r="C1411" s="9">
        <v>35</v>
      </c>
      <c r="D1411">
        <v>4</v>
      </c>
    </row>
    <row r="1412" spans="1:4" x14ac:dyDescent="0.25">
      <c r="A1412" s="7">
        <v>541010</v>
      </c>
      <c r="B1412" s="8" t="s">
        <v>1362</v>
      </c>
      <c r="C1412" s="9">
        <v>246</v>
      </c>
      <c r="D1412">
        <v>4</v>
      </c>
    </row>
    <row r="1413" spans="1:4" x14ac:dyDescent="0.25">
      <c r="A1413" s="7">
        <v>541028</v>
      </c>
      <c r="B1413" s="8" t="s">
        <v>1363</v>
      </c>
      <c r="C1413" s="9">
        <v>379</v>
      </c>
      <c r="D1413">
        <v>3</v>
      </c>
    </row>
    <row r="1414" spans="1:4" x14ac:dyDescent="0.25">
      <c r="A1414" s="7">
        <v>541036</v>
      </c>
      <c r="B1414" s="8" t="s">
        <v>1364</v>
      </c>
      <c r="C1414" s="9">
        <v>595</v>
      </c>
      <c r="D1414">
        <v>3</v>
      </c>
    </row>
    <row r="1415" spans="1:4" x14ac:dyDescent="0.25">
      <c r="A1415" s="7">
        <v>541044</v>
      </c>
      <c r="B1415" s="8" t="s">
        <v>1365</v>
      </c>
      <c r="C1415" s="9">
        <v>1320</v>
      </c>
      <c r="D1415">
        <v>3</v>
      </c>
    </row>
    <row r="1416" spans="1:4" x14ac:dyDescent="0.25">
      <c r="A1416" s="7">
        <v>541052</v>
      </c>
      <c r="B1416" s="8" t="s">
        <v>1366</v>
      </c>
      <c r="C1416" s="9">
        <v>640</v>
      </c>
      <c r="D1416">
        <v>4</v>
      </c>
    </row>
    <row r="1417" spans="1:4" x14ac:dyDescent="0.25">
      <c r="A1417" s="7">
        <v>541061</v>
      </c>
      <c r="B1417" s="8" t="s">
        <v>1367</v>
      </c>
      <c r="C1417" s="9">
        <v>215</v>
      </c>
      <c r="D1417">
        <v>4</v>
      </c>
    </row>
    <row r="1418" spans="1:4" x14ac:dyDescent="0.25">
      <c r="A1418" s="7">
        <v>541079</v>
      </c>
      <c r="B1418" s="8" t="s">
        <v>1368</v>
      </c>
      <c r="C1418" s="9">
        <v>1709</v>
      </c>
      <c r="D1418">
        <v>2</v>
      </c>
    </row>
    <row r="1419" spans="1:4" x14ac:dyDescent="0.25">
      <c r="A1419" s="7">
        <v>541087</v>
      </c>
      <c r="B1419" s="8" t="s">
        <v>1369</v>
      </c>
      <c r="C1419" s="9">
        <v>543</v>
      </c>
      <c r="D1419">
        <v>3</v>
      </c>
    </row>
    <row r="1420" spans="1:4" x14ac:dyDescent="0.25">
      <c r="A1420" s="7">
        <v>541095</v>
      </c>
      <c r="B1420" s="8" t="s">
        <v>1370</v>
      </c>
      <c r="C1420" s="9">
        <v>152</v>
      </c>
      <c r="D1420">
        <v>4</v>
      </c>
    </row>
    <row r="1421" spans="1:4" x14ac:dyDescent="0.25">
      <c r="A1421" s="7">
        <v>541109</v>
      </c>
      <c r="B1421" s="8" t="s">
        <v>1371</v>
      </c>
      <c r="C1421" s="9">
        <v>1150</v>
      </c>
      <c r="D1421">
        <v>3</v>
      </c>
    </row>
    <row r="1422" spans="1:4" x14ac:dyDescent="0.25">
      <c r="A1422" s="7">
        <v>541117</v>
      </c>
      <c r="B1422" s="8" t="s">
        <v>1372</v>
      </c>
      <c r="C1422" s="9">
        <v>651</v>
      </c>
      <c r="D1422">
        <v>3</v>
      </c>
    </row>
    <row r="1423" spans="1:4" x14ac:dyDescent="0.25">
      <c r="A1423" s="7">
        <v>541125</v>
      </c>
      <c r="B1423" s="8" t="s">
        <v>1373</v>
      </c>
      <c r="C1423" s="9">
        <v>426</v>
      </c>
      <c r="D1423">
        <v>3</v>
      </c>
    </row>
    <row r="1424" spans="1:4" x14ac:dyDescent="0.25">
      <c r="A1424" s="7">
        <v>541133</v>
      </c>
      <c r="B1424" s="8" t="s">
        <v>1374</v>
      </c>
      <c r="C1424" s="9">
        <v>523</v>
      </c>
      <c r="D1424">
        <v>3</v>
      </c>
    </row>
    <row r="1425" spans="1:4" x14ac:dyDescent="0.25">
      <c r="A1425" s="7">
        <v>541141</v>
      </c>
      <c r="B1425" s="8" t="s">
        <v>1375</v>
      </c>
      <c r="C1425" s="9">
        <v>70</v>
      </c>
      <c r="D1425">
        <v>4</v>
      </c>
    </row>
    <row r="1426" spans="1:4" x14ac:dyDescent="0.25">
      <c r="A1426" s="7">
        <v>541150</v>
      </c>
      <c r="B1426" s="8" t="s">
        <v>1376</v>
      </c>
      <c r="C1426" s="9">
        <v>881</v>
      </c>
      <c r="D1426">
        <v>3</v>
      </c>
    </row>
    <row r="1427" spans="1:4" x14ac:dyDescent="0.25">
      <c r="A1427" s="7">
        <v>541168</v>
      </c>
      <c r="B1427" s="8" t="s">
        <v>1377</v>
      </c>
      <c r="C1427" s="9">
        <v>1967</v>
      </c>
      <c r="D1427">
        <v>3</v>
      </c>
    </row>
    <row r="1428" spans="1:4" x14ac:dyDescent="0.25">
      <c r="A1428" s="7">
        <v>541176</v>
      </c>
      <c r="B1428" s="8" t="s">
        <v>1378</v>
      </c>
      <c r="C1428" s="9">
        <v>443</v>
      </c>
      <c r="D1428">
        <v>3</v>
      </c>
    </row>
    <row r="1429" spans="1:4" x14ac:dyDescent="0.25">
      <c r="A1429" s="7">
        <v>541192</v>
      </c>
      <c r="B1429" s="8" t="s">
        <v>1379</v>
      </c>
      <c r="C1429" s="9">
        <v>182</v>
      </c>
      <c r="D1429">
        <v>4</v>
      </c>
    </row>
    <row r="1430" spans="1:4" x14ac:dyDescent="0.25">
      <c r="A1430" s="7">
        <v>541206</v>
      </c>
      <c r="B1430" s="8" t="s">
        <v>1380</v>
      </c>
      <c r="C1430" s="9">
        <v>855</v>
      </c>
      <c r="D1430">
        <v>3</v>
      </c>
    </row>
    <row r="1431" spans="1:4" x14ac:dyDescent="0.25">
      <c r="A1431" s="7">
        <v>541214</v>
      </c>
      <c r="B1431" s="8" t="s">
        <v>1381</v>
      </c>
      <c r="C1431" s="9">
        <v>463</v>
      </c>
      <c r="D1431">
        <v>3</v>
      </c>
    </row>
    <row r="1432" spans="1:4" x14ac:dyDescent="0.25">
      <c r="A1432" s="7">
        <v>541222</v>
      </c>
      <c r="B1432" s="8" t="s">
        <v>1382</v>
      </c>
      <c r="C1432" s="9">
        <v>1139</v>
      </c>
      <c r="D1432">
        <v>3</v>
      </c>
    </row>
    <row r="1433" spans="1:4" x14ac:dyDescent="0.25">
      <c r="A1433" s="7">
        <v>541231</v>
      </c>
      <c r="B1433" s="8" t="s">
        <v>1383</v>
      </c>
      <c r="C1433" s="9">
        <v>4203</v>
      </c>
      <c r="D1433">
        <v>2</v>
      </c>
    </row>
    <row r="1434" spans="1:4" x14ac:dyDescent="0.25">
      <c r="A1434" s="7">
        <v>541249</v>
      </c>
      <c r="B1434" s="8" t="s">
        <v>1384</v>
      </c>
      <c r="C1434" s="9">
        <v>1189</v>
      </c>
      <c r="D1434">
        <v>3</v>
      </c>
    </row>
    <row r="1435" spans="1:4" x14ac:dyDescent="0.25">
      <c r="A1435" s="7">
        <v>541257</v>
      </c>
      <c r="B1435" s="8" t="s">
        <v>1385</v>
      </c>
      <c r="C1435" s="9">
        <v>471</v>
      </c>
      <c r="D1435">
        <v>3</v>
      </c>
    </row>
    <row r="1436" spans="1:4" x14ac:dyDescent="0.25">
      <c r="A1436" s="7">
        <v>541265</v>
      </c>
      <c r="B1436" s="8" t="s">
        <v>1386</v>
      </c>
      <c r="C1436" s="9">
        <v>2510</v>
      </c>
      <c r="D1436">
        <v>2</v>
      </c>
    </row>
    <row r="1437" spans="1:4" x14ac:dyDescent="0.25">
      <c r="A1437" s="7">
        <v>541273</v>
      </c>
      <c r="B1437" s="8" t="s">
        <v>1387</v>
      </c>
      <c r="C1437" s="9">
        <v>227</v>
      </c>
      <c r="D1437">
        <v>3</v>
      </c>
    </row>
    <row r="1438" spans="1:4" x14ac:dyDescent="0.25">
      <c r="A1438" s="7">
        <v>541281</v>
      </c>
      <c r="B1438" s="8" t="s">
        <v>1388</v>
      </c>
      <c r="C1438" s="9">
        <v>6799</v>
      </c>
      <c r="D1438">
        <v>2</v>
      </c>
    </row>
    <row r="1439" spans="1:4" x14ac:dyDescent="0.25">
      <c r="A1439" s="7">
        <v>541290</v>
      </c>
      <c r="B1439" s="8" t="s">
        <v>1389</v>
      </c>
      <c r="C1439" s="9">
        <v>251</v>
      </c>
      <c r="D1439">
        <v>4</v>
      </c>
    </row>
    <row r="1440" spans="1:4" x14ac:dyDescent="0.25">
      <c r="A1440" s="7">
        <v>541303</v>
      </c>
      <c r="B1440" s="8" t="s">
        <v>1390</v>
      </c>
      <c r="C1440" s="9">
        <v>1198</v>
      </c>
      <c r="D1440">
        <v>3</v>
      </c>
    </row>
    <row r="1441" spans="1:4" x14ac:dyDescent="0.25">
      <c r="A1441" s="7">
        <v>541311</v>
      </c>
      <c r="B1441" s="8" t="s">
        <v>1391</v>
      </c>
      <c r="C1441" s="9">
        <v>267</v>
      </c>
      <c r="D1441">
        <v>3</v>
      </c>
    </row>
    <row r="1442" spans="1:4" x14ac:dyDescent="0.25">
      <c r="A1442" s="7">
        <v>541320</v>
      </c>
      <c r="B1442" s="8" t="s">
        <v>1392</v>
      </c>
      <c r="C1442" s="9">
        <v>363</v>
      </c>
      <c r="D1442">
        <v>3</v>
      </c>
    </row>
    <row r="1443" spans="1:4" x14ac:dyDescent="0.25">
      <c r="A1443" s="7">
        <v>541338</v>
      </c>
      <c r="B1443" s="8" t="s">
        <v>1393</v>
      </c>
      <c r="C1443" s="9">
        <v>1569</v>
      </c>
      <c r="D1443">
        <v>3</v>
      </c>
    </row>
    <row r="1444" spans="1:4" x14ac:dyDescent="0.25">
      <c r="A1444" s="7">
        <v>541346</v>
      </c>
      <c r="B1444" s="8" t="s">
        <v>1394</v>
      </c>
      <c r="C1444" s="9">
        <v>413</v>
      </c>
      <c r="D1444">
        <v>3</v>
      </c>
    </row>
    <row r="1445" spans="1:4" x14ac:dyDescent="0.25">
      <c r="A1445" s="7">
        <v>541354</v>
      </c>
      <c r="B1445" s="8" t="s">
        <v>1395</v>
      </c>
      <c r="C1445" s="9">
        <v>13281</v>
      </c>
      <c r="D1445">
        <v>2</v>
      </c>
    </row>
    <row r="1446" spans="1:4" x14ac:dyDescent="0.25">
      <c r="A1446" s="7">
        <v>541362</v>
      </c>
      <c r="B1446" s="8" t="s">
        <v>1396</v>
      </c>
      <c r="C1446" s="9">
        <v>247</v>
      </c>
      <c r="D1446">
        <v>3</v>
      </c>
    </row>
    <row r="1447" spans="1:4" x14ac:dyDescent="0.25">
      <c r="A1447" s="7">
        <v>541371</v>
      </c>
      <c r="B1447" s="8" t="s">
        <v>1397</v>
      </c>
      <c r="C1447" s="9">
        <v>406</v>
      </c>
      <c r="D1447">
        <v>4</v>
      </c>
    </row>
    <row r="1448" spans="1:4" x14ac:dyDescent="0.25">
      <c r="A1448" s="7">
        <v>541389</v>
      </c>
      <c r="B1448" s="8" t="s">
        <v>1398</v>
      </c>
      <c r="C1448" s="9">
        <v>530</v>
      </c>
      <c r="D1448">
        <v>3</v>
      </c>
    </row>
    <row r="1449" spans="1:4" x14ac:dyDescent="0.25">
      <c r="A1449" s="7">
        <v>541397</v>
      </c>
      <c r="B1449" s="8" t="s">
        <v>1399</v>
      </c>
      <c r="C1449" s="9">
        <v>658</v>
      </c>
      <c r="D1449">
        <v>3</v>
      </c>
    </row>
    <row r="1450" spans="1:4" x14ac:dyDescent="0.25">
      <c r="A1450" s="7">
        <v>541401</v>
      </c>
      <c r="B1450" s="8" t="s">
        <v>1400</v>
      </c>
      <c r="C1450" s="9">
        <v>133</v>
      </c>
      <c r="D1450">
        <v>4</v>
      </c>
    </row>
    <row r="1451" spans="1:4" x14ac:dyDescent="0.25">
      <c r="A1451" s="7">
        <v>541419</v>
      </c>
      <c r="B1451" s="8" t="s">
        <v>1401</v>
      </c>
      <c r="C1451" s="9">
        <v>341</v>
      </c>
      <c r="D1451">
        <v>3</v>
      </c>
    </row>
    <row r="1452" spans="1:4" x14ac:dyDescent="0.25">
      <c r="A1452" s="7">
        <v>541427</v>
      </c>
      <c r="B1452" s="8" t="s">
        <v>1402</v>
      </c>
      <c r="C1452" s="9">
        <v>626</v>
      </c>
      <c r="D1452">
        <v>4</v>
      </c>
    </row>
    <row r="1453" spans="1:4" x14ac:dyDescent="0.25">
      <c r="A1453" s="7">
        <v>541435</v>
      </c>
      <c r="B1453" s="8" t="s">
        <v>1403</v>
      </c>
      <c r="C1453" s="9">
        <v>137</v>
      </c>
      <c r="D1453">
        <v>4</v>
      </c>
    </row>
    <row r="1454" spans="1:4" x14ac:dyDescent="0.25">
      <c r="A1454" s="7">
        <v>541443</v>
      </c>
      <c r="B1454" s="8" t="s">
        <v>1404</v>
      </c>
      <c r="C1454" s="9">
        <v>160</v>
      </c>
      <c r="D1454">
        <v>4</v>
      </c>
    </row>
    <row r="1455" spans="1:4" x14ac:dyDescent="0.25">
      <c r="A1455" s="7">
        <v>541451</v>
      </c>
      <c r="B1455" s="8" t="s">
        <v>1405</v>
      </c>
      <c r="C1455" s="9">
        <v>272</v>
      </c>
      <c r="D1455">
        <v>3</v>
      </c>
    </row>
    <row r="1456" spans="1:4" x14ac:dyDescent="0.25">
      <c r="A1456" s="7">
        <v>541460</v>
      </c>
      <c r="B1456" s="8" t="s">
        <v>1406</v>
      </c>
      <c r="C1456" s="9">
        <v>165</v>
      </c>
      <c r="D1456">
        <v>4</v>
      </c>
    </row>
    <row r="1457" spans="1:4" x14ac:dyDescent="0.25">
      <c r="A1457" s="7">
        <v>541478</v>
      </c>
      <c r="B1457" s="8" t="s">
        <v>1267</v>
      </c>
      <c r="C1457" s="9">
        <v>844</v>
      </c>
      <c r="D1457">
        <v>3</v>
      </c>
    </row>
    <row r="1458" spans="1:4" x14ac:dyDescent="0.25">
      <c r="A1458" s="7">
        <v>541486</v>
      </c>
      <c r="B1458" s="8" t="s">
        <v>1407</v>
      </c>
      <c r="C1458" s="9">
        <v>165</v>
      </c>
      <c r="D1458">
        <v>4</v>
      </c>
    </row>
    <row r="1459" spans="1:4" x14ac:dyDescent="0.25">
      <c r="A1459" s="7">
        <v>541494</v>
      </c>
      <c r="B1459" s="8" t="s">
        <v>1408</v>
      </c>
      <c r="C1459" s="9">
        <v>283</v>
      </c>
      <c r="D1459">
        <v>4</v>
      </c>
    </row>
    <row r="1460" spans="1:4" x14ac:dyDescent="0.25">
      <c r="A1460" s="7">
        <v>541508</v>
      </c>
      <c r="B1460" s="8" t="s">
        <v>1409</v>
      </c>
      <c r="C1460" s="9">
        <v>682</v>
      </c>
      <c r="D1460">
        <v>4</v>
      </c>
    </row>
    <row r="1461" spans="1:4" x14ac:dyDescent="0.25">
      <c r="A1461" s="7">
        <v>541516</v>
      </c>
      <c r="B1461" s="8" t="s">
        <v>137</v>
      </c>
      <c r="C1461" s="9">
        <v>662</v>
      </c>
      <c r="D1461">
        <v>3</v>
      </c>
    </row>
    <row r="1462" spans="1:4" x14ac:dyDescent="0.25">
      <c r="A1462" s="7">
        <v>541524</v>
      </c>
      <c r="B1462" s="8" t="s">
        <v>1410</v>
      </c>
      <c r="C1462" s="9">
        <v>375</v>
      </c>
      <c r="D1462">
        <v>4</v>
      </c>
    </row>
    <row r="1463" spans="1:4" x14ac:dyDescent="0.25">
      <c r="A1463" s="7">
        <v>541532</v>
      </c>
      <c r="B1463" s="8" t="s">
        <v>1411</v>
      </c>
      <c r="C1463" s="9">
        <v>245</v>
      </c>
      <c r="D1463">
        <v>4</v>
      </c>
    </row>
    <row r="1464" spans="1:4" x14ac:dyDescent="0.25">
      <c r="A1464" s="7">
        <v>541541</v>
      </c>
      <c r="B1464" s="8" t="s">
        <v>1412</v>
      </c>
      <c r="C1464" s="9">
        <v>695</v>
      </c>
      <c r="D1464">
        <v>3</v>
      </c>
    </row>
    <row r="1465" spans="1:4" x14ac:dyDescent="0.25">
      <c r="A1465" s="7">
        <v>541559</v>
      </c>
      <c r="B1465" s="8" t="s">
        <v>1413</v>
      </c>
      <c r="C1465" s="9">
        <v>215</v>
      </c>
      <c r="D1465">
        <v>4</v>
      </c>
    </row>
    <row r="1466" spans="1:4" x14ac:dyDescent="0.25">
      <c r="A1466" s="7">
        <v>541567</v>
      </c>
      <c r="B1466" s="8" t="s">
        <v>1414</v>
      </c>
      <c r="C1466" s="9">
        <v>330</v>
      </c>
      <c r="D1466">
        <v>3</v>
      </c>
    </row>
    <row r="1467" spans="1:4" x14ac:dyDescent="0.25">
      <c r="A1467" s="7">
        <v>541575</v>
      </c>
      <c r="B1467" s="8" t="s">
        <v>1415</v>
      </c>
      <c r="C1467" s="9">
        <v>1155</v>
      </c>
      <c r="D1467">
        <v>3</v>
      </c>
    </row>
    <row r="1468" spans="1:4" x14ac:dyDescent="0.25">
      <c r="A1468" s="7">
        <v>541583</v>
      </c>
      <c r="B1468" s="8" t="s">
        <v>1416</v>
      </c>
      <c r="C1468" s="9">
        <v>355</v>
      </c>
      <c r="D1468">
        <v>4</v>
      </c>
    </row>
    <row r="1469" spans="1:4" x14ac:dyDescent="0.25">
      <c r="A1469" s="7">
        <v>541591</v>
      </c>
      <c r="B1469" s="8" t="s">
        <v>1417</v>
      </c>
      <c r="C1469" s="9">
        <v>807</v>
      </c>
      <c r="D1469">
        <v>3</v>
      </c>
    </row>
    <row r="1470" spans="1:4" x14ac:dyDescent="0.25">
      <c r="A1470" s="7">
        <v>541605</v>
      </c>
      <c r="B1470" s="8" t="s">
        <v>1418</v>
      </c>
      <c r="C1470" s="9">
        <v>251</v>
      </c>
      <c r="D1470">
        <v>4</v>
      </c>
    </row>
    <row r="1471" spans="1:4" x14ac:dyDescent="0.25">
      <c r="A1471" s="7">
        <v>541613</v>
      </c>
      <c r="B1471" s="8" t="s">
        <v>1419</v>
      </c>
      <c r="C1471" s="9">
        <v>329</v>
      </c>
      <c r="D1471">
        <v>3</v>
      </c>
    </row>
    <row r="1472" spans="1:4" x14ac:dyDescent="0.25">
      <c r="A1472" s="7">
        <v>541621</v>
      </c>
      <c r="B1472" s="8" t="s">
        <v>1420</v>
      </c>
      <c r="C1472" s="9">
        <v>460</v>
      </c>
      <c r="D1472">
        <v>3</v>
      </c>
    </row>
    <row r="1473" spans="1:4" x14ac:dyDescent="0.25">
      <c r="A1473" s="7">
        <v>541630</v>
      </c>
      <c r="B1473" s="8" t="s">
        <v>1421</v>
      </c>
      <c r="C1473" s="9">
        <v>25226</v>
      </c>
      <c r="D1473">
        <v>1</v>
      </c>
    </row>
    <row r="1474" spans="1:4" x14ac:dyDescent="0.25">
      <c r="A1474" s="7">
        <v>541648</v>
      </c>
      <c r="B1474" s="8" t="s">
        <v>1422</v>
      </c>
      <c r="C1474" s="9">
        <v>1023</v>
      </c>
      <c r="D1474">
        <v>3</v>
      </c>
    </row>
    <row r="1475" spans="1:4" x14ac:dyDescent="0.25">
      <c r="A1475" s="7">
        <v>541656</v>
      </c>
      <c r="B1475" s="8" t="s">
        <v>1423</v>
      </c>
      <c r="C1475" s="9">
        <v>15142</v>
      </c>
      <c r="D1475">
        <v>2</v>
      </c>
    </row>
    <row r="1476" spans="1:4" x14ac:dyDescent="0.25">
      <c r="A1476" s="7">
        <v>541664</v>
      </c>
      <c r="B1476" s="8" t="s">
        <v>1424</v>
      </c>
      <c r="C1476" s="9">
        <v>419</v>
      </c>
      <c r="D1476">
        <v>3</v>
      </c>
    </row>
    <row r="1477" spans="1:4" x14ac:dyDescent="0.25">
      <c r="A1477" s="7">
        <v>541672</v>
      </c>
      <c r="B1477" s="8" t="s">
        <v>1425</v>
      </c>
      <c r="C1477" s="9">
        <v>196</v>
      </c>
      <c r="D1477">
        <v>4</v>
      </c>
    </row>
    <row r="1478" spans="1:4" x14ac:dyDescent="0.25">
      <c r="A1478" s="7">
        <v>541681</v>
      </c>
      <c r="B1478" s="8" t="s">
        <v>1426</v>
      </c>
      <c r="C1478" s="9">
        <v>167</v>
      </c>
      <c r="D1478">
        <v>4</v>
      </c>
    </row>
    <row r="1479" spans="1:4" x14ac:dyDescent="0.25">
      <c r="A1479" s="7">
        <v>541699</v>
      </c>
      <c r="B1479" s="8" t="s">
        <v>908</v>
      </c>
      <c r="C1479" s="9">
        <v>884</v>
      </c>
      <c r="D1479">
        <v>3</v>
      </c>
    </row>
    <row r="1480" spans="1:4" x14ac:dyDescent="0.25">
      <c r="A1480" s="7">
        <v>541702</v>
      </c>
      <c r="B1480" s="8" t="s">
        <v>1427</v>
      </c>
      <c r="C1480" s="9">
        <v>482</v>
      </c>
      <c r="D1480">
        <v>3</v>
      </c>
    </row>
    <row r="1481" spans="1:4" x14ac:dyDescent="0.25">
      <c r="A1481" s="7">
        <v>541711</v>
      </c>
      <c r="B1481" s="8" t="s">
        <v>1428</v>
      </c>
      <c r="C1481" s="9">
        <v>1030</v>
      </c>
      <c r="D1481">
        <v>3</v>
      </c>
    </row>
    <row r="1482" spans="1:4" x14ac:dyDescent="0.25">
      <c r="A1482" s="7">
        <v>541729</v>
      </c>
      <c r="B1482" s="8" t="s">
        <v>1429</v>
      </c>
      <c r="C1482" s="9">
        <v>417</v>
      </c>
      <c r="D1482">
        <v>3</v>
      </c>
    </row>
    <row r="1483" spans="1:4" x14ac:dyDescent="0.25">
      <c r="A1483" s="7">
        <v>541737</v>
      </c>
      <c r="B1483" s="8" t="s">
        <v>1430</v>
      </c>
      <c r="C1483" s="9">
        <v>482</v>
      </c>
      <c r="D1483">
        <v>3</v>
      </c>
    </row>
    <row r="1484" spans="1:4" x14ac:dyDescent="0.25">
      <c r="A1484" s="7">
        <v>541745</v>
      </c>
      <c r="B1484" s="8" t="s">
        <v>1431</v>
      </c>
      <c r="C1484" s="9">
        <v>131</v>
      </c>
      <c r="D1484">
        <v>4</v>
      </c>
    </row>
    <row r="1485" spans="1:4" x14ac:dyDescent="0.25">
      <c r="A1485" s="7">
        <v>541753</v>
      </c>
      <c r="B1485" s="8" t="s">
        <v>1432</v>
      </c>
      <c r="C1485" s="9">
        <v>220</v>
      </c>
      <c r="D1485">
        <v>4</v>
      </c>
    </row>
    <row r="1486" spans="1:4" x14ac:dyDescent="0.25">
      <c r="A1486" s="7">
        <v>541761</v>
      </c>
      <c r="B1486" s="8" t="s">
        <v>1433</v>
      </c>
      <c r="C1486" s="9">
        <v>247</v>
      </c>
      <c r="D1486">
        <v>3</v>
      </c>
    </row>
    <row r="1487" spans="1:4" x14ac:dyDescent="0.25">
      <c r="A1487" s="7">
        <v>541770</v>
      </c>
      <c r="B1487" s="8" t="s">
        <v>489</v>
      </c>
      <c r="C1487" s="9">
        <v>585</v>
      </c>
      <c r="D1487">
        <v>3</v>
      </c>
    </row>
    <row r="1488" spans="1:4" x14ac:dyDescent="0.25">
      <c r="A1488" s="7">
        <v>541788</v>
      </c>
      <c r="B1488" s="8" t="s">
        <v>1434</v>
      </c>
      <c r="C1488" s="9">
        <v>281</v>
      </c>
      <c r="D1488">
        <v>3</v>
      </c>
    </row>
    <row r="1489" spans="1:4" x14ac:dyDescent="0.25">
      <c r="A1489" s="7">
        <v>541796</v>
      </c>
      <c r="B1489" s="8" t="s">
        <v>1435</v>
      </c>
      <c r="C1489" s="9">
        <v>151</v>
      </c>
      <c r="D1489">
        <v>4</v>
      </c>
    </row>
    <row r="1490" spans="1:4" x14ac:dyDescent="0.25">
      <c r="A1490" s="7">
        <v>541800</v>
      </c>
      <c r="B1490" s="8" t="s">
        <v>1436</v>
      </c>
      <c r="C1490" s="9">
        <v>1860</v>
      </c>
      <c r="D1490">
        <v>3</v>
      </c>
    </row>
    <row r="1491" spans="1:4" x14ac:dyDescent="0.25">
      <c r="A1491" s="7">
        <v>541818</v>
      </c>
      <c r="B1491" s="8" t="s">
        <v>568</v>
      </c>
      <c r="C1491" s="9">
        <v>656</v>
      </c>
      <c r="D1491">
        <v>3</v>
      </c>
    </row>
    <row r="1492" spans="1:4" x14ac:dyDescent="0.25">
      <c r="A1492" s="7">
        <v>541826</v>
      </c>
      <c r="B1492" s="8" t="s">
        <v>1437</v>
      </c>
      <c r="C1492" s="9">
        <v>104</v>
      </c>
      <c r="D1492">
        <v>4</v>
      </c>
    </row>
    <row r="1493" spans="1:4" x14ac:dyDescent="0.25">
      <c r="A1493" s="7">
        <v>541834</v>
      </c>
      <c r="B1493" s="8" t="s">
        <v>1222</v>
      </c>
      <c r="C1493" s="9">
        <v>1635</v>
      </c>
      <c r="D1493">
        <v>3</v>
      </c>
    </row>
    <row r="1494" spans="1:4" x14ac:dyDescent="0.25">
      <c r="A1494" s="7">
        <v>541842</v>
      </c>
      <c r="B1494" s="8" t="s">
        <v>1438</v>
      </c>
      <c r="C1494" s="9">
        <v>173</v>
      </c>
      <c r="D1494">
        <v>4</v>
      </c>
    </row>
    <row r="1495" spans="1:4" x14ac:dyDescent="0.25">
      <c r="A1495" s="7">
        <v>541851</v>
      </c>
      <c r="B1495" s="8" t="s">
        <v>1439</v>
      </c>
      <c r="C1495" s="9">
        <v>101</v>
      </c>
      <c r="D1495">
        <v>4</v>
      </c>
    </row>
    <row r="1496" spans="1:4" x14ac:dyDescent="0.25">
      <c r="A1496" s="7">
        <v>541869</v>
      </c>
      <c r="B1496" s="8" t="s">
        <v>1440</v>
      </c>
      <c r="C1496" s="9">
        <v>71</v>
      </c>
      <c r="D1496">
        <v>4</v>
      </c>
    </row>
    <row r="1497" spans="1:4" x14ac:dyDescent="0.25">
      <c r="A1497" s="7">
        <v>541877</v>
      </c>
      <c r="B1497" s="8" t="s">
        <v>1228</v>
      </c>
      <c r="C1497" s="9">
        <v>1012</v>
      </c>
      <c r="D1497">
        <v>3</v>
      </c>
    </row>
    <row r="1498" spans="1:4" x14ac:dyDescent="0.25">
      <c r="A1498" s="7">
        <v>541885</v>
      </c>
      <c r="B1498" s="8" t="s">
        <v>1441</v>
      </c>
      <c r="C1498" s="9">
        <v>364</v>
      </c>
      <c r="D1498">
        <v>4</v>
      </c>
    </row>
    <row r="1499" spans="1:4" x14ac:dyDescent="0.25">
      <c r="A1499" s="7">
        <v>541893</v>
      </c>
      <c r="B1499" s="8" t="s">
        <v>1442</v>
      </c>
      <c r="C1499" s="9">
        <v>817</v>
      </c>
      <c r="D1499">
        <v>3</v>
      </c>
    </row>
    <row r="1500" spans="1:4" x14ac:dyDescent="0.25">
      <c r="A1500" s="7">
        <v>541907</v>
      </c>
      <c r="B1500" s="8" t="s">
        <v>1443</v>
      </c>
      <c r="C1500" s="9">
        <v>556</v>
      </c>
      <c r="D1500">
        <v>3</v>
      </c>
    </row>
    <row r="1501" spans="1:4" x14ac:dyDescent="0.25">
      <c r="A1501" s="7">
        <v>541915</v>
      </c>
      <c r="B1501" s="8" t="s">
        <v>1444</v>
      </c>
      <c r="C1501" s="9">
        <v>221</v>
      </c>
      <c r="D1501">
        <v>4</v>
      </c>
    </row>
    <row r="1502" spans="1:4" x14ac:dyDescent="0.25">
      <c r="A1502" s="7">
        <v>541923</v>
      </c>
      <c r="B1502" s="8" t="s">
        <v>1445</v>
      </c>
      <c r="C1502" s="9">
        <v>188</v>
      </c>
      <c r="D1502">
        <v>4</v>
      </c>
    </row>
    <row r="1503" spans="1:4" x14ac:dyDescent="0.25">
      <c r="A1503" s="7">
        <v>541931</v>
      </c>
      <c r="B1503" s="8" t="s">
        <v>1446</v>
      </c>
      <c r="C1503" s="9">
        <v>131</v>
      </c>
      <c r="D1503">
        <v>4</v>
      </c>
    </row>
    <row r="1504" spans="1:4" x14ac:dyDescent="0.25">
      <c r="A1504" s="7">
        <v>541940</v>
      </c>
      <c r="B1504" s="8" t="s">
        <v>1447</v>
      </c>
      <c r="C1504" s="9">
        <v>281</v>
      </c>
      <c r="D1504">
        <v>4</v>
      </c>
    </row>
    <row r="1505" spans="1:4" x14ac:dyDescent="0.25">
      <c r="A1505" s="7">
        <v>541958</v>
      </c>
      <c r="B1505" s="8" t="s">
        <v>1320</v>
      </c>
      <c r="C1505" s="9">
        <v>202</v>
      </c>
      <c r="D1505">
        <v>4</v>
      </c>
    </row>
    <row r="1506" spans="1:4" x14ac:dyDescent="0.25">
      <c r="A1506" s="7">
        <v>541966</v>
      </c>
      <c r="B1506" s="8" t="s">
        <v>702</v>
      </c>
      <c r="C1506" s="9">
        <v>448</v>
      </c>
      <c r="D1506">
        <v>3</v>
      </c>
    </row>
    <row r="1507" spans="1:4" x14ac:dyDescent="0.25">
      <c r="A1507" s="7">
        <v>541974</v>
      </c>
      <c r="B1507" s="8" t="s">
        <v>1448</v>
      </c>
      <c r="C1507" s="9">
        <v>598</v>
      </c>
      <c r="D1507">
        <v>3</v>
      </c>
    </row>
    <row r="1508" spans="1:4" x14ac:dyDescent="0.25">
      <c r="A1508" s="7">
        <v>541982</v>
      </c>
      <c r="B1508" s="8" t="s">
        <v>1449</v>
      </c>
      <c r="C1508" s="9">
        <v>693</v>
      </c>
      <c r="D1508">
        <v>3</v>
      </c>
    </row>
    <row r="1509" spans="1:4" x14ac:dyDescent="0.25">
      <c r="A1509" s="7">
        <v>541991</v>
      </c>
      <c r="B1509" s="8" t="s">
        <v>76</v>
      </c>
      <c r="C1509" s="9">
        <v>2252</v>
      </c>
      <c r="D1509">
        <v>3</v>
      </c>
    </row>
    <row r="1510" spans="1:4" x14ac:dyDescent="0.25">
      <c r="A1510" s="7">
        <v>542008</v>
      </c>
      <c r="B1510" s="8" t="s">
        <v>1450</v>
      </c>
      <c r="C1510" s="9">
        <v>114</v>
      </c>
      <c r="D1510">
        <v>4</v>
      </c>
    </row>
    <row r="1511" spans="1:4" x14ac:dyDescent="0.25">
      <c r="A1511" s="7">
        <v>542016</v>
      </c>
      <c r="B1511" s="8" t="s">
        <v>1451</v>
      </c>
      <c r="C1511" s="9">
        <v>659</v>
      </c>
      <c r="D1511">
        <v>3</v>
      </c>
    </row>
    <row r="1512" spans="1:4" x14ac:dyDescent="0.25">
      <c r="A1512" s="7">
        <v>542024</v>
      </c>
      <c r="B1512" s="8" t="s">
        <v>1452</v>
      </c>
      <c r="C1512" s="9">
        <v>219</v>
      </c>
      <c r="D1512">
        <v>4</v>
      </c>
    </row>
    <row r="1513" spans="1:4" x14ac:dyDescent="0.25">
      <c r="A1513" s="7">
        <v>542032</v>
      </c>
      <c r="B1513" s="8" t="s">
        <v>1453</v>
      </c>
      <c r="C1513" s="9">
        <v>1033</v>
      </c>
      <c r="D1513">
        <v>3</v>
      </c>
    </row>
    <row r="1514" spans="1:4" x14ac:dyDescent="0.25">
      <c r="A1514" s="7">
        <v>542041</v>
      </c>
      <c r="B1514" s="8" t="s">
        <v>1454</v>
      </c>
      <c r="C1514" s="9">
        <v>1934</v>
      </c>
      <c r="D1514">
        <v>2</v>
      </c>
    </row>
    <row r="1515" spans="1:4" x14ac:dyDescent="0.25">
      <c r="A1515" s="7">
        <v>542059</v>
      </c>
      <c r="B1515" s="8" t="s">
        <v>1455</v>
      </c>
      <c r="C1515" s="9">
        <v>49</v>
      </c>
      <c r="D1515">
        <v>4</v>
      </c>
    </row>
    <row r="1516" spans="1:4" x14ac:dyDescent="0.25">
      <c r="A1516" s="7">
        <v>542067</v>
      </c>
      <c r="B1516" s="8" t="s">
        <v>1456</v>
      </c>
      <c r="C1516" s="9">
        <v>452</v>
      </c>
      <c r="D1516">
        <v>3</v>
      </c>
    </row>
    <row r="1517" spans="1:4" x14ac:dyDescent="0.25">
      <c r="A1517" s="7">
        <v>542075</v>
      </c>
      <c r="B1517" s="8" t="s">
        <v>1457</v>
      </c>
      <c r="C1517" s="9">
        <v>308</v>
      </c>
      <c r="D1517">
        <v>4</v>
      </c>
    </row>
    <row r="1518" spans="1:4" x14ac:dyDescent="0.25">
      <c r="A1518" s="7">
        <v>542083</v>
      </c>
      <c r="B1518" s="8" t="s">
        <v>1458</v>
      </c>
      <c r="C1518" s="9">
        <v>96</v>
      </c>
      <c r="D1518">
        <v>4</v>
      </c>
    </row>
    <row r="1519" spans="1:4" x14ac:dyDescent="0.25">
      <c r="A1519" s="7">
        <v>542091</v>
      </c>
      <c r="B1519" s="8" t="s">
        <v>1459</v>
      </c>
      <c r="C1519" s="9">
        <v>66</v>
      </c>
      <c r="D1519">
        <v>4</v>
      </c>
    </row>
    <row r="1520" spans="1:4" x14ac:dyDescent="0.25">
      <c r="A1520" s="7">
        <v>542105</v>
      </c>
      <c r="B1520" s="8" t="s">
        <v>1460</v>
      </c>
      <c r="C1520" s="9">
        <v>897</v>
      </c>
      <c r="D1520">
        <v>4</v>
      </c>
    </row>
    <row r="1521" spans="1:4" x14ac:dyDescent="0.25">
      <c r="A1521" s="7">
        <v>542113</v>
      </c>
      <c r="B1521" s="8" t="s">
        <v>1461</v>
      </c>
      <c r="C1521" s="9">
        <v>643</v>
      </c>
      <c r="D1521">
        <v>3</v>
      </c>
    </row>
    <row r="1522" spans="1:4" x14ac:dyDescent="0.25">
      <c r="A1522" s="7">
        <v>542121</v>
      </c>
      <c r="B1522" s="8" t="s">
        <v>1462</v>
      </c>
      <c r="C1522" s="9">
        <v>810</v>
      </c>
      <c r="D1522">
        <v>3</v>
      </c>
    </row>
    <row r="1523" spans="1:4" x14ac:dyDescent="0.25">
      <c r="A1523" s="7">
        <v>542130</v>
      </c>
      <c r="B1523" s="8" t="s">
        <v>1463</v>
      </c>
      <c r="C1523" s="9">
        <v>412</v>
      </c>
      <c r="D1523">
        <v>3</v>
      </c>
    </row>
    <row r="1524" spans="1:4" x14ac:dyDescent="0.25">
      <c r="A1524" s="7">
        <v>542148</v>
      </c>
      <c r="B1524" s="8" t="s">
        <v>1464</v>
      </c>
      <c r="C1524" s="9">
        <v>99</v>
      </c>
      <c r="D1524">
        <v>4</v>
      </c>
    </row>
    <row r="1525" spans="1:4" x14ac:dyDescent="0.25">
      <c r="A1525" s="7">
        <v>542156</v>
      </c>
      <c r="B1525" s="8" t="s">
        <v>1465</v>
      </c>
      <c r="C1525" s="9">
        <v>225</v>
      </c>
      <c r="D1525">
        <v>4</v>
      </c>
    </row>
    <row r="1526" spans="1:4" x14ac:dyDescent="0.25">
      <c r="A1526" s="7">
        <v>542164</v>
      </c>
      <c r="B1526" s="8" t="s">
        <v>1466</v>
      </c>
      <c r="C1526" s="9">
        <v>5573</v>
      </c>
      <c r="D1526">
        <v>2</v>
      </c>
    </row>
    <row r="1527" spans="1:4" x14ac:dyDescent="0.25">
      <c r="A1527" s="7">
        <v>542172</v>
      </c>
      <c r="B1527" s="8" t="s">
        <v>1467</v>
      </c>
      <c r="C1527" s="9">
        <v>239</v>
      </c>
      <c r="D1527">
        <v>4</v>
      </c>
    </row>
    <row r="1528" spans="1:4" x14ac:dyDescent="0.25">
      <c r="A1528" s="7">
        <v>542181</v>
      </c>
      <c r="B1528" s="8" t="s">
        <v>1468</v>
      </c>
      <c r="C1528" s="9">
        <v>178</v>
      </c>
      <c r="D1528">
        <v>4</v>
      </c>
    </row>
    <row r="1529" spans="1:4" x14ac:dyDescent="0.25">
      <c r="A1529" s="7">
        <v>542199</v>
      </c>
      <c r="B1529" s="8" t="s">
        <v>530</v>
      </c>
      <c r="C1529" s="9">
        <v>614</v>
      </c>
      <c r="D1529">
        <v>3</v>
      </c>
    </row>
    <row r="1530" spans="1:4" x14ac:dyDescent="0.25">
      <c r="A1530" s="7">
        <v>542202</v>
      </c>
      <c r="B1530" s="8" t="s">
        <v>1469</v>
      </c>
      <c r="C1530" s="9">
        <v>368</v>
      </c>
      <c r="D1530">
        <v>3</v>
      </c>
    </row>
    <row r="1531" spans="1:4" x14ac:dyDescent="0.25">
      <c r="A1531" s="7">
        <v>542211</v>
      </c>
      <c r="B1531" s="8" t="s">
        <v>1470</v>
      </c>
      <c r="C1531" s="9">
        <v>281</v>
      </c>
      <c r="D1531">
        <v>3</v>
      </c>
    </row>
    <row r="1532" spans="1:4" x14ac:dyDescent="0.25">
      <c r="A1532" s="7">
        <v>542229</v>
      </c>
      <c r="B1532" s="8" t="s">
        <v>1365</v>
      </c>
      <c r="C1532" s="9">
        <v>277</v>
      </c>
      <c r="D1532">
        <v>4</v>
      </c>
    </row>
    <row r="1533" spans="1:4" x14ac:dyDescent="0.25">
      <c r="A1533" s="7">
        <v>542237</v>
      </c>
      <c r="B1533" s="8" t="s">
        <v>1471</v>
      </c>
      <c r="C1533" s="9">
        <v>252</v>
      </c>
      <c r="D1533">
        <v>4</v>
      </c>
    </row>
    <row r="1534" spans="1:4" x14ac:dyDescent="0.25">
      <c r="A1534" s="7">
        <v>542253</v>
      </c>
      <c r="B1534" s="8" t="s">
        <v>1472</v>
      </c>
      <c r="C1534" s="9">
        <v>203</v>
      </c>
      <c r="D1534">
        <v>4</v>
      </c>
    </row>
    <row r="1535" spans="1:4" x14ac:dyDescent="0.25">
      <c r="A1535" s="7">
        <v>542270</v>
      </c>
      <c r="B1535" s="8" t="s">
        <v>1473</v>
      </c>
      <c r="C1535" s="9">
        <v>287</v>
      </c>
      <c r="D1535">
        <v>4</v>
      </c>
    </row>
    <row r="1536" spans="1:4" x14ac:dyDescent="0.25">
      <c r="A1536" s="7">
        <v>542288</v>
      </c>
      <c r="B1536" s="8" t="s">
        <v>1474</v>
      </c>
      <c r="C1536" s="9">
        <v>126</v>
      </c>
      <c r="D1536">
        <v>4</v>
      </c>
    </row>
    <row r="1537" spans="1:4" x14ac:dyDescent="0.25">
      <c r="A1537" s="7">
        <v>542296</v>
      </c>
      <c r="B1537" s="8" t="s">
        <v>1475</v>
      </c>
      <c r="C1537" s="9">
        <v>213</v>
      </c>
      <c r="D1537">
        <v>4</v>
      </c>
    </row>
    <row r="1538" spans="1:4" x14ac:dyDescent="0.25">
      <c r="A1538" s="7">
        <v>542318</v>
      </c>
      <c r="B1538" s="8" t="s">
        <v>1476</v>
      </c>
      <c r="C1538" s="9">
        <v>202</v>
      </c>
      <c r="D1538">
        <v>4</v>
      </c>
    </row>
    <row r="1539" spans="1:4" x14ac:dyDescent="0.25">
      <c r="A1539" s="7">
        <v>542326</v>
      </c>
      <c r="B1539" s="8" t="s">
        <v>1477</v>
      </c>
      <c r="C1539" s="9">
        <v>759</v>
      </c>
      <c r="D1539">
        <v>3</v>
      </c>
    </row>
    <row r="1540" spans="1:4" x14ac:dyDescent="0.25">
      <c r="A1540" s="7">
        <v>542334</v>
      </c>
      <c r="B1540" s="8" t="s">
        <v>1478</v>
      </c>
      <c r="C1540" s="9">
        <v>1023</v>
      </c>
      <c r="D1540">
        <v>3</v>
      </c>
    </row>
    <row r="1541" spans="1:4" x14ac:dyDescent="0.25">
      <c r="A1541" s="7">
        <v>542342</v>
      </c>
      <c r="B1541" s="8" t="s">
        <v>1479</v>
      </c>
      <c r="C1541" s="9">
        <v>80</v>
      </c>
      <c r="D1541">
        <v>4</v>
      </c>
    </row>
    <row r="1542" spans="1:4" x14ac:dyDescent="0.25">
      <c r="A1542" s="7">
        <v>542351</v>
      </c>
      <c r="B1542" s="8" t="s">
        <v>1480</v>
      </c>
      <c r="C1542" s="9">
        <v>1390</v>
      </c>
      <c r="D1542">
        <v>3</v>
      </c>
    </row>
    <row r="1543" spans="1:4" x14ac:dyDescent="0.25">
      <c r="A1543" s="7">
        <v>542369</v>
      </c>
      <c r="B1543" s="8" t="s">
        <v>1481</v>
      </c>
      <c r="C1543" s="9">
        <v>255</v>
      </c>
      <c r="D1543">
        <v>4</v>
      </c>
    </row>
    <row r="1544" spans="1:4" x14ac:dyDescent="0.25">
      <c r="A1544" s="7">
        <v>542377</v>
      </c>
      <c r="B1544" s="8" t="s">
        <v>1482</v>
      </c>
      <c r="C1544" s="9">
        <v>1265</v>
      </c>
      <c r="D1544">
        <v>3</v>
      </c>
    </row>
    <row r="1545" spans="1:4" x14ac:dyDescent="0.25">
      <c r="A1545" s="7">
        <v>542385</v>
      </c>
      <c r="B1545" s="8" t="s">
        <v>1483</v>
      </c>
      <c r="C1545" s="9">
        <v>148</v>
      </c>
      <c r="D1545">
        <v>4</v>
      </c>
    </row>
    <row r="1546" spans="1:4" x14ac:dyDescent="0.25">
      <c r="A1546" s="7">
        <v>542393</v>
      </c>
      <c r="B1546" s="8" t="s">
        <v>1484</v>
      </c>
      <c r="C1546" s="9">
        <v>194</v>
      </c>
      <c r="D1546">
        <v>4</v>
      </c>
    </row>
    <row r="1547" spans="1:4" x14ac:dyDescent="0.25">
      <c r="A1547" s="7">
        <v>542407</v>
      </c>
      <c r="B1547" s="8" t="s">
        <v>1485</v>
      </c>
      <c r="C1547" s="9">
        <v>422</v>
      </c>
      <c r="D1547">
        <v>3</v>
      </c>
    </row>
    <row r="1548" spans="1:4" x14ac:dyDescent="0.25">
      <c r="A1548" s="7">
        <v>542415</v>
      </c>
      <c r="B1548" s="8" t="s">
        <v>1486</v>
      </c>
      <c r="C1548" s="9">
        <v>709</v>
      </c>
      <c r="D1548">
        <v>3</v>
      </c>
    </row>
    <row r="1549" spans="1:4" x14ac:dyDescent="0.25">
      <c r="A1549" s="7">
        <v>542423</v>
      </c>
      <c r="B1549" s="8" t="s">
        <v>1487</v>
      </c>
      <c r="C1549" s="9">
        <v>297</v>
      </c>
      <c r="D1549">
        <v>4</v>
      </c>
    </row>
    <row r="1550" spans="1:4" x14ac:dyDescent="0.25">
      <c r="A1550" s="7">
        <v>542431</v>
      </c>
      <c r="B1550" s="8" t="s">
        <v>1488</v>
      </c>
      <c r="C1550" s="9">
        <v>307</v>
      </c>
      <c r="D1550">
        <v>4</v>
      </c>
    </row>
    <row r="1551" spans="1:4" x14ac:dyDescent="0.25">
      <c r="A1551" s="7">
        <v>542440</v>
      </c>
      <c r="B1551" s="8" t="s">
        <v>1489</v>
      </c>
      <c r="C1551" s="9">
        <v>100</v>
      </c>
      <c r="D1551">
        <v>4</v>
      </c>
    </row>
    <row r="1552" spans="1:4" x14ac:dyDescent="0.25">
      <c r="A1552" s="7">
        <v>542458</v>
      </c>
      <c r="B1552" s="8" t="s">
        <v>1490</v>
      </c>
      <c r="C1552" s="9">
        <v>354</v>
      </c>
      <c r="D1552">
        <v>3</v>
      </c>
    </row>
    <row r="1553" spans="1:4" x14ac:dyDescent="0.25">
      <c r="A1553" s="7">
        <v>542466</v>
      </c>
      <c r="B1553" s="8" t="s">
        <v>1491</v>
      </c>
      <c r="C1553" s="9">
        <v>554</v>
      </c>
      <c r="D1553">
        <v>3</v>
      </c>
    </row>
    <row r="1554" spans="1:4" x14ac:dyDescent="0.25">
      <c r="A1554" s="7">
        <v>542474</v>
      </c>
      <c r="B1554" s="8" t="s">
        <v>1492</v>
      </c>
      <c r="C1554" s="9">
        <v>560</v>
      </c>
      <c r="D1554">
        <v>3</v>
      </c>
    </row>
    <row r="1555" spans="1:4" x14ac:dyDescent="0.25">
      <c r="A1555" s="7">
        <v>542482</v>
      </c>
      <c r="B1555" s="8" t="s">
        <v>565</v>
      </c>
      <c r="C1555" s="9">
        <v>202</v>
      </c>
      <c r="D1555">
        <v>4</v>
      </c>
    </row>
    <row r="1556" spans="1:4" x14ac:dyDescent="0.25">
      <c r="A1556" s="7">
        <v>542491</v>
      </c>
      <c r="B1556" s="8" t="s">
        <v>1493</v>
      </c>
      <c r="C1556" s="9">
        <v>194</v>
      </c>
      <c r="D1556">
        <v>4</v>
      </c>
    </row>
    <row r="1557" spans="1:4" x14ac:dyDescent="0.25">
      <c r="A1557" s="7">
        <v>542504</v>
      </c>
      <c r="B1557" s="8" t="s">
        <v>1494</v>
      </c>
      <c r="C1557" s="9">
        <v>151</v>
      </c>
      <c r="D1557">
        <v>4</v>
      </c>
    </row>
    <row r="1558" spans="1:4" x14ac:dyDescent="0.25">
      <c r="A1558" s="7">
        <v>542512</v>
      </c>
      <c r="B1558" s="8" t="s">
        <v>1495</v>
      </c>
      <c r="C1558" s="9">
        <v>489</v>
      </c>
      <c r="D1558">
        <v>3</v>
      </c>
    </row>
    <row r="1559" spans="1:4" x14ac:dyDescent="0.25">
      <c r="A1559" s="7">
        <v>542521</v>
      </c>
      <c r="B1559" s="8" t="s">
        <v>1496</v>
      </c>
      <c r="C1559" s="9">
        <v>160</v>
      </c>
      <c r="D1559">
        <v>4</v>
      </c>
    </row>
    <row r="1560" spans="1:4" x14ac:dyDescent="0.25">
      <c r="A1560" s="7">
        <v>542539</v>
      </c>
      <c r="B1560" s="8" t="s">
        <v>1497</v>
      </c>
      <c r="C1560" s="9">
        <v>204</v>
      </c>
      <c r="D1560">
        <v>4</v>
      </c>
    </row>
    <row r="1561" spans="1:4" x14ac:dyDescent="0.25">
      <c r="A1561" s="7">
        <v>542547</v>
      </c>
      <c r="B1561" s="8" t="s">
        <v>1498</v>
      </c>
      <c r="C1561" s="9">
        <v>388</v>
      </c>
      <c r="D1561">
        <v>3</v>
      </c>
    </row>
    <row r="1562" spans="1:4" x14ac:dyDescent="0.25">
      <c r="A1562" s="7">
        <v>542555</v>
      </c>
      <c r="B1562" s="8" t="s">
        <v>1499</v>
      </c>
      <c r="C1562" s="9">
        <v>125</v>
      </c>
      <c r="D1562">
        <v>4</v>
      </c>
    </row>
    <row r="1563" spans="1:4" x14ac:dyDescent="0.25">
      <c r="A1563" s="7">
        <v>542563</v>
      </c>
      <c r="B1563" s="8" t="s">
        <v>1500</v>
      </c>
      <c r="C1563" s="9">
        <v>277</v>
      </c>
      <c r="D1563">
        <v>4</v>
      </c>
    </row>
    <row r="1564" spans="1:4" x14ac:dyDescent="0.25">
      <c r="A1564" s="7">
        <v>542571</v>
      </c>
      <c r="B1564" s="8" t="s">
        <v>1501</v>
      </c>
      <c r="C1564" s="9">
        <v>1057</v>
      </c>
      <c r="D1564">
        <v>3</v>
      </c>
    </row>
    <row r="1565" spans="1:4" x14ac:dyDescent="0.25">
      <c r="A1565" s="7">
        <v>542580</v>
      </c>
      <c r="B1565" s="8" t="s">
        <v>1404</v>
      </c>
      <c r="C1565" s="9">
        <v>438</v>
      </c>
      <c r="D1565">
        <v>3</v>
      </c>
    </row>
    <row r="1566" spans="1:4" x14ac:dyDescent="0.25">
      <c r="A1566" s="7">
        <v>542598</v>
      </c>
      <c r="B1566" s="8" t="s">
        <v>881</v>
      </c>
      <c r="C1566" s="9">
        <v>318</v>
      </c>
      <c r="D1566">
        <v>4</v>
      </c>
    </row>
    <row r="1567" spans="1:4" x14ac:dyDescent="0.25">
      <c r="A1567" s="7">
        <v>542601</v>
      </c>
      <c r="B1567" s="8" t="s">
        <v>1502</v>
      </c>
      <c r="C1567" s="9">
        <v>336</v>
      </c>
      <c r="D1567">
        <v>3</v>
      </c>
    </row>
    <row r="1568" spans="1:4" x14ac:dyDescent="0.25">
      <c r="A1568" s="7">
        <v>542610</v>
      </c>
      <c r="B1568" s="8" t="s">
        <v>1503</v>
      </c>
      <c r="C1568" s="9">
        <v>568</v>
      </c>
      <c r="D1568">
        <v>3</v>
      </c>
    </row>
    <row r="1569" spans="1:4" x14ac:dyDescent="0.25">
      <c r="A1569" s="7">
        <v>542628</v>
      </c>
      <c r="B1569" s="8" t="s">
        <v>1504</v>
      </c>
      <c r="C1569" s="9">
        <v>1320</v>
      </c>
      <c r="D1569">
        <v>3</v>
      </c>
    </row>
    <row r="1570" spans="1:4" x14ac:dyDescent="0.25">
      <c r="A1570" s="7">
        <v>542636</v>
      </c>
      <c r="B1570" s="8" t="s">
        <v>249</v>
      </c>
      <c r="C1570" s="9">
        <v>118</v>
      </c>
      <c r="D1570">
        <v>4</v>
      </c>
    </row>
    <row r="1571" spans="1:4" x14ac:dyDescent="0.25">
      <c r="A1571" s="7">
        <v>542644</v>
      </c>
      <c r="B1571" s="8" t="s">
        <v>1505</v>
      </c>
      <c r="C1571" s="9">
        <v>1483</v>
      </c>
      <c r="D1571">
        <v>3</v>
      </c>
    </row>
    <row r="1572" spans="1:4" x14ac:dyDescent="0.25">
      <c r="A1572" s="7">
        <v>542679</v>
      </c>
      <c r="B1572" s="8" t="s">
        <v>1506</v>
      </c>
      <c r="C1572" s="9">
        <v>2391</v>
      </c>
      <c r="D1572">
        <v>3</v>
      </c>
    </row>
    <row r="1573" spans="1:4" x14ac:dyDescent="0.25">
      <c r="A1573" s="7">
        <v>542687</v>
      </c>
      <c r="B1573" s="8" t="s">
        <v>1507</v>
      </c>
      <c r="C1573" s="9">
        <v>2416</v>
      </c>
      <c r="D1573">
        <v>3</v>
      </c>
    </row>
    <row r="1574" spans="1:4" x14ac:dyDescent="0.25">
      <c r="A1574" s="7">
        <v>542725</v>
      </c>
      <c r="B1574" s="8" t="s">
        <v>1508</v>
      </c>
      <c r="C1574" s="9">
        <v>1319</v>
      </c>
      <c r="D1574">
        <v>3</v>
      </c>
    </row>
    <row r="1575" spans="1:4" x14ac:dyDescent="0.25">
      <c r="A1575" s="7">
        <v>542750</v>
      </c>
      <c r="B1575" s="8" t="s">
        <v>1509</v>
      </c>
      <c r="C1575" s="9">
        <v>2223</v>
      </c>
      <c r="D1575">
        <v>3</v>
      </c>
    </row>
    <row r="1576" spans="1:4" x14ac:dyDescent="0.25">
      <c r="A1576" s="7">
        <v>542768</v>
      </c>
      <c r="B1576" s="8" t="s">
        <v>1510</v>
      </c>
      <c r="C1576" s="9">
        <v>2352</v>
      </c>
      <c r="D1576">
        <v>3</v>
      </c>
    </row>
    <row r="1577" spans="1:4" x14ac:dyDescent="0.25">
      <c r="A1577" s="7">
        <v>542784</v>
      </c>
      <c r="B1577" s="8" t="s">
        <v>1511</v>
      </c>
      <c r="C1577" s="9">
        <v>2161</v>
      </c>
      <c r="D1577">
        <v>3</v>
      </c>
    </row>
    <row r="1578" spans="1:4" x14ac:dyDescent="0.25">
      <c r="A1578" s="7">
        <v>542814</v>
      </c>
      <c r="B1578" s="8" t="s">
        <v>1512</v>
      </c>
      <c r="C1578" s="9">
        <v>1987</v>
      </c>
      <c r="D1578">
        <v>3</v>
      </c>
    </row>
    <row r="1579" spans="1:4" x14ac:dyDescent="0.25">
      <c r="A1579" s="7">
        <v>542831</v>
      </c>
      <c r="B1579" s="8" t="s">
        <v>1513</v>
      </c>
      <c r="C1579" s="9">
        <v>752</v>
      </c>
      <c r="D1579">
        <v>3</v>
      </c>
    </row>
    <row r="1580" spans="1:4" x14ac:dyDescent="0.25">
      <c r="A1580" s="7">
        <v>542865</v>
      </c>
      <c r="B1580" s="8" t="s">
        <v>1514</v>
      </c>
      <c r="C1580" s="9">
        <v>2027</v>
      </c>
      <c r="D1580">
        <v>3</v>
      </c>
    </row>
    <row r="1581" spans="1:4" x14ac:dyDescent="0.25">
      <c r="A1581" s="7">
        <v>542903</v>
      </c>
      <c r="B1581" s="8" t="s">
        <v>1515</v>
      </c>
      <c r="C1581" s="9">
        <v>855</v>
      </c>
      <c r="D1581">
        <v>3</v>
      </c>
    </row>
    <row r="1582" spans="1:4" x14ac:dyDescent="0.25">
      <c r="A1582" s="7">
        <v>542911</v>
      </c>
      <c r="B1582" s="8" t="s">
        <v>1516</v>
      </c>
      <c r="C1582" s="9">
        <v>2426</v>
      </c>
      <c r="D1582">
        <v>3</v>
      </c>
    </row>
    <row r="1583" spans="1:4" x14ac:dyDescent="0.25">
      <c r="A1583" s="7">
        <v>542946</v>
      </c>
      <c r="B1583" s="8" t="s">
        <v>1517</v>
      </c>
      <c r="C1583" s="9">
        <v>1038</v>
      </c>
      <c r="D1583">
        <v>3</v>
      </c>
    </row>
    <row r="1584" spans="1:4" x14ac:dyDescent="0.25">
      <c r="A1584" s="7">
        <v>542989</v>
      </c>
      <c r="B1584" s="8" t="s">
        <v>1518</v>
      </c>
      <c r="C1584" s="9">
        <v>2655</v>
      </c>
      <c r="D1584">
        <v>3</v>
      </c>
    </row>
    <row r="1585" spans="1:4" x14ac:dyDescent="0.25">
      <c r="A1585" s="7">
        <v>542997</v>
      </c>
      <c r="B1585" s="8" t="s">
        <v>1519</v>
      </c>
      <c r="C1585" s="9">
        <v>467</v>
      </c>
      <c r="D1585">
        <v>3</v>
      </c>
    </row>
    <row r="1586" spans="1:4" x14ac:dyDescent="0.25">
      <c r="A1586" s="7">
        <v>543012</v>
      </c>
      <c r="B1586" s="8" t="s">
        <v>100</v>
      </c>
      <c r="C1586" s="9">
        <v>204</v>
      </c>
      <c r="D1586">
        <v>4</v>
      </c>
    </row>
    <row r="1587" spans="1:4" x14ac:dyDescent="0.25">
      <c r="A1587" s="7">
        <v>543021</v>
      </c>
      <c r="B1587" s="8" t="s">
        <v>1520</v>
      </c>
      <c r="C1587" s="9">
        <v>647</v>
      </c>
      <c r="D1587">
        <v>3</v>
      </c>
    </row>
    <row r="1588" spans="1:4" x14ac:dyDescent="0.25">
      <c r="A1588" s="7">
        <v>543098</v>
      </c>
      <c r="B1588" s="8" t="s">
        <v>1521</v>
      </c>
      <c r="C1588" s="9">
        <v>853</v>
      </c>
      <c r="D1588">
        <v>3</v>
      </c>
    </row>
    <row r="1589" spans="1:4" x14ac:dyDescent="0.25">
      <c r="A1589" s="7">
        <v>543128</v>
      </c>
      <c r="B1589" s="8" t="s">
        <v>796</v>
      </c>
      <c r="C1589" s="9">
        <v>1071</v>
      </c>
      <c r="D1589">
        <v>4</v>
      </c>
    </row>
    <row r="1590" spans="1:4" x14ac:dyDescent="0.25">
      <c r="A1590" s="7">
        <v>543543</v>
      </c>
      <c r="B1590" s="8" t="s">
        <v>1522</v>
      </c>
      <c r="C1590" s="9">
        <v>245</v>
      </c>
      <c r="D1590">
        <v>4</v>
      </c>
    </row>
    <row r="1591" spans="1:4" x14ac:dyDescent="0.25">
      <c r="A1591" s="7">
        <v>544248</v>
      </c>
      <c r="B1591" s="8" t="s">
        <v>1523</v>
      </c>
      <c r="C1591" s="9">
        <v>1045</v>
      </c>
      <c r="D1591">
        <v>3</v>
      </c>
    </row>
    <row r="1592" spans="1:4" x14ac:dyDescent="0.25">
      <c r="A1592" s="7">
        <v>544256</v>
      </c>
      <c r="B1592" s="8" t="s">
        <v>1524</v>
      </c>
      <c r="C1592" s="9">
        <v>93426</v>
      </c>
      <c r="D1592">
        <v>1</v>
      </c>
    </row>
    <row r="1593" spans="1:4" x14ac:dyDescent="0.25">
      <c r="A1593" s="7">
        <v>544264</v>
      </c>
      <c r="B1593" s="8" t="s">
        <v>1525</v>
      </c>
      <c r="C1593" s="9">
        <v>635</v>
      </c>
      <c r="D1593">
        <v>3</v>
      </c>
    </row>
    <row r="1594" spans="1:4" x14ac:dyDescent="0.25">
      <c r="A1594" s="7">
        <v>544272</v>
      </c>
      <c r="B1594" s="8" t="s">
        <v>822</v>
      </c>
      <c r="C1594" s="9">
        <v>1552</v>
      </c>
      <c r="D1594">
        <v>3</v>
      </c>
    </row>
    <row r="1595" spans="1:4" x14ac:dyDescent="0.25">
      <c r="A1595" s="7">
        <v>544281</v>
      </c>
      <c r="B1595" s="8" t="s">
        <v>1526</v>
      </c>
      <c r="C1595" s="9">
        <v>4137</v>
      </c>
      <c r="D1595">
        <v>2</v>
      </c>
    </row>
    <row r="1596" spans="1:4" x14ac:dyDescent="0.25">
      <c r="A1596" s="7">
        <v>544299</v>
      </c>
      <c r="B1596" s="8" t="s">
        <v>1527</v>
      </c>
      <c r="C1596" s="9">
        <v>1997</v>
      </c>
      <c r="D1596">
        <v>3</v>
      </c>
    </row>
    <row r="1597" spans="1:4" x14ac:dyDescent="0.25">
      <c r="A1597" s="7">
        <v>544302</v>
      </c>
      <c r="B1597" s="8" t="s">
        <v>1528</v>
      </c>
      <c r="C1597" s="9">
        <v>2033</v>
      </c>
      <c r="D1597">
        <v>3</v>
      </c>
    </row>
    <row r="1598" spans="1:4" x14ac:dyDescent="0.25">
      <c r="A1598" s="7">
        <v>544329</v>
      </c>
      <c r="B1598" s="8" t="s">
        <v>330</v>
      </c>
      <c r="C1598" s="9">
        <v>401</v>
      </c>
      <c r="D1598">
        <v>3</v>
      </c>
    </row>
    <row r="1599" spans="1:4" x14ac:dyDescent="0.25">
      <c r="A1599" s="7">
        <v>544337</v>
      </c>
      <c r="B1599" s="8" t="s">
        <v>1529</v>
      </c>
      <c r="C1599" s="9">
        <v>432</v>
      </c>
      <c r="D1599">
        <v>3</v>
      </c>
    </row>
    <row r="1600" spans="1:4" x14ac:dyDescent="0.25">
      <c r="A1600" s="7">
        <v>544345</v>
      </c>
      <c r="B1600" s="8" t="s">
        <v>1530</v>
      </c>
      <c r="C1600" s="9">
        <v>417</v>
      </c>
      <c r="D1600">
        <v>4</v>
      </c>
    </row>
    <row r="1601" spans="1:4" x14ac:dyDescent="0.25">
      <c r="A1601" s="7">
        <v>544353</v>
      </c>
      <c r="B1601" s="8" t="s">
        <v>1531</v>
      </c>
      <c r="C1601" s="9">
        <v>260</v>
      </c>
      <c r="D1601">
        <v>4</v>
      </c>
    </row>
    <row r="1602" spans="1:4" x14ac:dyDescent="0.25">
      <c r="A1602" s="7">
        <v>544361</v>
      </c>
      <c r="B1602" s="8" t="s">
        <v>1532</v>
      </c>
      <c r="C1602" s="9">
        <v>576</v>
      </c>
      <c r="D1602">
        <v>4</v>
      </c>
    </row>
    <row r="1603" spans="1:4" x14ac:dyDescent="0.25">
      <c r="A1603" s="7">
        <v>544370</v>
      </c>
      <c r="B1603" s="8" t="s">
        <v>1533</v>
      </c>
      <c r="C1603" s="9">
        <v>1810</v>
      </c>
      <c r="D1603">
        <v>3</v>
      </c>
    </row>
    <row r="1604" spans="1:4" x14ac:dyDescent="0.25">
      <c r="A1604" s="7">
        <v>544388</v>
      </c>
      <c r="B1604" s="8" t="s">
        <v>1534</v>
      </c>
      <c r="C1604" s="9">
        <v>1674</v>
      </c>
      <c r="D1604">
        <v>3</v>
      </c>
    </row>
    <row r="1605" spans="1:4" x14ac:dyDescent="0.25">
      <c r="A1605" s="7">
        <v>544396</v>
      </c>
      <c r="B1605" s="8" t="s">
        <v>1535</v>
      </c>
      <c r="C1605" s="9">
        <v>1512</v>
      </c>
      <c r="D1605">
        <v>3</v>
      </c>
    </row>
    <row r="1606" spans="1:4" x14ac:dyDescent="0.25">
      <c r="A1606" s="7">
        <v>544400</v>
      </c>
      <c r="B1606" s="8" t="s">
        <v>1536</v>
      </c>
      <c r="C1606" s="9">
        <v>472</v>
      </c>
      <c r="D1606">
        <v>3</v>
      </c>
    </row>
    <row r="1607" spans="1:4" x14ac:dyDescent="0.25">
      <c r="A1607" s="7">
        <v>544418</v>
      </c>
      <c r="B1607" s="8" t="s">
        <v>1537</v>
      </c>
      <c r="C1607" s="9">
        <v>799</v>
      </c>
      <c r="D1607">
        <v>3</v>
      </c>
    </row>
    <row r="1608" spans="1:4" x14ac:dyDescent="0.25">
      <c r="A1608" s="7">
        <v>544426</v>
      </c>
      <c r="B1608" s="8" t="s">
        <v>1538</v>
      </c>
      <c r="C1608" s="9">
        <v>1676</v>
      </c>
      <c r="D1608">
        <v>3</v>
      </c>
    </row>
    <row r="1609" spans="1:4" x14ac:dyDescent="0.25">
      <c r="A1609" s="7">
        <v>544434</v>
      </c>
      <c r="B1609" s="8" t="s">
        <v>1454</v>
      </c>
      <c r="C1609" s="9">
        <v>609</v>
      </c>
      <c r="D1609">
        <v>3</v>
      </c>
    </row>
    <row r="1610" spans="1:4" x14ac:dyDescent="0.25">
      <c r="A1610" s="7">
        <v>544442</v>
      </c>
      <c r="B1610" s="8" t="s">
        <v>1539</v>
      </c>
      <c r="C1610" s="9">
        <v>1677</v>
      </c>
      <c r="D1610">
        <v>3</v>
      </c>
    </row>
    <row r="1611" spans="1:4" x14ac:dyDescent="0.25">
      <c r="A1611" s="7">
        <v>544451</v>
      </c>
      <c r="B1611" s="8" t="s">
        <v>1540</v>
      </c>
      <c r="C1611" s="9">
        <v>341</v>
      </c>
      <c r="D1611">
        <v>4</v>
      </c>
    </row>
    <row r="1612" spans="1:4" x14ac:dyDescent="0.25">
      <c r="A1612" s="7">
        <v>544469</v>
      </c>
      <c r="B1612" s="8" t="s">
        <v>1541</v>
      </c>
      <c r="C1612" s="9">
        <v>305</v>
      </c>
      <c r="D1612">
        <v>4</v>
      </c>
    </row>
    <row r="1613" spans="1:4" x14ac:dyDescent="0.25">
      <c r="A1613" s="7">
        <v>544477</v>
      </c>
      <c r="B1613" s="8" t="s">
        <v>1542</v>
      </c>
      <c r="C1613" s="9">
        <v>2359</v>
      </c>
      <c r="D1613">
        <v>3</v>
      </c>
    </row>
    <row r="1614" spans="1:4" x14ac:dyDescent="0.25">
      <c r="A1614" s="7">
        <v>544485</v>
      </c>
      <c r="B1614" s="8" t="s">
        <v>1543</v>
      </c>
      <c r="C1614" s="9">
        <v>5353</v>
      </c>
      <c r="D1614">
        <v>2</v>
      </c>
    </row>
    <row r="1615" spans="1:4" x14ac:dyDescent="0.25">
      <c r="A1615" s="7">
        <v>544493</v>
      </c>
      <c r="B1615" s="8" t="s">
        <v>1544</v>
      </c>
      <c r="C1615" s="9">
        <v>1629</v>
      </c>
      <c r="D1615">
        <v>3</v>
      </c>
    </row>
    <row r="1616" spans="1:4" x14ac:dyDescent="0.25">
      <c r="A1616" s="7">
        <v>544507</v>
      </c>
      <c r="B1616" s="8" t="s">
        <v>1545</v>
      </c>
      <c r="C1616" s="9">
        <v>811</v>
      </c>
      <c r="D1616">
        <v>3</v>
      </c>
    </row>
    <row r="1617" spans="1:4" x14ac:dyDescent="0.25">
      <c r="A1617" s="7">
        <v>544515</v>
      </c>
      <c r="B1617" s="8" t="s">
        <v>1546</v>
      </c>
      <c r="C1617" s="9">
        <v>1470</v>
      </c>
      <c r="D1617">
        <v>3</v>
      </c>
    </row>
    <row r="1618" spans="1:4" x14ac:dyDescent="0.25">
      <c r="A1618" s="7">
        <v>544523</v>
      </c>
      <c r="B1618" s="8" t="s">
        <v>1547</v>
      </c>
      <c r="C1618" s="9">
        <v>924</v>
      </c>
      <c r="D1618">
        <v>3</v>
      </c>
    </row>
    <row r="1619" spans="1:4" x14ac:dyDescent="0.25">
      <c r="A1619" s="7">
        <v>544531</v>
      </c>
      <c r="B1619" s="8" t="s">
        <v>1548</v>
      </c>
      <c r="C1619" s="9">
        <v>582</v>
      </c>
      <c r="D1619">
        <v>3</v>
      </c>
    </row>
    <row r="1620" spans="1:4" x14ac:dyDescent="0.25">
      <c r="A1620" s="7">
        <v>544540</v>
      </c>
      <c r="B1620" s="8" t="s">
        <v>254</v>
      </c>
      <c r="C1620" s="9">
        <v>197</v>
      </c>
      <c r="D1620">
        <v>3</v>
      </c>
    </row>
    <row r="1621" spans="1:4" x14ac:dyDescent="0.25">
      <c r="A1621" s="7">
        <v>544558</v>
      </c>
      <c r="B1621" s="8" t="s">
        <v>1549</v>
      </c>
      <c r="C1621" s="9">
        <v>1510</v>
      </c>
      <c r="D1621">
        <v>3</v>
      </c>
    </row>
    <row r="1622" spans="1:4" x14ac:dyDescent="0.25">
      <c r="A1622" s="7">
        <v>544566</v>
      </c>
      <c r="B1622" s="8" t="s">
        <v>1550</v>
      </c>
      <c r="C1622" s="9">
        <v>2509</v>
      </c>
      <c r="D1622">
        <v>3</v>
      </c>
    </row>
    <row r="1623" spans="1:4" x14ac:dyDescent="0.25">
      <c r="A1623" s="7">
        <v>544574</v>
      </c>
      <c r="B1623" s="8" t="s">
        <v>1551</v>
      </c>
      <c r="C1623" s="9">
        <v>490</v>
      </c>
      <c r="D1623">
        <v>4</v>
      </c>
    </row>
    <row r="1624" spans="1:4" x14ac:dyDescent="0.25">
      <c r="A1624" s="7">
        <v>544582</v>
      </c>
      <c r="B1624" s="8" t="s">
        <v>1552</v>
      </c>
      <c r="C1624" s="9">
        <v>350</v>
      </c>
      <c r="D1624">
        <v>4</v>
      </c>
    </row>
    <row r="1625" spans="1:4" x14ac:dyDescent="0.25">
      <c r="A1625" s="7">
        <v>544591</v>
      </c>
      <c r="B1625" s="8" t="s">
        <v>568</v>
      </c>
      <c r="C1625" s="9">
        <v>733</v>
      </c>
      <c r="D1625">
        <v>3</v>
      </c>
    </row>
    <row r="1626" spans="1:4" x14ac:dyDescent="0.25">
      <c r="A1626" s="7">
        <v>544604</v>
      </c>
      <c r="B1626" s="8" t="s">
        <v>1553</v>
      </c>
      <c r="C1626" s="9">
        <v>168</v>
      </c>
      <c r="D1626">
        <v>4</v>
      </c>
    </row>
    <row r="1627" spans="1:4" x14ac:dyDescent="0.25">
      <c r="A1627" s="7">
        <v>544612</v>
      </c>
      <c r="B1627" s="8" t="s">
        <v>360</v>
      </c>
      <c r="C1627" s="9">
        <v>391</v>
      </c>
      <c r="D1627">
        <v>3</v>
      </c>
    </row>
    <row r="1628" spans="1:4" x14ac:dyDescent="0.25">
      <c r="A1628" s="7">
        <v>544621</v>
      </c>
      <c r="B1628" s="8" t="s">
        <v>1339</v>
      </c>
      <c r="C1628" s="9">
        <v>609</v>
      </c>
      <c r="D1628">
        <v>3</v>
      </c>
    </row>
    <row r="1629" spans="1:4" x14ac:dyDescent="0.25">
      <c r="A1629" s="7">
        <v>544639</v>
      </c>
      <c r="B1629" s="8" t="s">
        <v>1554</v>
      </c>
      <c r="C1629" s="9">
        <v>1026</v>
      </c>
      <c r="D1629">
        <v>3</v>
      </c>
    </row>
    <row r="1630" spans="1:4" x14ac:dyDescent="0.25">
      <c r="A1630" s="7">
        <v>544647</v>
      </c>
      <c r="B1630" s="8" t="s">
        <v>1555</v>
      </c>
      <c r="C1630" s="9">
        <v>335</v>
      </c>
      <c r="D1630">
        <v>3</v>
      </c>
    </row>
    <row r="1631" spans="1:4" x14ac:dyDescent="0.25">
      <c r="A1631" s="7">
        <v>544655</v>
      </c>
      <c r="B1631" s="8" t="s">
        <v>1556</v>
      </c>
      <c r="C1631" s="9">
        <v>579</v>
      </c>
      <c r="D1631">
        <v>3</v>
      </c>
    </row>
    <row r="1632" spans="1:4" x14ac:dyDescent="0.25">
      <c r="A1632" s="7">
        <v>544663</v>
      </c>
      <c r="B1632" s="8" t="s">
        <v>1376</v>
      </c>
      <c r="C1632" s="9">
        <v>2512</v>
      </c>
      <c r="D1632">
        <v>3</v>
      </c>
    </row>
    <row r="1633" spans="1:4" x14ac:dyDescent="0.25">
      <c r="A1633" s="7">
        <v>544671</v>
      </c>
      <c r="B1633" s="8" t="s">
        <v>1557</v>
      </c>
      <c r="C1633" s="9">
        <v>497</v>
      </c>
      <c r="D1633">
        <v>3</v>
      </c>
    </row>
    <row r="1634" spans="1:4" x14ac:dyDescent="0.25">
      <c r="A1634" s="7">
        <v>544680</v>
      </c>
      <c r="B1634" s="8" t="s">
        <v>1558</v>
      </c>
      <c r="C1634" s="9">
        <v>339</v>
      </c>
      <c r="D1634">
        <v>4</v>
      </c>
    </row>
    <row r="1635" spans="1:4" x14ac:dyDescent="0.25">
      <c r="A1635" s="7">
        <v>544698</v>
      </c>
      <c r="B1635" s="8" t="s">
        <v>1559</v>
      </c>
      <c r="C1635" s="9">
        <v>1750</v>
      </c>
      <c r="D1635">
        <v>3</v>
      </c>
    </row>
    <row r="1636" spans="1:4" x14ac:dyDescent="0.25">
      <c r="A1636" s="7">
        <v>544701</v>
      </c>
      <c r="B1636" s="8" t="s">
        <v>1560</v>
      </c>
      <c r="C1636" s="9">
        <v>232</v>
      </c>
      <c r="D1636">
        <v>3</v>
      </c>
    </row>
    <row r="1637" spans="1:4" x14ac:dyDescent="0.25">
      <c r="A1637" s="7">
        <v>544710</v>
      </c>
      <c r="B1637" s="8" t="s">
        <v>1561</v>
      </c>
      <c r="C1637" s="9">
        <v>113</v>
      </c>
      <c r="D1637">
        <v>4</v>
      </c>
    </row>
    <row r="1638" spans="1:4" x14ac:dyDescent="0.25">
      <c r="A1638" s="7">
        <v>544728</v>
      </c>
      <c r="B1638" s="8" t="s">
        <v>123</v>
      </c>
      <c r="C1638" s="9">
        <v>623</v>
      </c>
      <c r="D1638">
        <v>3</v>
      </c>
    </row>
    <row r="1639" spans="1:4" x14ac:dyDescent="0.25">
      <c r="A1639" s="7">
        <v>544736</v>
      </c>
      <c r="B1639" s="8" t="s">
        <v>1562</v>
      </c>
      <c r="C1639" s="9">
        <v>2467</v>
      </c>
      <c r="D1639">
        <v>3</v>
      </c>
    </row>
    <row r="1640" spans="1:4" x14ac:dyDescent="0.25">
      <c r="A1640" s="7">
        <v>544744</v>
      </c>
      <c r="B1640" s="8" t="s">
        <v>1563</v>
      </c>
      <c r="C1640" s="9">
        <v>430</v>
      </c>
      <c r="D1640">
        <v>3</v>
      </c>
    </row>
    <row r="1641" spans="1:4" x14ac:dyDescent="0.25">
      <c r="A1641" s="7">
        <v>544752</v>
      </c>
      <c r="B1641" s="8" t="s">
        <v>1564</v>
      </c>
      <c r="C1641" s="9">
        <v>258</v>
      </c>
      <c r="D1641">
        <v>3</v>
      </c>
    </row>
    <row r="1642" spans="1:4" x14ac:dyDescent="0.25">
      <c r="A1642" s="7">
        <v>544761</v>
      </c>
      <c r="B1642" s="8" t="s">
        <v>1565</v>
      </c>
      <c r="C1642" s="9">
        <v>667</v>
      </c>
      <c r="D1642">
        <v>4</v>
      </c>
    </row>
    <row r="1643" spans="1:4" x14ac:dyDescent="0.25">
      <c r="A1643" s="7">
        <v>544779</v>
      </c>
      <c r="B1643" s="8" t="s">
        <v>1566</v>
      </c>
      <c r="C1643" s="9">
        <v>4508</v>
      </c>
      <c r="D1643">
        <v>2</v>
      </c>
    </row>
    <row r="1644" spans="1:4" x14ac:dyDescent="0.25">
      <c r="A1644" s="7">
        <v>544787</v>
      </c>
      <c r="B1644" s="8" t="s">
        <v>141</v>
      </c>
      <c r="C1644" s="9">
        <v>1818</v>
      </c>
      <c r="D1644">
        <v>3</v>
      </c>
    </row>
    <row r="1645" spans="1:4" x14ac:dyDescent="0.25">
      <c r="A1645" s="7">
        <v>544795</v>
      </c>
      <c r="B1645" s="8" t="s">
        <v>1567</v>
      </c>
      <c r="C1645" s="9">
        <v>2691</v>
      </c>
      <c r="D1645">
        <v>3</v>
      </c>
    </row>
    <row r="1646" spans="1:4" x14ac:dyDescent="0.25">
      <c r="A1646" s="7">
        <v>544809</v>
      </c>
      <c r="B1646" s="8" t="s">
        <v>1568</v>
      </c>
      <c r="C1646" s="9">
        <v>752</v>
      </c>
      <c r="D1646">
        <v>3</v>
      </c>
    </row>
    <row r="1647" spans="1:4" x14ac:dyDescent="0.25">
      <c r="A1647" s="7">
        <v>544817</v>
      </c>
      <c r="B1647" s="8" t="s">
        <v>1569</v>
      </c>
      <c r="C1647" s="9">
        <v>415</v>
      </c>
      <c r="D1647">
        <v>3</v>
      </c>
    </row>
    <row r="1648" spans="1:4" x14ac:dyDescent="0.25">
      <c r="A1648" s="7">
        <v>544825</v>
      </c>
      <c r="B1648" s="8" t="s">
        <v>1570</v>
      </c>
      <c r="C1648" s="9">
        <v>367</v>
      </c>
      <c r="D1648">
        <v>3</v>
      </c>
    </row>
    <row r="1649" spans="1:4" x14ac:dyDescent="0.25">
      <c r="A1649" s="7">
        <v>544833</v>
      </c>
      <c r="B1649" s="8" t="s">
        <v>1571</v>
      </c>
      <c r="C1649" s="9">
        <v>92</v>
      </c>
      <c r="D1649">
        <v>4</v>
      </c>
    </row>
    <row r="1650" spans="1:4" x14ac:dyDescent="0.25">
      <c r="A1650" s="7">
        <v>544841</v>
      </c>
      <c r="B1650" s="8" t="s">
        <v>1572</v>
      </c>
      <c r="C1650" s="9">
        <v>16077</v>
      </c>
      <c r="D1650">
        <v>2</v>
      </c>
    </row>
    <row r="1651" spans="1:4" x14ac:dyDescent="0.25">
      <c r="A1651" s="7">
        <v>544850</v>
      </c>
      <c r="B1651" s="8" t="s">
        <v>1573</v>
      </c>
      <c r="C1651" s="9">
        <v>902</v>
      </c>
      <c r="D1651">
        <v>3</v>
      </c>
    </row>
    <row r="1652" spans="1:4" x14ac:dyDescent="0.25">
      <c r="A1652" s="7">
        <v>544868</v>
      </c>
      <c r="B1652" s="8" t="s">
        <v>1574</v>
      </c>
      <c r="C1652" s="9">
        <v>2499</v>
      </c>
      <c r="D1652">
        <v>3</v>
      </c>
    </row>
    <row r="1653" spans="1:4" x14ac:dyDescent="0.25">
      <c r="A1653" s="7">
        <v>544876</v>
      </c>
      <c r="B1653" s="8" t="s">
        <v>1575</v>
      </c>
      <c r="C1653" s="9">
        <v>147</v>
      </c>
      <c r="D1653">
        <v>4</v>
      </c>
    </row>
    <row r="1654" spans="1:4" x14ac:dyDescent="0.25">
      <c r="A1654" s="7">
        <v>544884</v>
      </c>
      <c r="B1654" s="8" t="s">
        <v>1576</v>
      </c>
      <c r="C1654" s="9">
        <v>870</v>
      </c>
      <c r="D1654">
        <v>3</v>
      </c>
    </row>
    <row r="1655" spans="1:4" x14ac:dyDescent="0.25">
      <c r="A1655" s="7">
        <v>544892</v>
      </c>
      <c r="B1655" s="8" t="s">
        <v>1577</v>
      </c>
      <c r="C1655" s="9">
        <v>789</v>
      </c>
      <c r="D1655">
        <v>3</v>
      </c>
    </row>
    <row r="1656" spans="1:4" x14ac:dyDescent="0.25">
      <c r="A1656" s="7">
        <v>544906</v>
      </c>
      <c r="B1656" s="8" t="s">
        <v>1578</v>
      </c>
      <c r="C1656" s="9">
        <v>302</v>
      </c>
      <c r="D1656">
        <v>4</v>
      </c>
    </row>
    <row r="1657" spans="1:4" x14ac:dyDescent="0.25">
      <c r="A1657" s="7">
        <v>544914</v>
      </c>
      <c r="B1657" s="8" t="s">
        <v>1579</v>
      </c>
      <c r="C1657" s="9">
        <v>573</v>
      </c>
      <c r="D1657">
        <v>3</v>
      </c>
    </row>
    <row r="1658" spans="1:4" x14ac:dyDescent="0.25">
      <c r="A1658" s="7">
        <v>544922</v>
      </c>
      <c r="B1658" s="8" t="s">
        <v>1580</v>
      </c>
      <c r="C1658" s="9">
        <v>865</v>
      </c>
      <c r="D1658">
        <v>3</v>
      </c>
    </row>
    <row r="1659" spans="1:4" x14ac:dyDescent="0.25">
      <c r="A1659" s="7">
        <v>544931</v>
      </c>
      <c r="B1659" s="8" t="s">
        <v>1581</v>
      </c>
      <c r="C1659" s="9">
        <v>495</v>
      </c>
      <c r="D1659">
        <v>3</v>
      </c>
    </row>
    <row r="1660" spans="1:4" x14ac:dyDescent="0.25">
      <c r="A1660" s="7">
        <v>544949</v>
      </c>
      <c r="B1660" s="8" t="s">
        <v>1582</v>
      </c>
      <c r="C1660" s="9">
        <v>2230</v>
      </c>
      <c r="D1660">
        <v>3</v>
      </c>
    </row>
    <row r="1661" spans="1:4" x14ac:dyDescent="0.25">
      <c r="A1661" s="7">
        <v>544957</v>
      </c>
      <c r="B1661" s="8" t="s">
        <v>1583</v>
      </c>
      <c r="C1661" s="9">
        <v>63</v>
      </c>
      <c r="D1661">
        <v>4</v>
      </c>
    </row>
    <row r="1662" spans="1:4" x14ac:dyDescent="0.25">
      <c r="A1662" s="7">
        <v>544965</v>
      </c>
      <c r="B1662" s="8" t="s">
        <v>424</v>
      </c>
      <c r="C1662" s="9">
        <v>192</v>
      </c>
      <c r="D1662">
        <v>4</v>
      </c>
    </row>
    <row r="1663" spans="1:4" x14ac:dyDescent="0.25">
      <c r="A1663" s="7">
        <v>544973</v>
      </c>
      <c r="B1663" s="8" t="s">
        <v>1584</v>
      </c>
      <c r="C1663" s="9">
        <v>1359</v>
      </c>
      <c r="D1663">
        <v>3</v>
      </c>
    </row>
    <row r="1664" spans="1:4" x14ac:dyDescent="0.25">
      <c r="A1664" s="7">
        <v>544981</v>
      </c>
      <c r="B1664" s="8" t="s">
        <v>1585</v>
      </c>
      <c r="C1664" s="9">
        <v>2530</v>
      </c>
      <c r="D1664">
        <v>3</v>
      </c>
    </row>
    <row r="1665" spans="1:4" x14ac:dyDescent="0.25">
      <c r="A1665" s="7">
        <v>544990</v>
      </c>
      <c r="B1665" s="8" t="s">
        <v>1586</v>
      </c>
      <c r="C1665" s="9">
        <v>1463</v>
      </c>
      <c r="D1665">
        <v>3</v>
      </c>
    </row>
    <row r="1666" spans="1:4" x14ac:dyDescent="0.25">
      <c r="A1666" s="7">
        <v>545007</v>
      </c>
      <c r="B1666" s="8" t="s">
        <v>1587</v>
      </c>
      <c r="C1666" s="9">
        <v>953</v>
      </c>
      <c r="D1666">
        <v>3</v>
      </c>
    </row>
    <row r="1667" spans="1:4" x14ac:dyDescent="0.25">
      <c r="A1667" s="7">
        <v>545015</v>
      </c>
      <c r="B1667" s="8" t="s">
        <v>182</v>
      </c>
      <c r="C1667" s="9">
        <v>526</v>
      </c>
      <c r="D1667">
        <v>3</v>
      </c>
    </row>
    <row r="1668" spans="1:4" x14ac:dyDescent="0.25">
      <c r="A1668" s="7">
        <v>545023</v>
      </c>
      <c r="B1668" s="8" t="s">
        <v>1588</v>
      </c>
      <c r="C1668" s="9">
        <v>702</v>
      </c>
      <c r="D1668">
        <v>4</v>
      </c>
    </row>
    <row r="1669" spans="1:4" x14ac:dyDescent="0.25">
      <c r="A1669" s="7">
        <v>545031</v>
      </c>
      <c r="B1669" s="8" t="s">
        <v>1589</v>
      </c>
      <c r="C1669" s="9">
        <v>128</v>
      </c>
      <c r="D1669">
        <v>4</v>
      </c>
    </row>
    <row r="1670" spans="1:4" x14ac:dyDescent="0.25">
      <c r="A1670" s="7">
        <v>545040</v>
      </c>
      <c r="B1670" s="8" t="s">
        <v>1590</v>
      </c>
      <c r="C1670" s="9">
        <v>111</v>
      </c>
      <c r="D1670">
        <v>4</v>
      </c>
    </row>
    <row r="1671" spans="1:4" x14ac:dyDescent="0.25">
      <c r="A1671" s="7">
        <v>545058</v>
      </c>
      <c r="B1671" s="8" t="s">
        <v>1591</v>
      </c>
      <c r="C1671" s="9">
        <v>21883</v>
      </c>
      <c r="D1671">
        <v>1</v>
      </c>
    </row>
    <row r="1672" spans="1:4" x14ac:dyDescent="0.25">
      <c r="A1672" s="7">
        <v>545066</v>
      </c>
      <c r="B1672" s="8" t="s">
        <v>1592</v>
      </c>
      <c r="C1672" s="9">
        <v>2901</v>
      </c>
      <c r="D1672">
        <v>3</v>
      </c>
    </row>
    <row r="1673" spans="1:4" x14ac:dyDescent="0.25">
      <c r="A1673" s="7">
        <v>545074</v>
      </c>
      <c r="B1673" s="8" t="s">
        <v>1593</v>
      </c>
      <c r="C1673" s="9">
        <v>1310</v>
      </c>
      <c r="D1673">
        <v>3</v>
      </c>
    </row>
    <row r="1674" spans="1:4" x14ac:dyDescent="0.25">
      <c r="A1674" s="7">
        <v>545082</v>
      </c>
      <c r="B1674" s="8" t="s">
        <v>1594</v>
      </c>
      <c r="C1674" s="9">
        <v>502</v>
      </c>
      <c r="D1674">
        <v>3</v>
      </c>
    </row>
    <row r="1675" spans="1:4" x14ac:dyDescent="0.25">
      <c r="A1675" s="7">
        <v>545091</v>
      </c>
      <c r="B1675" s="8" t="s">
        <v>1595</v>
      </c>
      <c r="C1675" s="9">
        <v>218</v>
      </c>
      <c r="D1675">
        <v>4</v>
      </c>
    </row>
    <row r="1676" spans="1:4" x14ac:dyDescent="0.25">
      <c r="A1676" s="7">
        <v>545104</v>
      </c>
      <c r="B1676" s="8" t="s">
        <v>1596</v>
      </c>
      <c r="C1676" s="9">
        <v>607</v>
      </c>
      <c r="D1676">
        <v>3</v>
      </c>
    </row>
    <row r="1677" spans="1:4" x14ac:dyDescent="0.25">
      <c r="A1677" s="7">
        <v>545112</v>
      </c>
      <c r="B1677" s="8" t="s">
        <v>1597</v>
      </c>
      <c r="C1677" s="9">
        <v>314</v>
      </c>
      <c r="D1677">
        <v>4</v>
      </c>
    </row>
    <row r="1678" spans="1:4" x14ac:dyDescent="0.25">
      <c r="A1678" s="7">
        <v>545121</v>
      </c>
      <c r="B1678" s="8" t="s">
        <v>1598</v>
      </c>
      <c r="C1678" s="9">
        <v>1373</v>
      </c>
      <c r="D1678">
        <v>3</v>
      </c>
    </row>
    <row r="1679" spans="1:4" x14ac:dyDescent="0.25">
      <c r="A1679" s="7">
        <v>545139</v>
      </c>
      <c r="B1679" s="8" t="s">
        <v>1599</v>
      </c>
      <c r="C1679" s="9">
        <v>948</v>
      </c>
      <c r="D1679">
        <v>3</v>
      </c>
    </row>
    <row r="1680" spans="1:4" x14ac:dyDescent="0.25">
      <c r="A1680" s="7">
        <v>545147</v>
      </c>
      <c r="B1680" s="8" t="s">
        <v>1600</v>
      </c>
      <c r="C1680" s="9">
        <v>506</v>
      </c>
      <c r="D1680">
        <v>4</v>
      </c>
    </row>
    <row r="1681" spans="1:4" x14ac:dyDescent="0.25">
      <c r="A1681" s="7">
        <v>545155</v>
      </c>
      <c r="B1681" s="8" t="s">
        <v>1601</v>
      </c>
      <c r="C1681" s="9">
        <v>857</v>
      </c>
      <c r="D1681">
        <v>3</v>
      </c>
    </row>
    <row r="1682" spans="1:4" x14ac:dyDescent="0.25">
      <c r="A1682" s="7">
        <v>545163</v>
      </c>
      <c r="B1682" s="8" t="s">
        <v>1602</v>
      </c>
      <c r="C1682" s="9">
        <v>2310</v>
      </c>
      <c r="D1682">
        <v>3</v>
      </c>
    </row>
    <row r="1683" spans="1:4" x14ac:dyDescent="0.25">
      <c r="A1683" s="7">
        <v>545171</v>
      </c>
      <c r="B1683" s="8" t="s">
        <v>1603</v>
      </c>
      <c r="C1683" s="9">
        <v>5187</v>
      </c>
      <c r="D1683">
        <v>2</v>
      </c>
    </row>
    <row r="1684" spans="1:4" x14ac:dyDescent="0.25">
      <c r="A1684" s="7">
        <v>545180</v>
      </c>
      <c r="B1684" s="8" t="s">
        <v>1604</v>
      </c>
      <c r="C1684" s="9">
        <v>192</v>
      </c>
      <c r="D1684">
        <v>4</v>
      </c>
    </row>
    <row r="1685" spans="1:4" x14ac:dyDescent="0.25">
      <c r="A1685" s="7">
        <v>545198</v>
      </c>
      <c r="B1685" s="8" t="s">
        <v>1605</v>
      </c>
      <c r="C1685" s="9">
        <v>1724</v>
      </c>
      <c r="D1685">
        <v>3</v>
      </c>
    </row>
    <row r="1686" spans="1:4" x14ac:dyDescent="0.25">
      <c r="A1686" s="7">
        <v>545201</v>
      </c>
      <c r="B1686" s="8" t="s">
        <v>1606</v>
      </c>
      <c r="C1686" s="9">
        <v>7804</v>
      </c>
      <c r="D1686">
        <v>2</v>
      </c>
    </row>
    <row r="1687" spans="1:4" x14ac:dyDescent="0.25">
      <c r="A1687" s="7">
        <v>545210</v>
      </c>
      <c r="B1687" s="8" t="s">
        <v>1607</v>
      </c>
      <c r="C1687" s="9">
        <v>1071</v>
      </c>
      <c r="D1687">
        <v>3</v>
      </c>
    </row>
    <row r="1688" spans="1:4" x14ac:dyDescent="0.25">
      <c r="A1688" s="7">
        <v>545228</v>
      </c>
      <c r="B1688" s="8" t="s">
        <v>1608</v>
      </c>
      <c r="C1688" s="9">
        <v>2269</v>
      </c>
      <c r="D1688">
        <v>3</v>
      </c>
    </row>
    <row r="1689" spans="1:4" x14ac:dyDescent="0.25">
      <c r="A1689" s="7">
        <v>545236</v>
      </c>
      <c r="B1689" s="8" t="s">
        <v>1609</v>
      </c>
      <c r="C1689" s="9">
        <v>3024</v>
      </c>
      <c r="D1689">
        <v>3</v>
      </c>
    </row>
    <row r="1690" spans="1:4" x14ac:dyDescent="0.25">
      <c r="A1690" s="7">
        <v>545244</v>
      </c>
      <c r="B1690" s="8" t="s">
        <v>1610</v>
      </c>
      <c r="C1690" s="9">
        <v>568</v>
      </c>
      <c r="D1690">
        <v>3</v>
      </c>
    </row>
    <row r="1691" spans="1:4" x14ac:dyDescent="0.25">
      <c r="A1691" s="7">
        <v>545252</v>
      </c>
      <c r="B1691" s="8" t="s">
        <v>1611</v>
      </c>
      <c r="C1691" s="9">
        <v>5450</v>
      </c>
      <c r="D1691">
        <v>2</v>
      </c>
    </row>
    <row r="1692" spans="1:4" x14ac:dyDescent="0.25">
      <c r="A1692" s="7">
        <v>545261</v>
      </c>
      <c r="B1692" s="8" t="s">
        <v>1612</v>
      </c>
      <c r="C1692" s="9">
        <v>839</v>
      </c>
      <c r="D1692">
        <v>3</v>
      </c>
    </row>
    <row r="1693" spans="1:4" x14ac:dyDescent="0.25">
      <c r="A1693" s="7">
        <v>545279</v>
      </c>
      <c r="B1693" s="8" t="s">
        <v>1613</v>
      </c>
      <c r="C1693" s="9">
        <v>495</v>
      </c>
      <c r="D1693">
        <v>3</v>
      </c>
    </row>
    <row r="1694" spans="1:4" x14ac:dyDescent="0.25">
      <c r="A1694" s="7">
        <v>545287</v>
      </c>
      <c r="B1694" s="8" t="s">
        <v>1614</v>
      </c>
      <c r="C1694" s="9">
        <v>1108</v>
      </c>
      <c r="D1694">
        <v>3</v>
      </c>
    </row>
    <row r="1695" spans="1:4" x14ac:dyDescent="0.25">
      <c r="A1695" s="7">
        <v>545295</v>
      </c>
      <c r="B1695" s="8" t="s">
        <v>299</v>
      </c>
      <c r="C1695" s="9">
        <v>164</v>
      </c>
      <c r="D1695">
        <v>4</v>
      </c>
    </row>
    <row r="1696" spans="1:4" x14ac:dyDescent="0.25">
      <c r="A1696" s="7">
        <v>545309</v>
      </c>
      <c r="B1696" s="8" t="s">
        <v>1615</v>
      </c>
      <c r="C1696" s="9">
        <v>445</v>
      </c>
      <c r="D1696">
        <v>3</v>
      </c>
    </row>
    <row r="1697" spans="1:4" x14ac:dyDescent="0.25">
      <c r="A1697" s="7">
        <v>545317</v>
      </c>
      <c r="B1697" s="8" t="s">
        <v>1616</v>
      </c>
      <c r="C1697" s="9">
        <v>377</v>
      </c>
      <c r="D1697">
        <v>3</v>
      </c>
    </row>
    <row r="1698" spans="1:4" x14ac:dyDescent="0.25">
      <c r="A1698" s="7">
        <v>545325</v>
      </c>
      <c r="B1698" s="8" t="s">
        <v>1617</v>
      </c>
      <c r="C1698" s="9">
        <v>405</v>
      </c>
      <c r="D1698">
        <v>4</v>
      </c>
    </row>
    <row r="1699" spans="1:4" x14ac:dyDescent="0.25">
      <c r="A1699" s="7">
        <v>545341</v>
      </c>
      <c r="B1699" s="8" t="s">
        <v>1618</v>
      </c>
      <c r="C1699" s="9">
        <v>3495</v>
      </c>
      <c r="D1699">
        <v>3</v>
      </c>
    </row>
    <row r="1700" spans="1:4" x14ac:dyDescent="0.25">
      <c r="A1700" s="7">
        <v>545368</v>
      </c>
      <c r="B1700" s="8" t="s">
        <v>1619</v>
      </c>
      <c r="C1700" s="9">
        <v>419</v>
      </c>
      <c r="D1700">
        <v>3</v>
      </c>
    </row>
    <row r="1701" spans="1:4" x14ac:dyDescent="0.25">
      <c r="A1701" s="7">
        <v>545376</v>
      </c>
      <c r="B1701" s="8" t="s">
        <v>1620</v>
      </c>
      <c r="C1701" s="9">
        <v>347</v>
      </c>
      <c r="D1701">
        <v>3</v>
      </c>
    </row>
    <row r="1702" spans="1:4" x14ac:dyDescent="0.25">
      <c r="A1702" s="7">
        <v>545384</v>
      </c>
      <c r="B1702" s="8" t="s">
        <v>1621</v>
      </c>
      <c r="C1702" s="9">
        <v>620</v>
      </c>
      <c r="D1702">
        <v>3</v>
      </c>
    </row>
    <row r="1703" spans="1:4" x14ac:dyDescent="0.25">
      <c r="A1703" s="7">
        <v>545392</v>
      </c>
      <c r="B1703" s="8" t="s">
        <v>1622</v>
      </c>
      <c r="C1703" s="9">
        <v>12461</v>
      </c>
      <c r="D1703">
        <v>2</v>
      </c>
    </row>
    <row r="1704" spans="1:4" x14ac:dyDescent="0.25">
      <c r="A1704" s="7">
        <v>545406</v>
      </c>
      <c r="B1704" s="8" t="s">
        <v>1623</v>
      </c>
      <c r="C1704" s="9">
        <v>1383</v>
      </c>
      <c r="D1704">
        <v>3</v>
      </c>
    </row>
    <row r="1705" spans="1:4" x14ac:dyDescent="0.25">
      <c r="A1705" s="7">
        <v>545414</v>
      </c>
      <c r="B1705" s="8" t="s">
        <v>1624</v>
      </c>
      <c r="C1705" s="9">
        <v>805</v>
      </c>
      <c r="D1705">
        <v>3</v>
      </c>
    </row>
    <row r="1706" spans="1:4" x14ac:dyDescent="0.25">
      <c r="A1706" s="7">
        <v>545422</v>
      </c>
      <c r="B1706" s="8" t="s">
        <v>1625</v>
      </c>
      <c r="C1706" s="10">
        <v>0</v>
      </c>
      <c r="D1706">
        <v>4</v>
      </c>
    </row>
    <row r="1707" spans="1:4" x14ac:dyDescent="0.25">
      <c r="A1707" s="7">
        <v>545431</v>
      </c>
      <c r="B1707" s="8" t="s">
        <v>1626</v>
      </c>
      <c r="C1707" s="9">
        <v>1076</v>
      </c>
      <c r="D1707">
        <v>3</v>
      </c>
    </row>
    <row r="1708" spans="1:4" x14ac:dyDescent="0.25">
      <c r="A1708" s="7">
        <v>545449</v>
      </c>
      <c r="B1708" s="8" t="s">
        <v>1627</v>
      </c>
      <c r="C1708" s="9">
        <v>577</v>
      </c>
      <c r="D1708">
        <v>4</v>
      </c>
    </row>
    <row r="1709" spans="1:4" x14ac:dyDescent="0.25">
      <c r="A1709" s="7">
        <v>545457</v>
      </c>
      <c r="B1709" s="8" t="s">
        <v>1628</v>
      </c>
      <c r="C1709" s="9">
        <v>791</v>
      </c>
      <c r="D1709">
        <v>3</v>
      </c>
    </row>
    <row r="1710" spans="1:4" x14ac:dyDescent="0.25">
      <c r="A1710" s="7">
        <v>545465</v>
      </c>
      <c r="B1710" s="8" t="s">
        <v>1629</v>
      </c>
      <c r="C1710" s="9">
        <v>1357</v>
      </c>
      <c r="D1710">
        <v>3</v>
      </c>
    </row>
    <row r="1711" spans="1:4" x14ac:dyDescent="0.25">
      <c r="A1711" s="7">
        <v>545473</v>
      </c>
      <c r="B1711" s="8" t="s">
        <v>1630</v>
      </c>
      <c r="C1711" s="9">
        <v>1351</v>
      </c>
      <c r="D1711">
        <v>3</v>
      </c>
    </row>
    <row r="1712" spans="1:4" x14ac:dyDescent="0.25">
      <c r="A1712" s="7">
        <v>545481</v>
      </c>
      <c r="B1712" s="8" t="s">
        <v>1631</v>
      </c>
      <c r="C1712" s="9">
        <v>1304</v>
      </c>
      <c r="D1712">
        <v>3</v>
      </c>
    </row>
    <row r="1713" spans="1:4" x14ac:dyDescent="0.25">
      <c r="A1713" s="7">
        <v>545490</v>
      </c>
      <c r="B1713" s="8" t="s">
        <v>1632</v>
      </c>
      <c r="C1713" s="9">
        <v>1089</v>
      </c>
      <c r="D1713">
        <v>3</v>
      </c>
    </row>
    <row r="1714" spans="1:4" x14ac:dyDescent="0.25">
      <c r="A1714" s="7">
        <v>545503</v>
      </c>
      <c r="B1714" s="8" t="s">
        <v>1633</v>
      </c>
      <c r="C1714" s="9">
        <v>455</v>
      </c>
      <c r="D1714">
        <v>4</v>
      </c>
    </row>
    <row r="1715" spans="1:4" x14ac:dyDescent="0.25">
      <c r="A1715" s="7">
        <v>545511</v>
      </c>
      <c r="B1715" s="8" t="s">
        <v>1634</v>
      </c>
      <c r="C1715" s="9">
        <v>1993</v>
      </c>
      <c r="D1715">
        <v>2</v>
      </c>
    </row>
    <row r="1716" spans="1:4" x14ac:dyDescent="0.25">
      <c r="A1716" s="7">
        <v>545520</v>
      </c>
      <c r="B1716" s="8" t="s">
        <v>1635</v>
      </c>
      <c r="C1716" s="9">
        <v>880</v>
      </c>
      <c r="D1716">
        <v>3</v>
      </c>
    </row>
    <row r="1717" spans="1:4" x14ac:dyDescent="0.25">
      <c r="A1717" s="7">
        <v>545538</v>
      </c>
      <c r="B1717" s="8" t="s">
        <v>1636</v>
      </c>
      <c r="C1717" s="9">
        <v>217</v>
      </c>
      <c r="D1717">
        <v>4</v>
      </c>
    </row>
    <row r="1718" spans="1:4" x14ac:dyDescent="0.25">
      <c r="A1718" s="7">
        <v>545546</v>
      </c>
      <c r="B1718" s="8" t="s">
        <v>1637</v>
      </c>
      <c r="C1718" s="9">
        <v>1244</v>
      </c>
      <c r="D1718">
        <v>4</v>
      </c>
    </row>
    <row r="1719" spans="1:4" x14ac:dyDescent="0.25">
      <c r="A1719" s="7">
        <v>545554</v>
      </c>
      <c r="B1719" s="8" t="s">
        <v>1638</v>
      </c>
      <c r="C1719" s="9">
        <v>1870</v>
      </c>
      <c r="D1719">
        <v>3</v>
      </c>
    </row>
    <row r="1720" spans="1:4" x14ac:dyDescent="0.25">
      <c r="A1720" s="7">
        <v>545562</v>
      </c>
      <c r="B1720" s="8" t="s">
        <v>1639</v>
      </c>
      <c r="C1720" s="9">
        <v>6984</v>
      </c>
      <c r="D1720">
        <v>2</v>
      </c>
    </row>
    <row r="1721" spans="1:4" x14ac:dyDescent="0.25">
      <c r="A1721" s="7">
        <v>545571</v>
      </c>
      <c r="B1721" s="8" t="s">
        <v>1640</v>
      </c>
      <c r="C1721" s="9">
        <v>2918</v>
      </c>
      <c r="D1721">
        <v>3</v>
      </c>
    </row>
    <row r="1722" spans="1:4" x14ac:dyDescent="0.25">
      <c r="A1722" s="7">
        <v>545597</v>
      </c>
      <c r="B1722" s="8" t="s">
        <v>1641</v>
      </c>
      <c r="C1722" s="9">
        <v>639</v>
      </c>
      <c r="D1722">
        <v>3</v>
      </c>
    </row>
    <row r="1723" spans="1:4" x14ac:dyDescent="0.25">
      <c r="A1723" s="7">
        <v>545601</v>
      </c>
      <c r="B1723" s="8" t="s">
        <v>1642</v>
      </c>
      <c r="C1723" s="9">
        <v>1503</v>
      </c>
      <c r="D1723">
        <v>3</v>
      </c>
    </row>
    <row r="1724" spans="1:4" x14ac:dyDescent="0.25">
      <c r="A1724" s="7">
        <v>545619</v>
      </c>
      <c r="B1724" s="8" t="s">
        <v>1643</v>
      </c>
      <c r="C1724" s="9">
        <v>1404</v>
      </c>
      <c r="D1724">
        <v>3</v>
      </c>
    </row>
    <row r="1725" spans="1:4" x14ac:dyDescent="0.25">
      <c r="A1725" s="7">
        <v>545627</v>
      </c>
      <c r="B1725" s="8" t="s">
        <v>1644</v>
      </c>
      <c r="C1725" s="9">
        <v>468</v>
      </c>
      <c r="D1725">
        <v>3</v>
      </c>
    </row>
    <row r="1726" spans="1:4" x14ac:dyDescent="0.25">
      <c r="A1726" s="7">
        <v>545643</v>
      </c>
      <c r="B1726" s="8" t="s">
        <v>844</v>
      </c>
      <c r="C1726" s="9">
        <v>463</v>
      </c>
      <c r="D1726">
        <v>4</v>
      </c>
    </row>
    <row r="1727" spans="1:4" x14ac:dyDescent="0.25">
      <c r="A1727" s="7">
        <v>545660</v>
      </c>
      <c r="B1727" s="8" t="s">
        <v>1645</v>
      </c>
      <c r="C1727" s="9">
        <v>574</v>
      </c>
      <c r="D1727">
        <v>4</v>
      </c>
    </row>
    <row r="1728" spans="1:4" x14ac:dyDescent="0.25">
      <c r="A1728" s="7">
        <v>545678</v>
      </c>
      <c r="B1728" s="8" t="s">
        <v>1646</v>
      </c>
      <c r="C1728" s="9">
        <v>722</v>
      </c>
      <c r="D1728">
        <v>3</v>
      </c>
    </row>
    <row r="1729" spans="1:4" x14ac:dyDescent="0.25">
      <c r="A1729" s="7">
        <v>545694</v>
      </c>
      <c r="B1729" s="8" t="s">
        <v>1647</v>
      </c>
      <c r="C1729" s="9">
        <v>247</v>
      </c>
      <c r="D1729">
        <v>4</v>
      </c>
    </row>
    <row r="1730" spans="1:4" x14ac:dyDescent="0.25">
      <c r="A1730" s="7">
        <v>545708</v>
      </c>
      <c r="B1730" s="8" t="s">
        <v>1648</v>
      </c>
      <c r="C1730" s="9">
        <v>263</v>
      </c>
      <c r="D1730">
        <v>4</v>
      </c>
    </row>
    <row r="1731" spans="1:4" x14ac:dyDescent="0.25">
      <c r="A1731" s="7">
        <v>545716</v>
      </c>
      <c r="B1731" s="8" t="s">
        <v>1649</v>
      </c>
      <c r="C1731" s="9">
        <v>191</v>
      </c>
      <c r="D1731">
        <v>4</v>
      </c>
    </row>
    <row r="1732" spans="1:4" x14ac:dyDescent="0.25">
      <c r="A1732" s="7">
        <v>545724</v>
      </c>
      <c r="B1732" s="8" t="s">
        <v>1650</v>
      </c>
      <c r="C1732" s="9">
        <v>675</v>
      </c>
      <c r="D1732">
        <v>3</v>
      </c>
    </row>
    <row r="1733" spans="1:4" x14ac:dyDescent="0.25">
      <c r="A1733" s="7">
        <v>545732</v>
      </c>
      <c r="B1733" s="8" t="s">
        <v>1651</v>
      </c>
      <c r="C1733" s="9">
        <v>183</v>
      </c>
      <c r="D1733">
        <v>4</v>
      </c>
    </row>
    <row r="1734" spans="1:4" x14ac:dyDescent="0.25">
      <c r="A1734" s="7">
        <v>545767</v>
      </c>
      <c r="B1734" s="8" t="s">
        <v>1652</v>
      </c>
      <c r="C1734" s="9">
        <v>373</v>
      </c>
      <c r="D1734">
        <v>4</v>
      </c>
    </row>
    <row r="1735" spans="1:4" x14ac:dyDescent="0.25">
      <c r="A1735" s="7">
        <v>545775</v>
      </c>
      <c r="B1735" s="8" t="s">
        <v>1653</v>
      </c>
      <c r="C1735" s="9">
        <v>446</v>
      </c>
      <c r="D1735">
        <v>4</v>
      </c>
    </row>
    <row r="1736" spans="1:4" x14ac:dyDescent="0.25">
      <c r="A1736" s="7">
        <v>545783</v>
      </c>
      <c r="B1736" s="8" t="s">
        <v>1654</v>
      </c>
      <c r="C1736" s="9">
        <v>441</v>
      </c>
      <c r="D1736">
        <v>4</v>
      </c>
    </row>
    <row r="1737" spans="1:4" x14ac:dyDescent="0.25">
      <c r="A1737" s="7">
        <v>545791</v>
      </c>
      <c r="B1737" s="8" t="s">
        <v>1655</v>
      </c>
      <c r="C1737" s="9">
        <v>207</v>
      </c>
      <c r="D1737">
        <v>4</v>
      </c>
    </row>
    <row r="1738" spans="1:4" x14ac:dyDescent="0.25">
      <c r="A1738" s="7">
        <v>545805</v>
      </c>
      <c r="B1738" s="8" t="s">
        <v>1656</v>
      </c>
      <c r="C1738" s="9">
        <v>382</v>
      </c>
      <c r="D1738">
        <v>4</v>
      </c>
    </row>
    <row r="1739" spans="1:4" x14ac:dyDescent="0.25">
      <c r="A1739" s="7">
        <v>545813</v>
      </c>
      <c r="B1739" s="8" t="s">
        <v>1657</v>
      </c>
      <c r="C1739" s="9">
        <v>232</v>
      </c>
      <c r="D1739">
        <v>4</v>
      </c>
    </row>
    <row r="1740" spans="1:4" x14ac:dyDescent="0.25">
      <c r="A1740" s="7">
        <v>545821</v>
      </c>
      <c r="B1740" s="8" t="s">
        <v>1658</v>
      </c>
      <c r="C1740" s="9">
        <v>3796</v>
      </c>
      <c r="D1740">
        <v>2</v>
      </c>
    </row>
    <row r="1741" spans="1:4" x14ac:dyDescent="0.25">
      <c r="A1741" s="7">
        <v>545830</v>
      </c>
      <c r="B1741" s="8" t="s">
        <v>1659</v>
      </c>
      <c r="C1741" s="9">
        <v>3758</v>
      </c>
      <c r="D1741">
        <v>3</v>
      </c>
    </row>
    <row r="1742" spans="1:4" x14ac:dyDescent="0.25">
      <c r="A1742" s="7">
        <v>545848</v>
      </c>
      <c r="B1742" s="8" t="s">
        <v>1660</v>
      </c>
      <c r="C1742" s="9">
        <v>2549</v>
      </c>
      <c r="D1742">
        <v>3</v>
      </c>
    </row>
    <row r="1743" spans="1:4" x14ac:dyDescent="0.25">
      <c r="A1743" s="7">
        <v>545856</v>
      </c>
      <c r="B1743" s="8" t="s">
        <v>1661</v>
      </c>
      <c r="C1743" s="9">
        <v>588</v>
      </c>
      <c r="D1743">
        <v>3</v>
      </c>
    </row>
    <row r="1744" spans="1:4" x14ac:dyDescent="0.25">
      <c r="A1744" s="7">
        <v>545864</v>
      </c>
      <c r="B1744" s="8" t="s">
        <v>1662</v>
      </c>
      <c r="C1744" s="9">
        <v>786</v>
      </c>
      <c r="D1744">
        <v>3</v>
      </c>
    </row>
    <row r="1745" spans="1:4" x14ac:dyDescent="0.25">
      <c r="A1745" s="7">
        <v>545872</v>
      </c>
      <c r="B1745" s="8" t="s">
        <v>1663</v>
      </c>
      <c r="C1745" s="9">
        <v>439</v>
      </c>
      <c r="D1745">
        <v>4</v>
      </c>
    </row>
    <row r="1746" spans="1:4" x14ac:dyDescent="0.25">
      <c r="A1746" s="7">
        <v>545881</v>
      </c>
      <c r="B1746" s="8" t="s">
        <v>1664</v>
      </c>
      <c r="C1746" s="9">
        <v>20774</v>
      </c>
      <c r="D1746">
        <v>2</v>
      </c>
    </row>
    <row r="1747" spans="1:4" x14ac:dyDescent="0.25">
      <c r="A1747" s="7">
        <v>545899</v>
      </c>
      <c r="B1747" s="8" t="s">
        <v>1665</v>
      </c>
      <c r="C1747" s="9">
        <v>390</v>
      </c>
      <c r="D1747">
        <v>3</v>
      </c>
    </row>
    <row r="1748" spans="1:4" x14ac:dyDescent="0.25">
      <c r="A1748" s="7">
        <v>545902</v>
      </c>
      <c r="B1748" s="8" t="s">
        <v>1666</v>
      </c>
      <c r="C1748" s="9">
        <v>265</v>
      </c>
      <c r="D1748">
        <v>3</v>
      </c>
    </row>
    <row r="1749" spans="1:4" x14ac:dyDescent="0.25">
      <c r="A1749" s="7">
        <v>545929</v>
      </c>
      <c r="B1749" s="8" t="s">
        <v>1667</v>
      </c>
      <c r="C1749" s="9">
        <v>415</v>
      </c>
      <c r="D1749">
        <v>4</v>
      </c>
    </row>
    <row r="1750" spans="1:4" x14ac:dyDescent="0.25">
      <c r="A1750" s="7">
        <v>545937</v>
      </c>
      <c r="B1750" s="8" t="s">
        <v>1668</v>
      </c>
      <c r="C1750" s="9">
        <v>228</v>
      </c>
      <c r="D1750">
        <v>4</v>
      </c>
    </row>
    <row r="1751" spans="1:4" x14ac:dyDescent="0.25">
      <c r="A1751" s="7">
        <v>545953</v>
      </c>
      <c r="B1751" s="8" t="s">
        <v>1669</v>
      </c>
      <c r="C1751" s="9">
        <v>362</v>
      </c>
      <c r="D1751">
        <v>3</v>
      </c>
    </row>
    <row r="1752" spans="1:4" x14ac:dyDescent="0.25">
      <c r="A1752" s="7">
        <v>545996</v>
      </c>
      <c r="B1752" s="8" t="s">
        <v>1670</v>
      </c>
      <c r="C1752" s="9">
        <v>311</v>
      </c>
      <c r="D1752">
        <v>3</v>
      </c>
    </row>
    <row r="1753" spans="1:4" x14ac:dyDescent="0.25">
      <c r="A1753" s="7">
        <v>546011</v>
      </c>
      <c r="B1753" s="8" t="s">
        <v>1671</v>
      </c>
      <c r="C1753" s="9">
        <v>876</v>
      </c>
      <c r="D1753">
        <v>3</v>
      </c>
    </row>
    <row r="1754" spans="1:4" x14ac:dyDescent="0.25">
      <c r="A1754" s="7">
        <v>546020</v>
      </c>
      <c r="B1754" s="8" t="s">
        <v>1672</v>
      </c>
      <c r="C1754" s="9">
        <v>215</v>
      </c>
      <c r="D1754">
        <v>3</v>
      </c>
    </row>
    <row r="1755" spans="1:4" x14ac:dyDescent="0.25">
      <c r="A1755" s="7">
        <v>546038</v>
      </c>
      <c r="B1755" s="8" t="s">
        <v>1673</v>
      </c>
      <c r="C1755" s="9">
        <v>710</v>
      </c>
      <c r="D1755">
        <v>3</v>
      </c>
    </row>
    <row r="1756" spans="1:4" x14ac:dyDescent="0.25">
      <c r="A1756" s="7">
        <v>546054</v>
      </c>
      <c r="B1756" s="8" t="s">
        <v>1674</v>
      </c>
      <c r="C1756" s="9">
        <v>513</v>
      </c>
      <c r="D1756">
        <v>3</v>
      </c>
    </row>
    <row r="1757" spans="1:4" x14ac:dyDescent="0.25">
      <c r="A1757" s="7">
        <v>546062</v>
      </c>
      <c r="B1757" s="8" t="s">
        <v>1675</v>
      </c>
      <c r="C1757" s="9">
        <v>199</v>
      </c>
      <c r="D1757">
        <v>4</v>
      </c>
    </row>
    <row r="1758" spans="1:4" x14ac:dyDescent="0.25">
      <c r="A1758" s="7">
        <v>546071</v>
      </c>
      <c r="B1758" s="8" t="s">
        <v>1676</v>
      </c>
      <c r="C1758" s="9">
        <v>414</v>
      </c>
      <c r="D1758">
        <v>3</v>
      </c>
    </row>
    <row r="1759" spans="1:4" x14ac:dyDescent="0.25">
      <c r="A1759" s="7">
        <v>546089</v>
      </c>
      <c r="B1759" s="8" t="s">
        <v>1677</v>
      </c>
      <c r="C1759" s="9">
        <v>3439</v>
      </c>
      <c r="D1759">
        <v>2</v>
      </c>
    </row>
    <row r="1760" spans="1:4" x14ac:dyDescent="0.25">
      <c r="A1760" s="7">
        <v>546097</v>
      </c>
      <c r="B1760" s="8" t="s">
        <v>1678</v>
      </c>
      <c r="C1760" s="9">
        <v>892</v>
      </c>
      <c r="D1760">
        <v>3</v>
      </c>
    </row>
    <row r="1761" spans="1:4" x14ac:dyDescent="0.25">
      <c r="A1761" s="7">
        <v>546101</v>
      </c>
      <c r="B1761" s="8" t="s">
        <v>1679</v>
      </c>
      <c r="C1761" s="9">
        <v>715</v>
      </c>
      <c r="D1761">
        <v>3</v>
      </c>
    </row>
    <row r="1762" spans="1:4" x14ac:dyDescent="0.25">
      <c r="A1762" s="7">
        <v>546127</v>
      </c>
      <c r="B1762" s="8" t="s">
        <v>1680</v>
      </c>
      <c r="C1762" s="9">
        <v>7142</v>
      </c>
      <c r="D1762">
        <v>2</v>
      </c>
    </row>
    <row r="1763" spans="1:4" x14ac:dyDescent="0.25">
      <c r="A1763" s="7">
        <v>546143</v>
      </c>
      <c r="B1763" s="8" t="s">
        <v>1681</v>
      </c>
      <c r="C1763" s="9">
        <v>595</v>
      </c>
      <c r="D1763">
        <v>3</v>
      </c>
    </row>
    <row r="1764" spans="1:4" x14ac:dyDescent="0.25">
      <c r="A1764" s="7">
        <v>546151</v>
      </c>
      <c r="B1764" s="8" t="s">
        <v>1682</v>
      </c>
      <c r="C1764" s="9">
        <v>739</v>
      </c>
      <c r="D1764">
        <v>3</v>
      </c>
    </row>
    <row r="1765" spans="1:4" x14ac:dyDescent="0.25">
      <c r="A1765" s="7">
        <v>546160</v>
      </c>
      <c r="B1765" s="8" t="s">
        <v>1683</v>
      </c>
      <c r="C1765" s="9">
        <v>253</v>
      </c>
      <c r="D1765">
        <v>3</v>
      </c>
    </row>
    <row r="1766" spans="1:4" x14ac:dyDescent="0.25">
      <c r="A1766" s="7">
        <v>546178</v>
      </c>
      <c r="B1766" s="8" t="s">
        <v>1684</v>
      </c>
      <c r="C1766" s="9">
        <v>87</v>
      </c>
      <c r="D1766">
        <v>4</v>
      </c>
    </row>
    <row r="1767" spans="1:4" x14ac:dyDescent="0.25">
      <c r="A1767" s="7">
        <v>546186</v>
      </c>
      <c r="B1767" s="8" t="s">
        <v>1685</v>
      </c>
      <c r="C1767" s="9">
        <v>190</v>
      </c>
      <c r="D1767">
        <v>4</v>
      </c>
    </row>
    <row r="1768" spans="1:4" x14ac:dyDescent="0.25">
      <c r="A1768" s="7">
        <v>546194</v>
      </c>
      <c r="B1768" s="8" t="s">
        <v>1686</v>
      </c>
      <c r="C1768" s="9">
        <v>122</v>
      </c>
      <c r="D1768">
        <v>4</v>
      </c>
    </row>
    <row r="1769" spans="1:4" x14ac:dyDescent="0.25">
      <c r="A1769" s="7">
        <v>546216</v>
      </c>
      <c r="B1769" s="8" t="s">
        <v>1687</v>
      </c>
      <c r="C1769" s="9">
        <v>238</v>
      </c>
      <c r="D1769">
        <v>3</v>
      </c>
    </row>
    <row r="1770" spans="1:4" x14ac:dyDescent="0.25">
      <c r="A1770" s="7">
        <v>546232</v>
      </c>
      <c r="B1770" s="8" t="s">
        <v>426</v>
      </c>
      <c r="C1770" s="9">
        <v>158</v>
      </c>
      <c r="D1770">
        <v>4</v>
      </c>
    </row>
    <row r="1771" spans="1:4" x14ac:dyDescent="0.25">
      <c r="A1771" s="7">
        <v>546259</v>
      </c>
      <c r="B1771" s="8" t="s">
        <v>1688</v>
      </c>
      <c r="C1771" s="9">
        <v>230</v>
      </c>
      <c r="D1771">
        <v>4</v>
      </c>
    </row>
    <row r="1772" spans="1:4" x14ac:dyDescent="0.25">
      <c r="A1772" s="7">
        <v>546267</v>
      </c>
      <c r="B1772" s="8" t="s">
        <v>524</v>
      </c>
      <c r="C1772" s="9">
        <v>278</v>
      </c>
      <c r="D1772">
        <v>3</v>
      </c>
    </row>
    <row r="1773" spans="1:4" x14ac:dyDescent="0.25">
      <c r="A1773" s="7">
        <v>546275</v>
      </c>
      <c r="B1773" s="8" t="s">
        <v>1689</v>
      </c>
      <c r="C1773" s="9">
        <v>146</v>
      </c>
      <c r="D1773">
        <v>4</v>
      </c>
    </row>
    <row r="1774" spans="1:4" x14ac:dyDescent="0.25">
      <c r="A1774" s="7">
        <v>546283</v>
      </c>
      <c r="B1774" s="8" t="s">
        <v>1690</v>
      </c>
      <c r="C1774" s="9">
        <v>264</v>
      </c>
      <c r="D1774">
        <v>4</v>
      </c>
    </row>
    <row r="1775" spans="1:4" x14ac:dyDescent="0.25">
      <c r="A1775" s="7">
        <v>546291</v>
      </c>
      <c r="B1775" s="8" t="s">
        <v>1691</v>
      </c>
      <c r="C1775" s="9">
        <v>232</v>
      </c>
      <c r="D1775">
        <v>4</v>
      </c>
    </row>
    <row r="1776" spans="1:4" x14ac:dyDescent="0.25">
      <c r="A1776" s="7">
        <v>546305</v>
      </c>
      <c r="B1776" s="8" t="s">
        <v>1692</v>
      </c>
      <c r="C1776" s="9">
        <v>89</v>
      </c>
      <c r="D1776">
        <v>4</v>
      </c>
    </row>
    <row r="1777" spans="1:4" x14ac:dyDescent="0.25">
      <c r="A1777" s="7">
        <v>546330</v>
      </c>
      <c r="B1777" s="8" t="s">
        <v>414</v>
      </c>
      <c r="C1777" s="9">
        <v>249</v>
      </c>
      <c r="D1777">
        <v>3</v>
      </c>
    </row>
    <row r="1778" spans="1:4" x14ac:dyDescent="0.25">
      <c r="A1778" s="7">
        <v>546348</v>
      </c>
      <c r="B1778" s="8" t="s">
        <v>1693</v>
      </c>
      <c r="C1778" s="9">
        <v>260</v>
      </c>
      <c r="D1778">
        <v>3</v>
      </c>
    </row>
    <row r="1779" spans="1:4" x14ac:dyDescent="0.25">
      <c r="A1779" s="7">
        <v>546364</v>
      </c>
      <c r="B1779" s="8" t="s">
        <v>1694</v>
      </c>
      <c r="C1779" s="9">
        <v>574</v>
      </c>
      <c r="D1779">
        <v>3</v>
      </c>
    </row>
    <row r="1780" spans="1:4" x14ac:dyDescent="0.25">
      <c r="A1780" s="7">
        <v>546372</v>
      </c>
      <c r="B1780" s="8" t="s">
        <v>1695</v>
      </c>
      <c r="C1780" s="9">
        <v>237</v>
      </c>
      <c r="D1780">
        <v>4</v>
      </c>
    </row>
    <row r="1781" spans="1:4" x14ac:dyDescent="0.25">
      <c r="A1781" s="7">
        <v>546381</v>
      </c>
      <c r="B1781" s="8" t="s">
        <v>1696</v>
      </c>
      <c r="C1781" s="9">
        <v>244</v>
      </c>
      <c r="D1781">
        <v>4</v>
      </c>
    </row>
    <row r="1782" spans="1:4" x14ac:dyDescent="0.25">
      <c r="A1782" s="7">
        <v>546399</v>
      </c>
      <c r="B1782" s="8" t="s">
        <v>1697</v>
      </c>
      <c r="C1782" s="9">
        <v>112</v>
      </c>
      <c r="D1782">
        <v>4</v>
      </c>
    </row>
    <row r="1783" spans="1:4" x14ac:dyDescent="0.25">
      <c r="A1783" s="7">
        <v>546402</v>
      </c>
      <c r="B1783" s="8" t="s">
        <v>1698</v>
      </c>
      <c r="C1783" s="9">
        <v>426</v>
      </c>
      <c r="D1783">
        <v>3</v>
      </c>
    </row>
    <row r="1784" spans="1:4" x14ac:dyDescent="0.25">
      <c r="A1784" s="7">
        <v>546411</v>
      </c>
      <c r="B1784" s="8" t="s">
        <v>1684</v>
      </c>
      <c r="C1784" s="9">
        <v>384</v>
      </c>
      <c r="D1784">
        <v>3</v>
      </c>
    </row>
    <row r="1785" spans="1:4" x14ac:dyDescent="0.25">
      <c r="A1785" s="7">
        <v>546429</v>
      </c>
      <c r="B1785" s="8" t="s">
        <v>1699</v>
      </c>
      <c r="C1785" s="9">
        <v>126</v>
      </c>
      <c r="D1785">
        <v>4</v>
      </c>
    </row>
    <row r="1786" spans="1:4" x14ac:dyDescent="0.25">
      <c r="A1786" s="7">
        <v>546437</v>
      </c>
      <c r="B1786" s="8" t="s">
        <v>1700</v>
      </c>
      <c r="C1786" s="9">
        <v>119</v>
      </c>
      <c r="D1786">
        <v>4</v>
      </c>
    </row>
    <row r="1787" spans="1:4" x14ac:dyDescent="0.25">
      <c r="A1787" s="7">
        <v>546445</v>
      </c>
      <c r="B1787" s="8" t="s">
        <v>1701</v>
      </c>
      <c r="C1787" s="9">
        <v>335</v>
      </c>
      <c r="D1787">
        <v>4</v>
      </c>
    </row>
    <row r="1788" spans="1:4" x14ac:dyDescent="0.25">
      <c r="A1788" s="7">
        <v>546453</v>
      </c>
      <c r="B1788" s="8" t="s">
        <v>1702</v>
      </c>
      <c r="C1788" s="9">
        <v>253</v>
      </c>
      <c r="D1788">
        <v>3</v>
      </c>
    </row>
    <row r="1789" spans="1:4" x14ac:dyDescent="0.25">
      <c r="A1789" s="7">
        <v>546461</v>
      </c>
      <c r="B1789" s="8" t="s">
        <v>1703</v>
      </c>
      <c r="C1789" s="9">
        <v>1885</v>
      </c>
      <c r="D1789">
        <v>2</v>
      </c>
    </row>
    <row r="1790" spans="1:4" x14ac:dyDescent="0.25">
      <c r="A1790" s="7">
        <v>546470</v>
      </c>
      <c r="B1790" s="8" t="s">
        <v>1704</v>
      </c>
      <c r="C1790" s="9">
        <v>181</v>
      </c>
      <c r="D1790">
        <v>4</v>
      </c>
    </row>
    <row r="1791" spans="1:4" x14ac:dyDescent="0.25">
      <c r="A1791" s="7">
        <v>546488</v>
      </c>
      <c r="B1791" s="8" t="s">
        <v>1705</v>
      </c>
      <c r="C1791" s="9">
        <v>158</v>
      </c>
      <c r="D1791">
        <v>4</v>
      </c>
    </row>
    <row r="1792" spans="1:4" x14ac:dyDescent="0.25">
      <c r="A1792" s="7">
        <v>546496</v>
      </c>
      <c r="B1792" s="8" t="s">
        <v>1706</v>
      </c>
      <c r="C1792" s="9">
        <v>930</v>
      </c>
      <c r="D1792">
        <v>3</v>
      </c>
    </row>
    <row r="1793" spans="1:4" x14ac:dyDescent="0.25">
      <c r="A1793" s="7">
        <v>546500</v>
      </c>
      <c r="B1793" s="8" t="s">
        <v>1707</v>
      </c>
      <c r="C1793" s="9">
        <v>1070</v>
      </c>
      <c r="D1793">
        <v>3</v>
      </c>
    </row>
    <row r="1794" spans="1:4" x14ac:dyDescent="0.25">
      <c r="A1794" s="7">
        <v>546518</v>
      </c>
      <c r="B1794" s="8" t="s">
        <v>1708</v>
      </c>
      <c r="C1794" s="9">
        <v>135</v>
      </c>
      <c r="D1794">
        <v>4</v>
      </c>
    </row>
    <row r="1795" spans="1:4" x14ac:dyDescent="0.25">
      <c r="A1795" s="7">
        <v>546526</v>
      </c>
      <c r="B1795" s="8" t="s">
        <v>1709</v>
      </c>
      <c r="C1795" s="9">
        <v>312</v>
      </c>
      <c r="D1795">
        <v>3</v>
      </c>
    </row>
    <row r="1796" spans="1:4" x14ac:dyDescent="0.25">
      <c r="A1796" s="7">
        <v>546534</v>
      </c>
      <c r="B1796" s="8" t="s">
        <v>1710</v>
      </c>
      <c r="C1796" s="9">
        <v>240</v>
      </c>
      <c r="D1796">
        <v>3</v>
      </c>
    </row>
    <row r="1797" spans="1:4" x14ac:dyDescent="0.25">
      <c r="A1797" s="7">
        <v>546542</v>
      </c>
      <c r="B1797" s="8" t="s">
        <v>1711</v>
      </c>
      <c r="C1797" s="9">
        <v>2237</v>
      </c>
      <c r="D1797">
        <v>2</v>
      </c>
    </row>
    <row r="1798" spans="1:4" x14ac:dyDescent="0.25">
      <c r="A1798" s="7">
        <v>546551</v>
      </c>
      <c r="B1798" s="8" t="s">
        <v>1712</v>
      </c>
      <c r="C1798" s="9">
        <v>237</v>
      </c>
      <c r="D1798">
        <v>3</v>
      </c>
    </row>
    <row r="1799" spans="1:4" x14ac:dyDescent="0.25">
      <c r="A1799" s="7">
        <v>546577</v>
      </c>
      <c r="B1799" s="8" t="s">
        <v>1713</v>
      </c>
      <c r="C1799" s="9">
        <v>476</v>
      </c>
      <c r="D1799">
        <v>4</v>
      </c>
    </row>
    <row r="1800" spans="1:4" x14ac:dyDescent="0.25">
      <c r="A1800" s="7">
        <v>546585</v>
      </c>
      <c r="B1800" s="8" t="s">
        <v>1714</v>
      </c>
      <c r="C1800" s="9">
        <v>459</v>
      </c>
      <c r="D1800">
        <v>3</v>
      </c>
    </row>
    <row r="1801" spans="1:4" x14ac:dyDescent="0.25">
      <c r="A1801" s="7">
        <v>546593</v>
      </c>
      <c r="B1801" s="8" t="s">
        <v>249</v>
      </c>
      <c r="C1801" s="9">
        <v>897</v>
      </c>
      <c r="D1801">
        <v>3</v>
      </c>
    </row>
    <row r="1802" spans="1:4" x14ac:dyDescent="0.25">
      <c r="A1802" s="7">
        <v>546607</v>
      </c>
      <c r="B1802" s="8" t="s">
        <v>1715</v>
      </c>
      <c r="C1802" s="9">
        <v>702</v>
      </c>
      <c r="D1802">
        <v>3</v>
      </c>
    </row>
    <row r="1803" spans="1:4" x14ac:dyDescent="0.25">
      <c r="A1803" s="7">
        <v>546615</v>
      </c>
      <c r="B1803" s="8" t="s">
        <v>1716</v>
      </c>
      <c r="C1803" s="9">
        <v>1448</v>
      </c>
      <c r="D1803">
        <v>3</v>
      </c>
    </row>
    <row r="1804" spans="1:4" x14ac:dyDescent="0.25">
      <c r="A1804" s="7">
        <v>546623</v>
      </c>
      <c r="B1804" s="8" t="s">
        <v>1717</v>
      </c>
      <c r="C1804" s="9">
        <v>556</v>
      </c>
      <c r="D1804">
        <v>3</v>
      </c>
    </row>
    <row r="1805" spans="1:4" x14ac:dyDescent="0.25">
      <c r="A1805" s="7">
        <v>546631</v>
      </c>
      <c r="B1805" s="8" t="s">
        <v>1718</v>
      </c>
      <c r="C1805" s="9">
        <v>680</v>
      </c>
      <c r="D1805">
        <v>3</v>
      </c>
    </row>
    <row r="1806" spans="1:4" x14ac:dyDescent="0.25">
      <c r="A1806" s="7">
        <v>546658</v>
      </c>
      <c r="B1806" s="8" t="s">
        <v>1719</v>
      </c>
      <c r="C1806" s="9">
        <v>169</v>
      </c>
      <c r="D1806">
        <v>4</v>
      </c>
    </row>
    <row r="1807" spans="1:4" x14ac:dyDescent="0.25">
      <c r="A1807" s="7">
        <v>546666</v>
      </c>
      <c r="B1807" s="8" t="s">
        <v>1720</v>
      </c>
      <c r="C1807" s="9">
        <v>675</v>
      </c>
      <c r="D1807">
        <v>3</v>
      </c>
    </row>
    <row r="1808" spans="1:4" x14ac:dyDescent="0.25">
      <c r="A1808" s="7">
        <v>546674</v>
      </c>
      <c r="B1808" s="8" t="s">
        <v>1721</v>
      </c>
      <c r="C1808" s="9">
        <v>1780</v>
      </c>
      <c r="D1808">
        <v>3</v>
      </c>
    </row>
    <row r="1809" spans="1:4" x14ac:dyDescent="0.25">
      <c r="A1809" s="7">
        <v>546691</v>
      </c>
      <c r="B1809" s="8" t="s">
        <v>1722</v>
      </c>
      <c r="C1809" s="9">
        <v>180</v>
      </c>
      <c r="D1809">
        <v>4</v>
      </c>
    </row>
    <row r="1810" spans="1:4" x14ac:dyDescent="0.25">
      <c r="A1810" s="7">
        <v>546712</v>
      </c>
      <c r="B1810" s="8" t="s">
        <v>1723</v>
      </c>
      <c r="C1810" s="9">
        <v>484</v>
      </c>
      <c r="D1810">
        <v>4</v>
      </c>
    </row>
    <row r="1811" spans="1:4" x14ac:dyDescent="0.25">
      <c r="A1811" s="7">
        <v>546721</v>
      </c>
      <c r="B1811" s="8" t="s">
        <v>182</v>
      </c>
      <c r="C1811" s="9">
        <v>218</v>
      </c>
      <c r="D1811">
        <v>3</v>
      </c>
    </row>
    <row r="1812" spans="1:4" x14ac:dyDescent="0.25">
      <c r="A1812" s="7">
        <v>546755</v>
      </c>
      <c r="B1812" s="8" t="s">
        <v>1724</v>
      </c>
      <c r="C1812" s="9">
        <v>89</v>
      </c>
      <c r="D1812">
        <v>4</v>
      </c>
    </row>
    <row r="1813" spans="1:4" x14ac:dyDescent="0.25">
      <c r="A1813" s="7">
        <v>546763</v>
      </c>
      <c r="B1813" s="8" t="s">
        <v>1725</v>
      </c>
      <c r="C1813" s="9">
        <v>95</v>
      </c>
      <c r="D1813">
        <v>4</v>
      </c>
    </row>
    <row r="1814" spans="1:4" x14ac:dyDescent="0.25">
      <c r="A1814" s="7">
        <v>546771</v>
      </c>
      <c r="B1814" s="8" t="s">
        <v>1726</v>
      </c>
      <c r="C1814" s="9">
        <v>190</v>
      </c>
      <c r="D1814">
        <v>4</v>
      </c>
    </row>
    <row r="1815" spans="1:4" x14ac:dyDescent="0.25">
      <c r="A1815" s="7">
        <v>546780</v>
      </c>
      <c r="B1815" s="8" t="s">
        <v>1727</v>
      </c>
      <c r="C1815" s="9">
        <v>309</v>
      </c>
      <c r="D1815">
        <v>3</v>
      </c>
    </row>
    <row r="1816" spans="1:4" x14ac:dyDescent="0.25">
      <c r="A1816" s="7">
        <v>546798</v>
      </c>
      <c r="B1816" s="8" t="s">
        <v>1728</v>
      </c>
      <c r="C1816" s="9">
        <v>3192</v>
      </c>
      <c r="D1816">
        <v>2</v>
      </c>
    </row>
    <row r="1817" spans="1:4" x14ac:dyDescent="0.25">
      <c r="A1817" s="7">
        <v>546801</v>
      </c>
      <c r="B1817" s="8" t="s">
        <v>1729</v>
      </c>
      <c r="C1817" s="9">
        <v>2214</v>
      </c>
      <c r="D1817">
        <v>3</v>
      </c>
    </row>
    <row r="1818" spans="1:4" x14ac:dyDescent="0.25">
      <c r="A1818" s="7">
        <v>546810</v>
      </c>
      <c r="B1818" s="8" t="s">
        <v>1730</v>
      </c>
      <c r="C1818" s="9">
        <v>174</v>
      </c>
      <c r="D1818">
        <v>4</v>
      </c>
    </row>
    <row r="1819" spans="1:4" x14ac:dyDescent="0.25">
      <c r="A1819" s="7">
        <v>546828</v>
      </c>
      <c r="B1819" s="8" t="s">
        <v>796</v>
      </c>
      <c r="C1819" s="9">
        <v>32</v>
      </c>
      <c r="D1819">
        <v>4</v>
      </c>
    </row>
    <row r="1820" spans="1:4" x14ac:dyDescent="0.25">
      <c r="A1820" s="7">
        <v>546844</v>
      </c>
      <c r="B1820" s="8" t="s">
        <v>1731</v>
      </c>
      <c r="C1820" s="9">
        <v>690</v>
      </c>
      <c r="D1820">
        <v>3</v>
      </c>
    </row>
    <row r="1821" spans="1:4" x14ac:dyDescent="0.25">
      <c r="A1821" s="7">
        <v>546852</v>
      </c>
      <c r="B1821" s="8" t="s">
        <v>1732</v>
      </c>
      <c r="C1821" s="9">
        <v>228</v>
      </c>
      <c r="D1821">
        <v>3</v>
      </c>
    </row>
    <row r="1822" spans="1:4" x14ac:dyDescent="0.25">
      <c r="A1822" s="7">
        <v>546861</v>
      </c>
      <c r="B1822" s="8" t="s">
        <v>1733</v>
      </c>
      <c r="C1822" s="9">
        <v>1407</v>
      </c>
      <c r="D1822">
        <v>3</v>
      </c>
    </row>
    <row r="1823" spans="1:4" x14ac:dyDescent="0.25">
      <c r="A1823" s="7">
        <v>546879</v>
      </c>
      <c r="B1823" s="8" t="s">
        <v>1734</v>
      </c>
      <c r="C1823" s="9">
        <v>480</v>
      </c>
      <c r="D1823">
        <v>3</v>
      </c>
    </row>
    <row r="1824" spans="1:4" x14ac:dyDescent="0.25">
      <c r="A1824" s="7">
        <v>546887</v>
      </c>
      <c r="B1824" s="8" t="s">
        <v>183</v>
      </c>
      <c r="C1824" s="9">
        <v>245</v>
      </c>
      <c r="D1824">
        <v>4</v>
      </c>
    </row>
    <row r="1825" spans="1:4" x14ac:dyDescent="0.25">
      <c r="A1825" s="7">
        <v>546895</v>
      </c>
      <c r="B1825" s="8" t="s">
        <v>1735</v>
      </c>
      <c r="C1825" s="9">
        <v>88</v>
      </c>
      <c r="D1825">
        <v>4</v>
      </c>
    </row>
    <row r="1826" spans="1:4" x14ac:dyDescent="0.25">
      <c r="A1826" s="7">
        <v>546909</v>
      </c>
      <c r="B1826" s="8" t="s">
        <v>1736</v>
      </c>
      <c r="C1826" s="9">
        <v>138</v>
      </c>
      <c r="D1826">
        <v>4</v>
      </c>
    </row>
    <row r="1827" spans="1:4" x14ac:dyDescent="0.25">
      <c r="A1827" s="7">
        <v>546917</v>
      </c>
      <c r="B1827" s="8" t="s">
        <v>1737</v>
      </c>
      <c r="C1827" s="9">
        <v>481</v>
      </c>
      <c r="D1827">
        <v>3</v>
      </c>
    </row>
    <row r="1828" spans="1:4" x14ac:dyDescent="0.25">
      <c r="A1828" s="7">
        <v>546925</v>
      </c>
      <c r="B1828" s="8" t="s">
        <v>1738</v>
      </c>
      <c r="C1828" s="9">
        <v>472</v>
      </c>
      <c r="D1828">
        <v>3</v>
      </c>
    </row>
    <row r="1829" spans="1:4" x14ac:dyDescent="0.25">
      <c r="A1829" s="7">
        <v>546933</v>
      </c>
      <c r="B1829" s="8" t="s">
        <v>1739</v>
      </c>
      <c r="C1829" s="9">
        <v>191</v>
      </c>
      <c r="D1829">
        <v>4</v>
      </c>
    </row>
    <row r="1830" spans="1:4" x14ac:dyDescent="0.25">
      <c r="A1830" s="7">
        <v>546941</v>
      </c>
      <c r="B1830" s="8" t="s">
        <v>958</v>
      </c>
      <c r="C1830" s="9">
        <v>2329</v>
      </c>
      <c r="D1830">
        <v>3</v>
      </c>
    </row>
    <row r="1831" spans="1:4" x14ac:dyDescent="0.25">
      <c r="A1831" s="7">
        <v>546950</v>
      </c>
      <c r="B1831" s="8" t="s">
        <v>1740</v>
      </c>
      <c r="C1831" s="9">
        <v>55</v>
      </c>
      <c r="D1831">
        <v>4</v>
      </c>
    </row>
    <row r="1832" spans="1:4" x14ac:dyDescent="0.25">
      <c r="A1832" s="7">
        <v>546968</v>
      </c>
      <c r="B1832" s="8" t="s">
        <v>1741</v>
      </c>
      <c r="C1832" s="9">
        <v>600</v>
      </c>
      <c r="D1832">
        <v>3</v>
      </c>
    </row>
    <row r="1833" spans="1:4" x14ac:dyDescent="0.25">
      <c r="A1833" s="7">
        <v>546976</v>
      </c>
      <c r="B1833" s="8" t="s">
        <v>1742</v>
      </c>
      <c r="C1833" s="9">
        <v>144</v>
      </c>
      <c r="D1833">
        <v>4</v>
      </c>
    </row>
    <row r="1834" spans="1:4" x14ac:dyDescent="0.25">
      <c r="A1834" s="7">
        <v>546984</v>
      </c>
      <c r="B1834" s="8" t="s">
        <v>396</v>
      </c>
      <c r="C1834" s="9">
        <v>562</v>
      </c>
      <c r="D1834">
        <v>3</v>
      </c>
    </row>
    <row r="1835" spans="1:4" x14ac:dyDescent="0.25">
      <c r="A1835" s="7">
        <v>546992</v>
      </c>
      <c r="B1835" s="8" t="s">
        <v>1743</v>
      </c>
      <c r="C1835" s="9">
        <v>488</v>
      </c>
      <c r="D1835">
        <v>3</v>
      </c>
    </row>
    <row r="1836" spans="1:4" x14ac:dyDescent="0.25">
      <c r="A1836" s="7">
        <v>547000</v>
      </c>
      <c r="B1836" s="8" t="s">
        <v>1744</v>
      </c>
      <c r="C1836" s="9">
        <v>654</v>
      </c>
      <c r="D1836">
        <v>3</v>
      </c>
    </row>
    <row r="1837" spans="1:4" x14ac:dyDescent="0.25">
      <c r="A1837" s="7">
        <v>547018</v>
      </c>
      <c r="B1837" s="8" t="s">
        <v>1745</v>
      </c>
      <c r="C1837" s="9">
        <v>600</v>
      </c>
      <c r="D1837">
        <v>3</v>
      </c>
    </row>
    <row r="1838" spans="1:4" x14ac:dyDescent="0.25">
      <c r="A1838" s="7">
        <v>547026</v>
      </c>
      <c r="B1838" s="8" t="s">
        <v>1746</v>
      </c>
      <c r="C1838" s="9">
        <v>992</v>
      </c>
      <c r="D1838">
        <v>3</v>
      </c>
    </row>
    <row r="1839" spans="1:4" x14ac:dyDescent="0.25">
      <c r="A1839" s="7">
        <v>547069</v>
      </c>
      <c r="B1839" s="8" t="s">
        <v>1747</v>
      </c>
      <c r="C1839" s="9">
        <v>643</v>
      </c>
      <c r="D1839">
        <v>3</v>
      </c>
    </row>
    <row r="1840" spans="1:4" x14ac:dyDescent="0.25">
      <c r="A1840" s="7">
        <v>547077</v>
      </c>
      <c r="B1840" s="8" t="s">
        <v>1748</v>
      </c>
      <c r="C1840" s="9">
        <v>1373</v>
      </c>
      <c r="D1840">
        <v>3</v>
      </c>
    </row>
    <row r="1841" spans="1:4" x14ac:dyDescent="0.25">
      <c r="A1841" s="7">
        <v>547085</v>
      </c>
      <c r="B1841" s="8" t="s">
        <v>1749</v>
      </c>
      <c r="C1841" s="9">
        <v>638</v>
      </c>
      <c r="D1841">
        <v>3</v>
      </c>
    </row>
    <row r="1842" spans="1:4" x14ac:dyDescent="0.25">
      <c r="A1842" s="7">
        <v>547093</v>
      </c>
      <c r="B1842" s="8" t="s">
        <v>1750</v>
      </c>
      <c r="C1842" s="9">
        <v>45</v>
      </c>
      <c r="D1842">
        <v>4</v>
      </c>
    </row>
    <row r="1843" spans="1:4" x14ac:dyDescent="0.25">
      <c r="A1843" s="7">
        <v>547123</v>
      </c>
      <c r="B1843" s="8" t="s">
        <v>500</v>
      </c>
      <c r="C1843" s="9">
        <v>205</v>
      </c>
      <c r="D1843">
        <v>4</v>
      </c>
    </row>
    <row r="1844" spans="1:4" x14ac:dyDescent="0.25">
      <c r="A1844" s="7">
        <v>547131</v>
      </c>
      <c r="B1844" s="8" t="s">
        <v>1751</v>
      </c>
      <c r="C1844" s="9">
        <v>258</v>
      </c>
      <c r="D1844">
        <v>3</v>
      </c>
    </row>
    <row r="1845" spans="1:4" x14ac:dyDescent="0.25">
      <c r="A1845" s="7">
        <v>547166</v>
      </c>
      <c r="B1845" s="8" t="s">
        <v>1752</v>
      </c>
      <c r="C1845" s="9">
        <v>2282</v>
      </c>
      <c r="D1845">
        <v>2</v>
      </c>
    </row>
    <row r="1846" spans="1:4" x14ac:dyDescent="0.25">
      <c r="A1846" s="7">
        <v>547182</v>
      </c>
      <c r="B1846" s="8" t="s">
        <v>370</v>
      </c>
      <c r="C1846" s="9">
        <v>1890</v>
      </c>
      <c r="D1846">
        <v>3</v>
      </c>
    </row>
    <row r="1847" spans="1:4" x14ac:dyDescent="0.25">
      <c r="A1847" s="7">
        <v>547191</v>
      </c>
      <c r="B1847" s="8" t="s">
        <v>1753</v>
      </c>
      <c r="C1847" s="9">
        <v>245</v>
      </c>
      <c r="D1847">
        <v>4</v>
      </c>
    </row>
    <row r="1848" spans="1:4" x14ac:dyDescent="0.25">
      <c r="A1848" s="7">
        <v>547204</v>
      </c>
      <c r="B1848" s="8" t="s">
        <v>1754</v>
      </c>
      <c r="C1848" s="9">
        <v>515</v>
      </c>
      <c r="D1848">
        <v>3</v>
      </c>
    </row>
    <row r="1849" spans="1:4" x14ac:dyDescent="0.25">
      <c r="A1849" s="7">
        <v>547212</v>
      </c>
      <c r="B1849" s="8" t="s">
        <v>1755</v>
      </c>
      <c r="C1849" s="9">
        <v>456</v>
      </c>
      <c r="D1849">
        <v>3</v>
      </c>
    </row>
    <row r="1850" spans="1:4" x14ac:dyDescent="0.25">
      <c r="A1850" s="7">
        <v>547221</v>
      </c>
      <c r="B1850" s="8" t="s">
        <v>1756</v>
      </c>
      <c r="C1850" s="9">
        <v>870</v>
      </c>
      <c r="D1850">
        <v>3</v>
      </c>
    </row>
    <row r="1851" spans="1:4" x14ac:dyDescent="0.25">
      <c r="A1851" s="7">
        <v>547239</v>
      </c>
      <c r="B1851" s="8" t="s">
        <v>1757</v>
      </c>
      <c r="C1851" s="9">
        <v>1445</v>
      </c>
      <c r="D1851">
        <v>3</v>
      </c>
    </row>
    <row r="1852" spans="1:4" x14ac:dyDescent="0.25">
      <c r="A1852" s="7">
        <v>547247</v>
      </c>
      <c r="B1852" s="8" t="s">
        <v>1758</v>
      </c>
      <c r="C1852" s="9">
        <v>433</v>
      </c>
      <c r="D1852">
        <v>4</v>
      </c>
    </row>
    <row r="1853" spans="1:4" x14ac:dyDescent="0.25">
      <c r="A1853" s="7">
        <v>547255</v>
      </c>
      <c r="B1853" s="8" t="s">
        <v>1759</v>
      </c>
      <c r="C1853" s="9">
        <v>80</v>
      </c>
      <c r="D1853">
        <v>4</v>
      </c>
    </row>
    <row r="1854" spans="1:4" x14ac:dyDescent="0.25">
      <c r="A1854" s="7">
        <v>547263</v>
      </c>
      <c r="B1854" s="8" t="s">
        <v>1760</v>
      </c>
      <c r="C1854" s="9">
        <v>2219</v>
      </c>
      <c r="D1854">
        <v>3</v>
      </c>
    </row>
    <row r="1855" spans="1:4" x14ac:dyDescent="0.25">
      <c r="A1855" s="7">
        <v>547280</v>
      </c>
      <c r="B1855" s="8" t="s">
        <v>1761</v>
      </c>
      <c r="C1855" s="9">
        <v>3527</v>
      </c>
      <c r="D1855">
        <v>2</v>
      </c>
    </row>
    <row r="1856" spans="1:4" x14ac:dyDescent="0.25">
      <c r="A1856" s="7">
        <v>547336</v>
      </c>
      <c r="B1856" s="8" t="s">
        <v>1762</v>
      </c>
      <c r="C1856" s="9">
        <v>8092</v>
      </c>
      <c r="D1856">
        <v>2</v>
      </c>
    </row>
    <row r="1857" spans="1:4" x14ac:dyDescent="0.25">
      <c r="A1857" s="7">
        <v>547433</v>
      </c>
      <c r="B1857" s="8" t="s">
        <v>1763</v>
      </c>
      <c r="C1857" s="9">
        <v>682</v>
      </c>
      <c r="D1857">
        <v>3</v>
      </c>
    </row>
    <row r="1858" spans="1:4" x14ac:dyDescent="0.25">
      <c r="A1858" s="7">
        <v>547441</v>
      </c>
      <c r="B1858" s="8" t="s">
        <v>1764</v>
      </c>
      <c r="C1858" s="9">
        <v>700</v>
      </c>
      <c r="D1858">
        <v>3</v>
      </c>
    </row>
    <row r="1859" spans="1:4" x14ac:dyDescent="0.25">
      <c r="A1859" s="7">
        <v>547450</v>
      </c>
      <c r="B1859" s="8" t="s">
        <v>1765</v>
      </c>
      <c r="C1859" s="9">
        <v>275</v>
      </c>
      <c r="D1859">
        <v>3</v>
      </c>
    </row>
    <row r="1860" spans="1:4" x14ac:dyDescent="0.25">
      <c r="A1860" s="7">
        <v>547468</v>
      </c>
      <c r="B1860" s="8" t="s">
        <v>1766</v>
      </c>
      <c r="C1860" s="9">
        <v>252</v>
      </c>
      <c r="D1860">
        <v>4</v>
      </c>
    </row>
    <row r="1861" spans="1:4" x14ac:dyDescent="0.25">
      <c r="A1861" s="7">
        <v>547476</v>
      </c>
      <c r="B1861" s="8" t="s">
        <v>1767</v>
      </c>
      <c r="C1861" s="9">
        <v>245</v>
      </c>
      <c r="D1861">
        <v>4</v>
      </c>
    </row>
    <row r="1862" spans="1:4" x14ac:dyDescent="0.25">
      <c r="A1862" s="7">
        <v>547484</v>
      </c>
      <c r="B1862" s="8" t="s">
        <v>1768</v>
      </c>
      <c r="C1862" s="9">
        <v>194</v>
      </c>
      <c r="D1862">
        <v>4</v>
      </c>
    </row>
    <row r="1863" spans="1:4" x14ac:dyDescent="0.25">
      <c r="A1863" s="7">
        <v>547492</v>
      </c>
      <c r="B1863" s="8" t="s">
        <v>1769</v>
      </c>
      <c r="C1863" s="9">
        <v>15755</v>
      </c>
      <c r="D1863">
        <v>2</v>
      </c>
    </row>
    <row r="1864" spans="1:4" x14ac:dyDescent="0.25">
      <c r="A1864" s="7">
        <v>547514</v>
      </c>
      <c r="B1864" s="8" t="s">
        <v>1770</v>
      </c>
      <c r="C1864" s="9">
        <v>176</v>
      </c>
      <c r="D1864">
        <v>4</v>
      </c>
    </row>
    <row r="1865" spans="1:4" x14ac:dyDescent="0.25">
      <c r="A1865" s="7">
        <v>547531</v>
      </c>
      <c r="B1865" s="8" t="s">
        <v>1771</v>
      </c>
      <c r="C1865" s="9">
        <v>152</v>
      </c>
      <c r="D1865">
        <v>4</v>
      </c>
    </row>
    <row r="1866" spans="1:4" x14ac:dyDescent="0.25">
      <c r="A1866" s="7">
        <v>547549</v>
      </c>
      <c r="B1866" s="8" t="s">
        <v>1772</v>
      </c>
      <c r="C1866" s="9">
        <v>170</v>
      </c>
      <c r="D1866">
        <v>4</v>
      </c>
    </row>
    <row r="1867" spans="1:4" x14ac:dyDescent="0.25">
      <c r="A1867" s="7">
        <v>547565</v>
      </c>
      <c r="B1867" s="8" t="s">
        <v>235</v>
      </c>
      <c r="C1867" s="9">
        <v>183</v>
      </c>
      <c r="D1867">
        <v>4</v>
      </c>
    </row>
    <row r="1868" spans="1:4" x14ac:dyDescent="0.25">
      <c r="A1868" s="7">
        <v>547581</v>
      </c>
      <c r="B1868" s="8" t="s">
        <v>1773</v>
      </c>
      <c r="C1868" s="9">
        <v>623</v>
      </c>
      <c r="D1868">
        <v>3</v>
      </c>
    </row>
    <row r="1869" spans="1:4" x14ac:dyDescent="0.25">
      <c r="A1869" s="7">
        <v>547603</v>
      </c>
      <c r="B1869" s="8" t="s">
        <v>1774</v>
      </c>
      <c r="C1869" s="9">
        <v>135</v>
      </c>
      <c r="D1869">
        <v>4</v>
      </c>
    </row>
    <row r="1870" spans="1:4" x14ac:dyDescent="0.25">
      <c r="A1870" s="7">
        <v>547638</v>
      </c>
      <c r="B1870" s="8" t="s">
        <v>1775</v>
      </c>
      <c r="C1870" s="9">
        <v>331</v>
      </c>
      <c r="D1870">
        <v>3</v>
      </c>
    </row>
    <row r="1871" spans="1:4" x14ac:dyDescent="0.25">
      <c r="A1871" s="7">
        <v>547646</v>
      </c>
      <c r="B1871" s="8" t="s">
        <v>1776</v>
      </c>
      <c r="C1871" s="9">
        <v>2338</v>
      </c>
      <c r="D1871">
        <v>3</v>
      </c>
    </row>
    <row r="1872" spans="1:4" x14ac:dyDescent="0.25">
      <c r="A1872" s="7">
        <v>547654</v>
      </c>
      <c r="B1872" s="8" t="s">
        <v>1185</v>
      </c>
      <c r="C1872" s="9">
        <v>168</v>
      </c>
      <c r="D1872">
        <v>4</v>
      </c>
    </row>
    <row r="1873" spans="1:4" x14ac:dyDescent="0.25">
      <c r="A1873" s="7">
        <v>547662</v>
      </c>
      <c r="B1873" s="8" t="s">
        <v>1777</v>
      </c>
      <c r="C1873" s="9">
        <v>304</v>
      </c>
      <c r="D1873">
        <v>3</v>
      </c>
    </row>
    <row r="1874" spans="1:4" x14ac:dyDescent="0.25">
      <c r="A1874" s="7">
        <v>547689</v>
      </c>
      <c r="B1874" s="8" t="s">
        <v>1778</v>
      </c>
      <c r="C1874" s="9">
        <v>120</v>
      </c>
      <c r="D1874">
        <v>4</v>
      </c>
    </row>
    <row r="1875" spans="1:4" x14ac:dyDescent="0.25">
      <c r="A1875" s="7">
        <v>547701</v>
      </c>
      <c r="B1875" s="8" t="s">
        <v>1779</v>
      </c>
      <c r="C1875" s="9">
        <v>76</v>
      </c>
      <c r="D1875">
        <v>4</v>
      </c>
    </row>
    <row r="1876" spans="1:4" x14ac:dyDescent="0.25">
      <c r="A1876" s="7">
        <v>547719</v>
      </c>
      <c r="B1876" s="8" t="s">
        <v>1780</v>
      </c>
      <c r="C1876" s="9">
        <v>623</v>
      </c>
      <c r="D1876">
        <v>3</v>
      </c>
    </row>
    <row r="1877" spans="1:4" x14ac:dyDescent="0.25">
      <c r="A1877" s="7">
        <v>547727</v>
      </c>
      <c r="B1877" s="8" t="s">
        <v>1781</v>
      </c>
      <c r="C1877" s="9">
        <v>102</v>
      </c>
      <c r="D1877">
        <v>4</v>
      </c>
    </row>
    <row r="1878" spans="1:4" x14ac:dyDescent="0.25">
      <c r="A1878" s="7">
        <v>547735</v>
      </c>
      <c r="B1878" s="8" t="s">
        <v>1782</v>
      </c>
      <c r="C1878" s="9">
        <v>630</v>
      </c>
      <c r="D1878">
        <v>3</v>
      </c>
    </row>
    <row r="1879" spans="1:4" x14ac:dyDescent="0.25">
      <c r="A1879" s="7">
        <v>547743</v>
      </c>
      <c r="B1879" s="8" t="s">
        <v>1783</v>
      </c>
      <c r="C1879" s="9">
        <v>318</v>
      </c>
      <c r="D1879">
        <v>4</v>
      </c>
    </row>
    <row r="1880" spans="1:4" x14ac:dyDescent="0.25">
      <c r="A1880" s="7">
        <v>547751</v>
      </c>
      <c r="B1880" s="8" t="s">
        <v>1784</v>
      </c>
      <c r="C1880" s="9">
        <v>348</v>
      </c>
      <c r="D1880">
        <v>3</v>
      </c>
    </row>
    <row r="1881" spans="1:4" x14ac:dyDescent="0.25">
      <c r="A1881" s="7">
        <v>547760</v>
      </c>
      <c r="B1881" s="8" t="s">
        <v>1785</v>
      </c>
      <c r="C1881" s="9">
        <v>1750</v>
      </c>
      <c r="D1881">
        <v>2</v>
      </c>
    </row>
    <row r="1882" spans="1:4" x14ac:dyDescent="0.25">
      <c r="A1882" s="7">
        <v>547778</v>
      </c>
      <c r="B1882" s="8" t="s">
        <v>1786</v>
      </c>
      <c r="C1882" s="9">
        <v>1009</v>
      </c>
      <c r="D1882">
        <v>3</v>
      </c>
    </row>
    <row r="1883" spans="1:4" x14ac:dyDescent="0.25">
      <c r="A1883" s="7">
        <v>547786</v>
      </c>
      <c r="B1883" s="8" t="s">
        <v>1787</v>
      </c>
      <c r="C1883" s="9">
        <v>468</v>
      </c>
      <c r="D1883">
        <v>3</v>
      </c>
    </row>
    <row r="1884" spans="1:4" x14ac:dyDescent="0.25">
      <c r="A1884" s="7">
        <v>547794</v>
      </c>
      <c r="B1884" s="8" t="s">
        <v>1788</v>
      </c>
      <c r="C1884" s="9">
        <v>73</v>
      </c>
      <c r="D1884">
        <v>4</v>
      </c>
    </row>
    <row r="1885" spans="1:4" x14ac:dyDescent="0.25">
      <c r="A1885" s="7">
        <v>547808</v>
      </c>
      <c r="B1885" s="8" t="s">
        <v>1789</v>
      </c>
      <c r="C1885" s="9">
        <v>295</v>
      </c>
      <c r="D1885">
        <v>3</v>
      </c>
    </row>
    <row r="1886" spans="1:4" x14ac:dyDescent="0.25">
      <c r="A1886" s="7">
        <v>547816</v>
      </c>
      <c r="B1886" s="8" t="s">
        <v>1790</v>
      </c>
      <c r="C1886" s="9">
        <v>452</v>
      </c>
      <c r="D1886">
        <v>3</v>
      </c>
    </row>
    <row r="1887" spans="1:4" x14ac:dyDescent="0.25">
      <c r="A1887" s="7">
        <v>547824</v>
      </c>
      <c r="B1887" s="8" t="s">
        <v>1791</v>
      </c>
      <c r="C1887" s="9">
        <v>124</v>
      </c>
      <c r="D1887">
        <v>4</v>
      </c>
    </row>
    <row r="1888" spans="1:4" x14ac:dyDescent="0.25">
      <c r="A1888" s="7">
        <v>547832</v>
      </c>
      <c r="B1888" s="8" t="s">
        <v>1792</v>
      </c>
      <c r="C1888" s="9">
        <v>258</v>
      </c>
      <c r="D1888">
        <v>4</v>
      </c>
    </row>
    <row r="1889" spans="1:4" x14ac:dyDescent="0.25">
      <c r="A1889" s="7">
        <v>547841</v>
      </c>
      <c r="B1889" s="8" t="s">
        <v>1793</v>
      </c>
      <c r="C1889" s="9">
        <v>216</v>
      </c>
      <c r="D1889">
        <v>4</v>
      </c>
    </row>
    <row r="1890" spans="1:4" x14ac:dyDescent="0.25">
      <c r="A1890" s="7">
        <v>547859</v>
      </c>
      <c r="B1890" s="8" t="s">
        <v>1794</v>
      </c>
      <c r="C1890" s="9">
        <v>104</v>
      </c>
      <c r="D1890">
        <v>4</v>
      </c>
    </row>
    <row r="1891" spans="1:4" x14ac:dyDescent="0.25">
      <c r="A1891" s="7">
        <v>547867</v>
      </c>
      <c r="B1891" s="8" t="s">
        <v>1795</v>
      </c>
      <c r="C1891" s="9">
        <v>139</v>
      </c>
      <c r="D1891">
        <v>4</v>
      </c>
    </row>
    <row r="1892" spans="1:4" x14ac:dyDescent="0.25">
      <c r="A1892" s="7">
        <v>547875</v>
      </c>
      <c r="B1892" s="8" t="s">
        <v>1796</v>
      </c>
      <c r="C1892" s="9">
        <v>241</v>
      </c>
      <c r="D1892">
        <v>3</v>
      </c>
    </row>
    <row r="1893" spans="1:4" x14ac:dyDescent="0.25">
      <c r="A1893" s="7">
        <v>547883</v>
      </c>
      <c r="B1893" s="8" t="s">
        <v>1797</v>
      </c>
      <c r="C1893" s="9">
        <v>103</v>
      </c>
      <c r="D1893">
        <v>4</v>
      </c>
    </row>
    <row r="1894" spans="1:4" x14ac:dyDescent="0.25">
      <c r="A1894" s="7">
        <v>547891</v>
      </c>
      <c r="B1894" s="8" t="s">
        <v>1798</v>
      </c>
      <c r="C1894" s="9">
        <v>396</v>
      </c>
      <c r="D1894">
        <v>3</v>
      </c>
    </row>
    <row r="1895" spans="1:4" x14ac:dyDescent="0.25">
      <c r="A1895" s="7">
        <v>547905</v>
      </c>
      <c r="B1895" s="8" t="s">
        <v>1799</v>
      </c>
      <c r="C1895" s="9">
        <v>812</v>
      </c>
      <c r="D1895">
        <v>3</v>
      </c>
    </row>
    <row r="1896" spans="1:4" x14ac:dyDescent="0.25">
      <c r="A1896" s="7">
        <v>547913</v>
      </c>
      <c r="B1896" s="8" t="s">
        <v>1800</v>
      </c>
      <c r="C1896" s="9">
        <v>1786</v>
      </c>
      <c r="D1896">
        <v>3</v>
      </c>
    </row>
    <row r="1897" spans="1:4" x14ac:dyDescent="0.25">
      <c r="A1897" s="7">
        <v>547921</v>
      </c>
      <c r="B1897" s="8" t="s">
        <v>1801</v>
      </c>
      <c r="C1897" s="9">
        <v>90</v>
      </c>
      <c r="D1897">
        <v>4</v>
      </c>
    </row>
    <row r="1898" spans="1:4" x14ac:dyDescent="0.25">
      <c r="A1898" s="7">
        <v>547930</v>
      </c>
      <c r="B1898" s="8" t="s">
        <v>1802</v>
      </c>
      <c r="C1898" s="9">
        <v>320</v>
      </c>
      <c r="D1898">
        <v>3</v>
      </c>
    </row>
    <row r="1899" spans="1:4" x14ac:dyDescent="0.25">
      <c r="A1899" s="7">
        <v>547948</v>
      </c>
      <c r="B1899" s="8" t="s">
        <v>1803</v>
      </c>
      <c r="C1899" s="9">
        <v>635</v>
      </c>
      <c r="D1899">
        <v>3</v>
      </c>
    </row>
    <row r="1900" spans="1:4" x14ac:dyDescent="0.25">
      <c r="A1900" s="7">
        <v>547956</v>
      </c>
      <c r="B1900" s="8" t="s">
        <v>1804</v>
      </c>
      <c r="C1900" s="9">
        <v>190</v>
      </c>
      <c r="D1900">
        <v>4</v>
      </c>
    </row>
    <row r="1901" spans="1:4" x14ac:dyDescent="0.25">
      <c r="A1901" s="7">
        <v>547964</v>
      </c>
      <c r="B1901" s="8" t="s">
        <v>1805</v>
      </c>
      <c r="C1901" s="9">
        <v>237</v>
      </c>
      <c r="D1901">
        <v>3</v>
      </c>
    </row>
    <row r="1902" spans="1:4" x14ac:dyDescent="0.25">
      <c r="A1902" s="7">
        <v>547972</v>
      </c>
      <c r="B1902" s="8" t="s">
        <v>194</v>
      </c>
      <c r="C1902" s="9">
        <v>108</v>
      </c>
      <c r="D1902">
        <v>4</v>
      </c>
    </row>
    <row r="1903" spans="1:4" x14ac:dyDescent="0.25">
      <c r="A1903" s="7">
        <v>547981</v>
      </c>
      <c r="B1903" s="8" t="s">
        <v>1806</v>
      </c>
      <c r="C1903" s="9">
        <v>432</v>
      </c>
      <c r="D1903">
        <v>3</v>
      </c>
    </row>
    <row r="1904" spans="1:4" x14ac:dyDescent="0.25">
      <c r="A1904" s="7">
        <v>547999</v>
      </c>
      <c r="B1904" s="8" t="s">
        <v>1807</v>
      </c>
      <c r="C1904" s="9">
        <v>10741</v>
      </c>
      <c r="D1904">
        <v>2</v>
      </c>
    </row>
    <row r="1905" spans="1:4" x14ac:dyDescent="0.25">
      <c r="A1905" s="7">
        <v>548006</v>
      </c>
      <c r="B1905" s="8" t="s">
        <v>1808</v>
      </c>
      <c r="C1905" s="9">
        <v>102</v>
      </c>
      <c r="D1905">
        <v>4</v>
      </c>
    </row>
    <row r="1906" spans="1:4" x14ac:dyDescent="0.25">
      <c r="A1906" s="7">
        <v>548014</v>
      </c>
      <c r="B1906" s="8" t="s">
        <v>1809</v>
      </c>
      <c r="C1906" s="9">
        <v>1329</v>
      </c>
      <c r="D1906">
        <v>3</v>
      </c>
    </row>
    <row r="1907" spans="1:4" x14ac:dyDescent="0.25">
      <c r="A1907" s="7">
        <v>548022</v>
      </c>
      <c r="B1907" s="8" t="s">
        <v>1810</v>
      </c>
      <c r="C1907" s="9">
        <v>164</v>
      </c>
      <c r="D1907">
        <v>4</v>
      </c>
    </row>
    <row r="1908" spans="1:4" x14ac:dyDescent="0.25">
      <c r="A1908" s="7">
        <v>548031</v>
      </c>
      <c r="B1908" s="8" t="s">
        <v>1811</v>
      </c>
      <c r="C1908" s="9">
        <v>831</v>
      </c>
      <c r="D1908">
        <v>3</v>
      </c>
    </row>
    <row r="1909" spans="1:4" x14ac:dyDescent="0.25">
      <c r="A1909" s="7">
        <v>548049</v>
      </c>
      <c r="B1909" s="8" t="s">
        <v>1812</v>
      </c>
      <c r="C1909" s="9">
        <v>521</v>
      </c>
      <c r="D1909">
        <v>3</v>
      </c>
    </row>
    <row r="1910" spans="1:4" x14ac:dyDescent="0.25">
      <c r="A1910" s="7">
        <v>548057</v>
      </c>
      <c r="B1910" s="8" t="s">
        <v>1813</v>
      </c>
      <c r="C1910" s="9">
        <v>66</v>
      </c>
      <c r="D1910">
        <v>4</v>
      </c>
    </row>
    <row r="1911" spans="1:4" x14ac:dyDescent="0.25">
      <c r="A1911" s="7">
        <v>548065</v>
      </c>
      <c r="B1911" s="8" t="s">
        <v>1814</v>
      </c>
      <c r="C1911" s="9">
        <v>307</v>
      </c>
      <c r="D1911">
        <v>4</v>
      </c>
    </row>
    <row r="1912" spans="1:4" x14ac:dyDescent="0.25">
      <c r="A1912" s="7">
        <v>548073</v>
      </c>
      <c r="B1912" s="8" t="s">
        <v>1815</v>
      </c>
      <c r="C1912" s="9">
        <v>67</v>
      </c>
      <c r="D1912">
        <v>4</v>
      </c>
    </row>
    <row r="1913" spans="1:4" x14ac:dyDescent="0.25">
      <c r="A1913" s="7">
        <v>548081</v>
      </c>
      <c r="B1913" s="8" t="s">
        <v>1816</v>
      </c>
      <c r="C1913" s="9">
        <v>943</v>
      </c>
      <c r="D1913">
        <v>3</v>
      </c>
    </row>
    <row r="1914" spans="1:4" x14ac:dyDescent="0.25">
      <c r="A1914" s="7">
        <v>548090</v>
      </c>
      <c r="B1914" s="8" t="s">
        <v>1140</v>
      </c>
      <c r="C1914" s="9">
        <v>358</v>
      </c>
      <c r="D1914">
        <v>3</v>
      </c>
    </row>
    <row r="1915" spans="1:4" x14ac:dyDescent="0.25">
      <c r="A1915" s="7">
        <v>548103</v>
      </c>
      <c r="B1915" s="8" t="s">
        <v>1702</v>
      </c>
      <c r="C1915" s="9">
        <v>265</v>
      </c>
      <c r="D1915">
        <v>4</v>
      </c>
    </row>
    <row r="1916" spans="1:4" x14ac:dyDescent="0.25">
      <c r="A1916" s="7">
        <v>548111</v>
      </c>
      <c r="B1916" s="8" t="s">
        <v>1817</v>
      </c>
      <c r="C1916" s="9">
        <v>3634</v>
      </c>
      <c r="D1916">
        <v>2</v>
      </c>
    </row>
    <row r="1917" spans="1:4" x14ac:dyDescent="0.25">
      <c r="A1917" s="7">
        <v>548120</v>
      </c>
      <c r="B1917" s="8" t="s">
        <v>1818</v>
      </c>
      <c r="C1917" s="9">
        <v>427</v>
      </c>
      <c r="D1917">
        <v>3</v>
      </c>
    </row>
    <row r="1918" spans="1:4" x14ac:dyDescent="0.25">
      <c r="A1918" s="7">
        <v>548146</v>
      </c>
      <c r="B1918" s="8" t="s">
        <v>1819</v>
      </c>
      <c r="C1918" s="9">
        <v>157</v>
      </c>
      <c r="D1918">
        <v>4</v>
      </c>
    </row>
    <row r="1919" spans="1:4" x14ac:dyDescent="0.25">
      <c r="A1919" s="7">
        <v>548154</v>
      </c>
      <c r="B1919" s="8" t="s">
        <v>1820</v>
      </c>
      <c r="C1919" s="9">
        <v>330</v>
      </c>
      <c r="D1919">
        <v>4</v>
      </c>
    </row>
    <row r="1920" spans="1:4" x14ac:dyDescent="0.25">
      <c r="A1920" s="7">
        <v>548162</v>
      </c>
      <c r="B1920" s="8" t="s">
        <v>1821</v>
      </c>
      <c r="C1920" s="9">
        <v>209</v>
      </c>
      <c r="D1920">
        <v>4</v>
      </c>
    </row>
    <row r="1921" spans="1:4" x14ac:dyDescent="0.25">
      <c r="A1921" s="7">
        <v>548171</v>
      </c>
      <c r="B1921" s="8" t="s">
        <v>1822</v>
      </c>
      <c r="C1921" s="9">
        <v>721</v>
      </c>
      <c r="D1921">
        <v>3</v>
      </c>
    </row>
    <row r="1922" spans="1:4" x14ac:dyDescent="0.25">
      <c r="A1922" s="7">
        <v>548189</v>
      </c>
      <c r="B1922" s="8" t="s">
        <v>847</v>
      </c>
      <c r="C1922" s="9">
        <v>194</v>
      </c>
      <c r="D1922">
        <v>4</v>
      </c>
    </row>
    <row r="1923" spans="1:4" x14ac:dyDescent="0.25">
      <c r="A1923" s="7">
        <v>548197</v>
      </c>
      <c r="B1923" s="8" t="s">
        <v>1823</v>
      </c>
      <c r="C1923" s="9">
        <v>83</v>
      </c>
      <c r="D1923">
        <v>4</v>
      </c>
    </row>
    <row r="1924" spans="1:4" x14ac:dyDescent="0.25">
      <c r="A1924" s="7">
        <v>548201</v>
      </c>
      <c r="B1924" s="8" t="s">
        <v>1824</v>
      </c>
      <c r="C1924" s="9">
        <v>231</v>
      </c>
      <c r="D1924">
        <v>4</v>
      </c>
    </row>
    <row r="1925" spans="1:4" x14ac:dyDescent="0.25">
      <c r="A1925" s="7">
        <v>548219</v>
      </c>
      <c r="B1925" s="8" t="s">
        <v>1825</v>
      </c>
      <c r="C1925" s="9">
        <v>346</v>
      </c>
      <c r="D1925">
        <v>3</v>
      </c>
    </row>
    <row r="1926" spans="1:4" x14ac:dyDescent="0.25">
      <c r="A1926" s="7">
        <v>548227</v>
      </c>
      <c r="B1926" s="8" t="s">
        <v>1326</v>
      </c>
      <c r="C1926" s="9">
        <v>163</v>
      </c>
      <c r="D1926">
        <v>4</v>
      </c>
    </row>
    <row r="1927" spans="1:4" x14ac:dyDescent="0.25">
      <c r="A1927" s="7">
        <v>548235</v>
      </c>
      <c r="B1927" s="8" t="s">
        <v>1826</v>
      </c>
      <c r="C1927" s="9">
        <v>110</v>
      </c>
      <c r="D1927">
        <v>4</v>
      </c>
    </row>
    <row r="1928" spans="1:4" x14ac:dyDescent="0.25">
      <c r="A1928" s="7">
        <v>548243</v>
      </c>
      <c r="B1928" s="8" t="s">
        <v>1827</v>
      </c>
      <c r="C1928" s="9">
        <v>71</v>
      </c>
      <c r="D1928">
        <v>4</v>
      </c>
    </row>
    <row r="1929" spans="1:4" x14ac:dyDescent="0.25">
      <c r="A1929" s="7">
        <v>548251</v>
      </c>
      <c r="B1929" s="8" t="s">
        <v>1828</v>
      </c>
      <c r="C1929" s="9">
        <v>129</v>
      </c>
      <c r="D1929">
        <v>4</v>
      </c>
    </row>
    <row r="1930" spans="1:4" x14ac:dyDescent="0.25">
      <c r="A1930" s="7">
        <v>548260</v>
      </c>
      <c r="B1930" s="8" t="s">
        <v>1829</v>
      </c>
      <c r="C1930" s="9">
        <v>174</v>
      </c>
      <c r="D1930">
        <v>4</v>
      </c>
    </row>
    <row r="1931" spans="1:4" x14ac:dyDescent="0.25">
      <c r="A1931" s="7">
        <v>548278</v>
      </c>
      <c r="B1931" s="8" t="s">
        <v>1830</v>
      </c>
      <c r="C1931" s="9">
        <v>152</v>
      </c>
      <c r="D1931">
        <v>4</v>
      </c>
    </row>
    <row r="1932" spans="1:4" x14ac:dyDescent="0.25">
      <c r="A1932" s="7">
        <v>548286</v>
      </c>
      <c r="B1932" s="8" t="s">
        <v>1831</v>
      </c>
      <c r="C1932" s="9">
        <v>442</v>
      </c>
      <c r="D1932">
        <v>4</v>
      </c>
    </row>
    <row r="1933" spans="1:4" x14ac:dyDescent="0.25">
      <c r="A1933" s="7">
        <v>548308</v>
      </c>
      <c r="B1933" s="8" t="s">
        <v>1832</v>
      </c>
      <c r="C1933" s="9">
        <v>148</v>
      </c>
      <c r="D1933">
        <v>4</v>
      </c>
    </row>
    <row r="1934" spans="1:4" x14ac:dyDescent="0.25">
      <c r="A1934" s="7">
        <v>548316</v>
      </c>
      <c r="B1934" s="8" t="s">
        <v>1496</v>
      </c>
      <c r="C1934" s="9">
        <v>220</v>
      </c>
      <c r="D1934">
        <v>4</v>
      </c>
    </row>
    <row r="1935" spans="1:4" x14ac:dyDescent="0.25">
      <c r="A1935" s="7">
        <v>548324</v>
      </c>
      <c r="B1935" s="8" t="s">
        <v>1833</v>
      </c>
      <c r="C1935" s="9">
        <v>90</v>
      </c>
      <c r="D1935">
        <v>4</v>
      </c>
    </row>
    <row r="1936" spans="1:4" x14ac:dyDescent="0.25">
      <c r="A1936" s="7">
        <v>548332</v>
      </c>
      <c r="B1936" s="8" t="s">
        <v>1834</v>
      </c>
      <c r="C1936" s="9">
        <v>969</v>
      </c>
      <c r="D1936">
        <v>3</v>
      </c>
    </row>
    <row r="1937" spans="1:4" x14ac:dyDescent="0.25">
      <c r="A1937" s="7">
        <v>548341</v>
      </c>
      <c r="B1937" s="8" t="s">
        <v>1835</v>
      </c>
      <c r="C1937" s="9">
        <v>64</v>
      </c>
      <c r="D1937">
        <v>4</v>
      </c>
    </row>
    <row r="1938" spans="1:4" x14ac:dyDescent="0.25">
      <c r="A1938" s="7">
        <v>548359</v>
      </c>
      <c r="B1938" s="8" t="s">
        <v>1836</v>
      </c>
      <c r="C1938" s="9">
        <v>161</v>
      </c>
      <c r="D1938">
        <v>4</v>
      </c>
    </row>
    <row r="1939" spans="1:4" x14ac:dyDescent="0.25">
      <c r="A1939" s="7">
        <v>548367</v>
      </c>
      <c r="B1939" s="8" t="s">
        <v>1837</v>
      </c>
      <c r="C1939" s="9">
        <v>109</v>
      </c>
      <c r="D1939">
        <v>4</v>
      </c>
    </row>
    <row r="1940" spans="1:4" x14ac:dyDescent="0.25">
      <c r="A1940" s="7">
        <v>548375</v>
      </c>
      <c r="B1940" s="8" t="s">
        <v>1838</v>
      </c>
      <c r="C1940" s="9">
        <v>84</v>
      </c>
      <c r="D1940">
        <v>4</v>
      </c>
    </row>
    <row r="1941" spans="1:4" x14ac:dyDescent="0.25">
      <c r="A1941" s="7">
        <v>548383</v>
      </c>
      <c r="B1941" s="8" t="s">
        <v>1839</v>
      </c>
      <c r="C1941" s="9">
        <v>274</v>
      </c>
      <c r="D1941">
        <v>3</v>
      </c>
    </row>
    <row r="1942" spans="1:4" x14ac:dyDescent="0.25">
      <c r="A1942" s="7">
        <v>548391</v>
      </c>
      <c r="B1942" s="8" t="s">
        <v>1840</v>
      </c>
      <c r="C1942" s="9">
        <v>405</v>
      </c>
      <c r="D1942">
        <v>3</v>
      </c>
    </row>
    <row r="1943" spans="1:4" x14ac:dyDescent="0.25">
      <c r="A1943" s="7">
        <v>548405</v>
      </c>
      <c r="B1943" s="8" t="s">
        <v>1841</v>
      </c>
      <c r="C1943" s="9">
        <v>198</v>
      </c>
      <c r="D1943">
        <v>3</v>
      </c>
    </row>
    <row r="1944" spans="1:4" x14ac:dyDescent="0.25">
      <c r="A1944" s="7">
        <v>548413</v>
      </c>
      <c r="B1944" s="8" t="s">
        <v>1842</v>
      </c>
      <c r="C1944" s="9">
        <v>135</v>
      </c>
      <c r="D1944">
        <v>4</v>
      </c>
    </row>
    <row r="1945" spans="1:4" x14ac:dyDescent="0.25">
      <c r="A1945" s="7">
        <v>548421</v>
      </c>
      <c r="B1945" s="8" t="s">
        <v>1843</v>
      </c>
      <c r="C1945" s="9">
        <v>291</v>
      </c>
      <c r="D1945">
        <v>4</v>
      </c>
    </row>
    <row r="1946" spans="1:4" x14ac:dyDescent="0.25">
      <c r="A1946" s="7">
        <v>548430</v>
      </c>
      <c r="B1946" s="8" t="s">
        <v>1370</v>
      </c>
      <c r="C1946" s="9">
        <v>242</v>
      </c>
      <c r="D1946">
        <v>4</v>
      </c>
    </row>
    <row r="1947" spans="1:4" x14ac:dyDescent="0.25">
      <c r="A1947" s="7">
        <v>548448</v>
      </c>
      <c r="B1947" s="8" t="s">
        <v>1844</v>
      </c>
      <c r="C1947" s="9">
        <v>87</v>
      </c>
      <c r="D1947">
        <v>4</v>
      </c>
    </row>
    <row r="1948" spans="1:4" x14ac:dyDescent="0.25">
      <c r="A1948" s="7">
        <v>548456</v>
      </c>
      <c r="B1948" s="8" t="s">
        <v>1845</v>
      </c>
      <c r="C1948" s="9">
        <v>1138</v>
      </c>
      <c r="D1948">
        <v>3</v>
      </c>
    </row>
    <row r="1949" spans="1:4" x14ac:dyDescent="0.25">
      <c r="A1949" s="7">
        <v>548464</v>
      </c>
      <c r="B1949" s="8" t="s">
        <v>1846</v>
      </c>
      <c r="C1949" s="9">
        <v>996</v>
      </c>
      <c r="D1949">
        <v>3</v>
      </c>
    </row>
    <row r="1950" spans="1:4" x14ac:dyDescent="0.25">
      <c r="A1950" s="7">
        <v>548472</v>
      </c>
      <c r="B1950" s="8" t="s">
        <v>1847</v>
      </c>
      <c r="C1950" s="9">
        <v>788</v>
      </c>
      <c r="D1950">
        <v>3</v>
      </c>
    </row>
    <row r="1951" spans="1:4" x14ac:dyDescent="0.25">
      <c r="A1951" s="7">
        <v>548481</v>
      </c>
      <c r="B1951" s="8" t="s">
        <v>76</v>
      </c>
      <c r="C1951" s="9">
        <v>56</v>
      </c>
      <c r="D1951">
        <v>4</v>
      </c>
    </row>
    <row r="1952" spans="1:4" x14ac:dyDescent="0.25">
      <c r="A1952" s="7">
        <v>548499</v>
      </c>
      <c r="B1952" s="8" t="s">
        <v>1848</v>
      </c>
      <c r="C1952" s="9">
        <v>40</v>
      </c>
      <c r="D1952">
        <v>4</v>
      </c>
    </row>
    <row r="1953" spans="1:4" x14ac:dyDescent="0.25">
      <c r="A1953" s="7">
        <v>548502</v>
      </c>
      <c r="B1953" s="8" t="s">
        <v>1849</v>
      </c>
      <c r="C1953" s="9">
        <v>230</v>
      </c>
      <c r="D1953">
        <v>4</v>
      </c>
    </row>
    <row r="1954" spans="1:4" x14ac:dyDescent="0.25">
      <c r="A1954" s="7">
        <v>548511</v>
      </c>
      <c r="B1954" s="8" t="s">
        <v>1850</v>
      </c>
      <c r="C1954" s="9">
        <v>4604</v>
      </c>
      <c r="D1954">
        <v>2</v>
      </c>
    </row>
    <row r="1955" spans="1:4" x14ac:dyDescent="0.25">
      <c r="A1955" s="7">
        <v>548529</v>
      </c>
      <c r="B1955" s="8" t="s">
        <v>1851</v>
      </c>
      <c r="C1955" s="9">
        <v>181</v>
      </c>
      <c r="D1955">
        <v>4</v>
      </c>
    </row>
    <row r="1956" spans="1:4" x14ac:dyDescent="0.25">
      <c r="A1956" s="7">
        <v>548537</v>
      </c>
      <c r="B1956" s="8" t="s">
        <v>1852</v>
      </c>
      <c r="C1956" s="9">
        <v>48</v>
      </c>
      <c r="D1956">
        <v>4</v>
      </c>
    </row>
    <row r="1957" spans="1:4" x14ac:dyDescent="0.25">
      <c r="A1957" s="7">
        <v>548545</v>
      </c>
      <c r="B1957" s="8" t="s">
        <v>162</v>
      </c>
      <c r="C1957" s="9">
        <v>87</v>
      </c>
      <c r="D1957">
        <v>4</v>
      </c>
    </row>
    <row r="1958" spans="1:4" x14ac:dyDescent="0.25">
      <c r="A1958" s="7">
        <v>548553</v>
      </c>
      <c r="B1958" s="8" t="s">
        <v>1853</v>
      </c>
      <c r="C1958" s="9">
        <v>111</v>
      </c>
      <c r="D1958">
        <v>4</v>
      </c>
    </row>
    <row r="1959" spans="1:4" x14ac:dyDescent="0.25">
      <c r="A1959" s="7">
        <v>548561</v>
      </c>
      <c r="B1959" s="8" t="s">
        <v>1854</v>
      </c>
      <c r="C1959" s="9">
        <v>2465</v>
      </c>
      <c r="D1959">
        <v>3</v>
      </c>
    </row>
    <row r="1960" spans="1:4" x14ac:dyDescent="0.25">
      <c r="A1960" s="7">
        <v>548570</v>
      </c>
      <c r="B1960" s="8" t="s">
        <v>1855</v>
      </c>
      <c r="C1960" s="9">
        <v>111</v>
      </c>
      <c r="D1960">
        <v>4</v>
      </c>
    </row>
    <row r="1961" spans="1:4" x14ac:dyDescent="0.25">
      <c r="A1961" s="7">
        <v>548588</v>
      </c>
      <c r="B1961" s="8" t="s">
        <v>1856</v>
      </c>
      <c r="C1961" s="9">
        <v>267</v>
      </c>
      <c r="D1961">
        <v>4</v>
      </c>
    </row>
    <row r="1962" spans="1:4" x14ac:dyDescent="0.25">
      <c r="A1962" s="7">
        <v>548596</v>
      </c>
      <c r="B1962" s="8" t="s">
        <v>1531</v>
      </c>
      <c r="C1962" s="9">
        <v>53</v>
      </c>
      <c r="D1962">
        <v>4</v>
      </c>
    </row>
    <row r="1963" spans="1:4" x14ac:dyDescent="0.25">
      <c r="A1963" s="7">
        <v>548600</v>
      </c>
      <c r="B1963" s="8" t="s">
        <v>1857</v>
      </c>
      <c r="C1963" s="9">
        <v>254</v>
      </c>
      <c r="D1963">
        <v>4</v>
      </c>
    </row>
    <row r="1964" spans="1:4" x14ac:dyDescent="0.25">
      <c r="A1964" s="7">
        <v>548618</v>
      </c>
      <c r="B1964" s="8" t="s">
        <v>1858</v>
      </c>
      <c r="C1964" s="9">
        <v>106</v>
      </c>
      <c r="D1964">
        <v>4</v>
      </c>
    </row>
    <row r="1965" spans="1:4" x14ac:dyDescent="0.25">
      <c r="A1965" s="7">
        <v>548626</v>
      </c>
      <c r="B1965" s="8" t="s">
        <v>1859</v>
      </c>
      <c r="C1965" s="9">
        <v>66</v>
      </c>
      <c r="D1965">
        <v>4</v>
      </c>
    </row>
    <row r="1966" spans="1:4" x14ac:dyDescent="0.25">
      <c r="A1966" s="7">
        <v>548634</v>
      </c>
      <c r="B1966" s="8" t="s">
        <v>1860</v>
      </c>
      <c r="C1966" s="9">
        <v>141</v>
      </c>
      <c r="D1966">
        <v>4</v>
      </c>
    </row>
    <row r="1967" spans="1:4" x14ac:dyDescent="0.25">
      <c r="A1967" s="7">
        <v>548642</v>
      </c>
      <c r="B1967" s="8" t="s">
        <v>1861</v>
      </c>
      <c r="C1967" s="9">
        <v>366</v>
      </c>
      <c r="D1967">
        <v>3</v>
      </c>
    </row>
    <row r="1968" spans="1:4" x14ac:dyDescent="0.25">
      <c r="A1968" s="7">
        <v>548651</v>
      </c>
      <c r="B1968" s="8" t="s">
        <v>1862</v>
      </c>
      <c r="C1968" s="9">
        <v>166</v>
      </c>
      <c r="D1968">
        <v>4</v>
      </c>
    </row>
    <row r="1969" spans="1:4" x14ac:dyDescent="0.25">
      <c r="A1969" s="7">
        <v>548669</v>
      </c>
      <c r="B1969" s="8" t="s">
        <v>1863</v>
      </c>
      <c r="C1969" s="9">
        <v>291</v>
      </c>
      <c r="D1969">
        <v>4</v>
      </c>
    </row>
    <row r="1970" spans="1:4" x14ac:dyDescent="0.25">
      <c r="A1970" s="7">
        <v>548677</v>
      </c>
      <c r="B1970" s="8" t="s">
        <v>236</v>
      </c>
      <c r="C1970" s="9">
        <v>99</v>
      </c>
      <c r="D1970">
        <v>4</v>
      </c>
    </row>
    <row r="1971" spans="1:4" x14ac:dyDescent="0.25">
      <c r="A1971" s="7">
        <v>548685</v>
      </c>
      <c r="B1971" s="8" t="s">
        <v>771</v>
      </c>
      <c r="C1971" s="9">
        <v>110</v>
      </c>
      <c r="D1971">
        <v>4</v>
      </c>
    </row>
    <row r="1972" spans="1:4" x14ac:dyDescent="0.25">
      <c r="A1972" s="7">
        <v>548693</v>
      </c>
      <c r="B1972" s="8" t="s">
        <v>1864</v>
      </c>
      <c r="C1972" s="9">
        <v>162</v>
      </c>
      <c r="D1972">
        <v>4</v>
      </c>
    </row>
    <row r="1973" spans="1:4" x14ac:dyDescent="0.25">
      <c r="A1973" s="7">
        <v>548707</v>
      </c>
      <c r="B1973" s="8" t="s">
        <v>367</v>
      </c>
      <c r="C1973" s="9">
        <v>156</v>
      </c>
      <c r="D1973">
        <v>4</v>
      </c>
    </row>
    <row r="1974" spans="1:4" x14ac:dyDescent="0.25">
      <c r="A1974" s="7">
        <v>548715</v>
      </c>
      <c r="B1974" s="8" t="s">
        <v>1865</v>
      </c>
      <c r="C1974" s="9">
        <v>150</v>
      </c>
      <c r="D1974">
        <v>4</v>
      </c>
    </row>
    <row r="1975" spans="1:4" x14ac:dyDescent="0.25">
      <c r="A1975" s="7">
        <v>548723</v>
      </c>
      <c r="B1975" s="8" t="s">
        <v>284</v>
      </c>
      <c r="C1975" s="9">
        <v>143</v>
      </c>
      <c r="D1975">
        <v>4</v>
      </c>
    </row>
    <row r="1976" spans="1:4" x14ac:dyDescent="0.25">
      <c r="A1976" s="7">
        <v>548731</v>
      </c>
      <c r="B1976" s="8" t="s">
        <v>1866</v>
      </c>
      <c r="C1976" s="9">
        <v>132</v>
      </c>
      <c r="D1976">
        <v>4</v>
      </c>
    </row>
    <row r="1977" spans="1:4" x14ac:dyDescent="0.25">
      <c r="A1977" s="7">
        <v>548740</v>
      </c>
      <c r="B1977" s="8" t="s">
        <v>1867</v>
      </c>
      <c r="C1977" s="9">
        <v>152</v>
      </c>
      <c r="D1977">
        <v>4</v>
      </c>
    </row>
    <row r="1978" spans="1:4" x14ac:dyDescent="0.25">
      <c r="A1978" s="7">
        <v>548758</v>
      </c>
      <c r="B1978" s="8" t="s">
        <v>1868</v>
      </c>
      <c r="C1978" s="9">
        <v>48</v>
      </c>
      <c r="D1978">
        <v>4</v>
      </c>
    </row>
    <row r="1979" spans="1:4" x14ac:dyDescent="0.25">
      <c r="A1979" s="7">
        <v>548766</v>
      </c>
      <c r="B1979" s="8" t="s">
        <v>1869</v>
      </c>
      <c r="C1979" s="9">
        <v>136</v>
      </c>
      <c r="D1979">
        <v>4</v>
      </c>
    </row>
    <row r="1980" spans="1:4" x14ac:dyDescent="0.25">
      <c r="A1980" s="7">
        <v>548774</v>
      </c>
      <c r="B1980" s="8" t="s">
        <v>1870</v>
      </c>
      <c r="C1980" s="9">
        <v>795</v>
      </c>
      <c r="D1980">
        <v>3</v>
      </c>
    </row>
    <row r="1981" spans="1:4" x14ac:dyDescent="0.25">
      <c r="A1981" s="7">
        <v>548782</v>
      </c>
      <c r="B1981" s="8" t="s">
        <v>1871</v>
      </c>
      <c r="C1981" s="9">
        <v>97</v>
      </c>
      <c r="D1981">
        <v>4</v>
      </c>
    </row>
    <row r="1982" spans="1:4" x14ac:dyDescent="0.25">
      <c r="A1982" s="7">
        <v>548791</v>
      </c>
      <c r="B1982" s="8" t="s">
        <v>569</v>
      </c>
      <c r="C1982" s="9">
        <v>80</v>
      </c>
      <c r="D1982">
        <v>4</v>
      </c>
    </row>
    <row r="1983" spans="1:4" x14ac:dyDescent="0.25">
      <c r="A1983" s="7">
        <v>548804</v>
      </c>
      <c r="B1983" s="8" t="s">
        <v>1872</v>
      </c>
      <c r="C1983" s="9">
        <v>359</v>
      </c>
      <c r="D1983">
        <v>3</v>
      </c>
    </row>
    <row r="1984" spans="1:4" x14ac:dyDescent="0.25">
      <c r="A1984" s="7">
        <v>548812</v>
      </c>
      <c r="B1984" s="8" t="s">
        <v>1873</v>
      </c>
      <c r="C1984" s="9">
        <v>55</v>
      </c>
      <c r="D1984">
        <v>4</v>
      </c>
    </row>
    <row r="1985" spans="1:4" x14ac:dyDescent="0.25">
      <c r="A1985" s="7">
        <v>548821</v>
      </c>
      <c r="B1985" s="8" t="s">
        <v>1874</v>
      </c>
      <c r="C1985" s="9">
        <v>175</v>
      </c>
      <c r="D1985">
        <v>4</v>
      </c>
    </row>
    <row r="1986" spans="1:4" x14ac:dyDescent="0.25">
      <c r="A1986" s="7">
        <v>548839</v>
      </c>
      <c r="B1986" s="8" t="s">
        <v>1875</v>
      </c>
      <c r="C1986" s="9">
        <v>146</v>
      </c>
      <c r="D1986">
        <v>4</v>
      </c>
    </row>
    <row r="1987" spans="1:4" x14ac:dyDescent="0.25">
      <c r="A1987" s="7">
        <v>548847</v>
      </c>
      <c r="B1987" s="8" t="s">
        <v>1876</v>
      </c>
      <c r="C1987" s="9">
        <v>134</v>
      </c>
      <c r="D1987">
        <v>4</v>
      </c>
    </row>
    <row r="1988" spans="1:4" x14ac:dyDescent="0.25">
      <c r="A1988" s="7">
        <v>548855</v>
      </c>
      <c r="B1988" s="8" t="s">
        <v>1877</v>
      </c>
      <c r="C1988" s="9">
        <v>245</v>
      </c>
      <c r="D1988">
        <v>3</v>
      </c>
    </row>
    <row r="1989" spans="1:4" x14ac:dyDescent="0.25">
      <c r="A1989" s="7">
        <v>548863</v>
      </c>
      <c r="B1989" s="8" t="s">
        <v>1878</v>
      </c>
      <c r="C1989" s="9">
        <v>297</v>
      </c>
      <c r="D1989">
        <v>3</v>
      </c>
    </row>
    <row r="1990" spans="1:4" x14ac:dyDescent="0.25">
      <c r="A1990" s="7">
        <v>548871</v>
      </c>
      <c r="B1990" s="8" t="s">
        <v>1879</v>
      </c>
      <c r="C1990" s="9">
        <v>51</v>
      </c>
      <c r="D1990">
        <v>4</v>
      </c>
    </row>
    <row r="1991" spans="1:4" x14ac:dyDescent="0.25">
      <c r="A1991" s="7">
        <v>548880</v>
      </c>
      <c r="B1991" s="8" t="s">
        <v>1009</v>
      </c>
      <c r="C1991" s="9">
        <v>224</v>
      </c>
      <c r="D1991">
        <v>4</v>
      </c>
    </row>
    <row r="1992" spans="1:4" x14ac:dyDescent="0.25">
      <c r="A1992" s="7">
        <v>548898</v>
      </c>
      <c r="B1992" s="8" t="s">
        <v>1880</v>
      </c>
      <c r="C1992" s="9">
        <v>120</v>
      </c>
      <c r="D1992">
        <v>4</v>
      </c>
    </row>
    <row r="1993" spans="1:4" x14ac:dyDescent="0.25">
      <c r="A1993" s="7">
        <v>548901</v>
      </c>
      <c r="B1993" s="8" t="s">
        <v>1881</v>
      </c>
      <c r="C1993" s="9">
        <v>124</v>
      </c>
      <c r="D1993">
        <v>4</v>
      </c>
    </row>
    <row r="1994" spans="1:4" x14ac:dyDescent="0.25">
      <c r="A1994" s="7">
        <v>548910</v>
      </c>
      <c r="B1994" s="8" t="s">
        <v>1882</v>
      </c>
      <c r="C1994" s="9">
        <v>117</v>
      </c>
      <c r="D1994">
        <v>4</v>
      </c>
    </row>
    <row r="1995" spans="1:4" x14ac:dyDescent="0.25">
      <c r="A1995" s="7">
        <v>548928</v>
      </c>
      <c r="B1995" s="8" t="s">
        <v>69</v>
      </c>
      <c r="C1995" s="9">
        <v>38</v>
      </c>
      <c r="D1995">
        <v>4</v>
      </c>
    </row>
    <row r="1996" spans="1:4" x14ac:dyDescent="0.25">
      <c r="A1996" s="7">
        <v>548936</v>
      </c>
      <c r="B1996" s="8" t="s">
        <v>1883</v>
      </c>
      <c r="C1996" s="9">
        <v>385</v>
      </c>
      <c r="D1996">
        <v>3</v>
      </c>
    </row>
    <row r="1997" spans="1:4" x14ac:dyDescent="0.25">
      <c r="A1997" s="7">
        <v>548944</v>
      </c>
      <c r="B1997" s="8" t="s">
        <v>1884</v>
      </c>
      <c r="C1997" s="9">
        <v>143</v>
      </c>
      <c r="D1997">
        <v>4</v>
      </c>
    </row>
    <row r="1998" spans="1:4" x14ac:dyDescent="0.25">
      <c r="A1998" s="7">
        <v>548952</v>
      </c>
      <c r="B1998" s="8" t="s">
        <v>1885</v>
      </c>
      <c r="C1998" s="9">
        <v>170</v>
      </c>
      <c r="D1998">
        <v>4</v>
      </c>
    </row>
    <row r="1999" spans="1:4" x14ac:dyDescent="0.25">
      <c r="A1999" s="7">
        <v>548961</v>
      </c>
      <c r="B1999" s="8" t="s">
        <v>1335</v>
      </c>
      <c r="C1999" s="9">
        <v>101</v>
      </c>
      <c r="D1999">
        <v>4</v>
      </c>
    </row>
    <row r="2000" spans="1:4" x14ac:dyDescent="0.25">
      <c r="A2000" s="7">
        <v>548979</v>
      </c>
      <c r="B2000" s="8" t="s">
        <v>822</v>
      </c>
      <c r="C2000" s="9">
        <v>93</v>
      </c>
      <c r="D2000">
        <v>4</v>
      </c>
    </row>
    <row r="2001" spans="1:4" x14ac:dyDescent="0.25">
      <c r="A2001" s="7">
        <v>548987</v>
      </c>
      <c r="B2001" s="8" t="s">
        <v>1886</v>
      </c>
      <c r="C2001" s="9">
        <v>58</v>
      </c>
      <c r="D2001">
        <v>4</v>
      </c>
    </row>
    <row r="2002" spans="1:4" x14ac:dyDescent="0.25">
      <c r="A2002" s="7">
        <v>548995</v>
      </c>
      <c r="B2002" s="8" t="s">
        <v>1887</v>
      </c>
      <c r="C2002" s="9">
        <v>163</v>
      </c>
      <c r="D2002">
        <v>4</v>
      </c>
    </row>
    <row r="2003" spans="1:4" x14ac:dyDescent="0.25">
      <c r="A2003" s="7">
        <v>549002</v>
      </c>
      <c r="B2003" s="8" t="s">
        <v>1888</v>
      </c>
      <c r="C2003" s="9">
        <v>242</v>
      </c>
      <c r="D2003">
        <v>4</v>
      </c>
    </row>
    <row r="2004" spans="1:4" x14ac:dyDescent="0.25">
      <c r="A2004" s="7">
        <v>549011</v>
      </c>
      <c r="B2004" s="8" t="s">
        <v>1889</v>
      </c>
      <c r="C2004" s="9">
        <v>270</v>
      </c>
      <c r="D2004">
        <v>4</v>
      </c>
    </row>
    <row r="2005" spans="1:4" x14ac:dyDescent="0.25">
      <c r="A2005" s="7">
        <v>549029</v>
      </c>
      <c r="B2005" s="8" t="s">
        <v>1890</v>
      </c>
      <c r="C2005" s="9">
        <v>100</v>
      </c>
      <c r="D2005">
        <v>4</v>
      </c>
    </row>
    <row r="2006" spans="1:4" x14ac:dyDescent="0.25">
      <c r="A2006" s="7">
        <v>549037</v>
      </c>
      <c r="B2006" s="8" t="s">
        <v>1219</v>
      </c>
      <c r="C2006" s="9">
        <v>212</v>
      </c>
      <c r="D2006">
        <v>4</v>
      </c>
    </row>
    <row r="2007" spans="1:4" x14ac:dyDescent="0.25">
      <c r="A2007" s="7">
        <v>549045</v>
      </c>
      <c r="B2007" s="8" t="s">
        <v>1891</v>
      </c>
      <c r="C2007" s="9">
        <v>202</v>
      </c>
      <c r="D2007">
        <v>4</v>
      </c>
    </row>
    <row r="2008" spans="1:4" x14ac:dyDescent="0.25">
      <c r="A2008" s="7">
        <v>549053</v>
      </c>
      <c r="B2008" s="8" t="s">
        <v>1892</v>
      </c>
      <c r="C2008" s="9">
        <v>222</v>
      </c>
      <c r="D2008">
        <v>4</v>
      </c>
    </row>
    <row r="2009" spans="1:4" x14ac:dyDescent="0.25">
      <c r="A2009" s="7">
        <v>549061</v>
      </c>
      <c r="B2009" s="8" t="s">
        <v>1893</v>
      </c>
      <c r="C2009" s="9">
        <v>139</v>
      </c>
      <c r="D2009">
        <v>4</v>
      </c>
    </row>
    <row r="2010" spans="1:4" x14ac:dyDescent="0.25">
      <c r="A2010" s="7">
        <v>549070</v>
      </c>
      <c r="B2010" s="8" t="s">
        <v>140</v>
      </c>
      <c r="C2010" s="9">
        <v>128</v>
      </c>
      <c r="D2010">
        <v>4</v>
      </c>
    </row>
    <row r="2011" spans="1:4" x14ac:dyDescent="0.25">
      <c r="A2011" s="7">
        <v>549088</v>
      </c>
      <c r="B2011" s="8" t="s">
        <v>1894</v>
      </c>
      <c r="C2011" s="9">
        <v>47</v>
      </c>
      <c r="D2011">
        <v>4</v>
      </c>
    </row>
    <row r="2012" spans="1:4" x14ac:dyDescent="0.25">
      <c r="A2012" s="7">
        <v>549096</v>
      </c>
      <c r="B2012" s="8" t="s">
        <v>1895</v>
      </c>
      <c r="C2012" s="9">
        <v>316</v>
      </c>
      <c r="D2012">
        <v>4</v>
      </c>
    </row>
    <row r="2013" spans="1:4" x14ac:dyDescent="0.25">
      <c r="A2013" s="7">
        <v>549100</v>
      </c>
      <c r="B2013" s="8" t="s">
        <v>1896</v>
      </c>
      <c r="C2013" s="9">
        <v>173</v>
      </c>
      <c r="D2013">
        <v>4</v>
      </c>
    </row>
    <row r="2014" spans="1:4" x14ac:dyDescent="0.25">
      <c r="A2014" s="7">
        <v>549118</v>
      </c>
      <c r="B2014" s="8" t="s">
        <v>1897</v>
      </c>
      <c r="C2014" s="9">
        <v>63</v>
      </c>
      <c r="D2014">
        <v>4</v>
      </c>
    </row>
    <row r="2015" spans="1:4" x14ac:dyDescent="0.25">
      <c r="A2015" s="7">
        <v>549126</v>
      </c>
      <c r="B2015" s="8" t="s">
        <v>1898</v>
      </c>
      <c r="C2015" s="9">
        <v>85</v>
      </c>
      <c r="D2015">
        <v>4</v>
      </c>
    </row>
    <row r="2016" spans="1:4" x14ac:dyDescent="0.25">
      <c r="A2016" s="7">
        <v>549134</v>
      </c>
      <c r="B2016" s="8" t="s">
        <v>1899</v>
      </c>
      <c r="C2016" s="9">
        <v>142</v>
      </c>
      <c r="D2016">
        <v>4</v>
      </c>
    </row>
    <row r="2017" spans="1:4" x14ac:dyDescent="0.25">
      <c r="A2017" s="7">
        <v>549142</v>
      </c>
      <c r="B2017" s="8" t="s">
        <v>1900</v>
      </c>
      <c r="C2017" s="9">
        <v>724</v>
      </c>
      <c r="D2017">
        <v>3</v>
      </c>
    </row>
    <row r="2018" spans="1:4" x14ac:dyDescent="0.25">
      <c r="A2018" s="7">
        <v>549151</v>
      </c>
      <c r="B2018" s="8" t="s">
        <v>1901</v>
      </c>
      <c r="C2018" s="9">
        <v>191</v>
      </c>
      <c r="D2018">
        <v>4</v>
      </c>
    </row>
    <row r="2019" spans="1:4" x14ac:dyDescent="0.25">
      <c r="A2019" s="7">
        <v>549169</v>
      </c>
      <c r="B2019" s="8" t="s">
        <v>1902</v>
      </c>
      <c r="C2019" s="9">
        <v>221</v>
      </c>
      <c r="D2019">
        <v>4</v>
      </c>
    </row>
    <row r="2020" spans="1:4" x14ac:dyDescent="0.25">
      <c r="A2020" s="7">
        <v>549177</v>
      </c>
      <c r="B2020" s="8" t="s">
        <v>1903</v>
      </c>
      <c r="C2020" s="9">
        <v>234</v>
      </c>
      <c r="D2020">
        <v>3</v>
      </c>
    </row>
    <row r="2021" spans="1:4" x14ac:dyDescent="0.25">
      <c r="A2021" s="7">
        <v>549185</v>
      </c>
      <c r="B2021" s="8" t="s">
        <v>1904</v>
      </c>
      <c r="C2021" s="9">
        <v>75</v>
      </c>
      <c r="D2021">
        <v>4</v>
      </c>
    </row>
    <row r="2022" spans="1:4" x14ac:dyDescent="0.25">
      <c r="A2022" s="7">
        <v>549193</v>
      </c>
      <c r="B2022" s="8" t="s">
        <v>1905</v>
      </c>
      <c r="C2022" s="9">
        <v>125</v>
      </c>
      <c r="D2022">
        <v>4</v>
      </c>
    </row>
    <row r="2023" spans="1:4" x14ac:dyDescent="0.25">
      <c r="A2023" s="7">
        <v>549207</v>
      </c>
      <c r="B2023" s="8" t="s">
        <v>1906</v>
      </c>
      <c r="C2023" s="9">
        <v>177</v>
      </c>
      <c r="D2023">
        <v>4</v>
      </c>
    </row>
    <row r="2024" spans="1:4" x14ac:dyDescent="0.25">
      <c r="A2024" s="7">
        <v>549215</v>
      </c>
      <c r="B2024" s="8" t="s">
        <v>1907</v>
      </c>
      <c r="C2024" s="9">
        <v>1145</v>
      </c>
      <c r="D2024">
        <v>3</v>
      </c>
    </row>
    <row r="2025" spans="1:4" x14ac:dyDescent="0.25">
      <c r="A2025" s="7">
        <v>549223</v>
      </c>
      <c r="B2025" s="8" t="s">
        <v>1908</v>
      </c>
      <c r="C2025" s="9">
        <v>169</v>
      </c>
      <c r="D2025">
        <v>4</v>
      </c>
    </row>
    <row r="2026" spans="1:4" x14ac:dyDescent="0.25">
      <c r="A2026" s="7">
        <v>549231</v>
      </c>
      <c r="B2026" s="8" t="s">
        <v>1909</v>
      </c>
      <c r="C2026" s="9">
        <v>2868</v>
      </c>
      <c r="D2026">
        <v>2</v>
      </c>
    </row>
    <row r="2027" spans="1:4" x14ac:dyDescent="0.25">
      <c r="A2027" s="7">
        <v>549240</v>
      </c>
      <c r="B2027" s="8" t="s">
        <v>193</v>
      </c>
      <c r="C2027" s="9">
        <v>29814</v>
      </c>
      <c r="D2027">
        <v>1</v>
      </c>
    </row>
    <row r="2028" spans="1:4" x14ac:dyDescent="0.25">
      <c r="A2028" s="7">
        <v>549258</v>
      </c>
      <c r="B2028" s="8" t="s">
        <v>1910</v>
      </c>
      <c r="C2028" s="9">
        <v>960</v>
      </c>
      <c r="D2028">
        <v>3</v>
      </c>
    </row>
    <row r="2029" spans="1:4" x14ac:dyDescent="0.25">
      <c r="A2029" s="7">
        <v>549266</v>
      </c>
      <c r="B2029" s="8" t="s">
        <v>317</v>
      </c>
      <c r="C2029" s="9">
        <v>1323</v>
      </c>
      <c r="D2029">
        <v>3</v>
      </c>
    </row>
    <row r="2030" spans="1:4" x14ac:dyDescent="0.25">
      <c r="A2030" s="7">
        <v>549274</v>
      </c>
      <c r="B2030" s="8" t="s">
        <v>1911</v>
      </c>
      <c r="C2030" s="9">
        <v>101</v>
      </c>
      <c r="D2030">
        <v>4</v>
      </c>
    </row>
    <row r="2031" spans="1:4" x14ac:dyDescent="0.25">
      <c r="A2031" s="7">
        <v>549282</v>
      </c>
      <c r="B2031" s="8" t="s">
        <v>1912</v>
      </c>
      <c r="C2031" s="9">
        <v>275</v>
      </c>
      <c r="D2031">
        <v>4</v>
      </c>
    </row>
    <row r="2032" spans="1:4" x14ac:dyDescent="0.25">
      <c r="A2032" s="7">
        <v>549291</v>
      </c>
      <c r="B2032" s="8" t="s">
        <v>1913</v>
      </c>
      <c r="C2032" s="9">
        <v>347</v>
      </c>
      <c r="D2032">
        <v>3</v>
      </c>
    </row>
    <row r="2033" spans="1:4" x14ac:dyDescent="0.25">
      <c r="A2033" s="7">
        <v>549304</v>
      </c>
      <c r="B2033" s="8" t="s">
        <v>1914</v>
      </c>
      <c r="C2033" s="9">
        <v>312</v>
      </c>
      <c r="D2033">
        <v>4</v>
      </c>
    </row>
    <row r="2034" spans="1:4" x14ac:dyDescent="0.25">
      <c r="A2034" s="7">
        <v>549312</v>
      </c>
      <c r="B2034" s="8" t="s">
        <v>1915</v>
      </c>
      <c r="C2034" s="9">
        <v>165</v>
      </c>
      <c r="D2034">
        <v>4</v>
      </c>
    </row>
    <row r="2035" spans="1:4" x14ac:dyDescent="0.25">
      <c r="A2035" s="7">
        <v>549321</v>
      </c>
      <c r="B2035" s="8" t="s">
        <v>1916</v>
      </c>
      <c r="C2035" s="9">
        <v>145</v>
      </c>
      <c r="D2035">
        <v>4</v>
      </c>
    </row>
    <row r="2036" spans="1:4" x14ac:dyDescent="0.25">
      <c r="A2036" s="7">
        <v>549339</v>
      </c>
      <c r="B2036" s="8" t="s">
        <v>1917</v>
      </c>
      <c r="C2036" s="9">
        <v>977</v>
      </c>
      <c r="D2036">
        <v>3</v>
      </c>
    </row>
    <row r="2037" spans="1:4" x14ac:dyDescent="0.25">
      <c r="A2037" s="7">
        <v>549347</v>
      </c>
      <c r="B2037" s="8" t="s">
        <v>1918</v>
      </c>
      <c r="C2037" s="9">
        <v>1284</v>
      </c>
      <c r="D2037">
        <v>3</v>
      </c>
    </row>
    <row r="2038" spans="1:4" x14ac:dyDescent="0.25">
      <c r="A2038" s="7">
        <v>549355</v>
      </c>
      <c r="B2038" s="8" t="s">
        <v>1919</v>
      </c>
      <c r="C2038" s="9">
        <v>223</v>
      </c>
      <c r="D2038">
        <v>3</v>
      </c>
    </row>
    <row r="2039" spans="1:4" x14ac:dyDescent="0.25">
      <c r="A2039" s="7">
        <v>549363</v>
      </c>
      <c r="B2039" s="8" t="s">
        <v>1920</v>
      </c>
      <c r="C2039" s="9">
        <v>1026</v>
      </c>
      <c r="D2039">
        <v>3</v>
      </c>
    </row>
    <row r="2040" spans="1:4" x14ac:dyDescent="0.25">
      <c r="A2040" s="7">
        <v>549371</v>
      </c>
      <c r="B2040" s="8" t="s">
        <v>1921</v>
      </c>
      <c r="C2040" s="9">
        <v>259</v>
      </c>
      <c r="D2040">
        <v>4</v>
      </c>
    </row>
    <row r="2041" spans="1:4" x14ac:dyDescent="0.25">
      <c r="A2041" s="7">
        <v>549380</v>
      </c>
      <c r="B2041" s="8" t="s">
        <v>1922</v>
      </c>
      <c r="C2041" s="9">
        <v>588</v>
      </c>
      <c r="D2041">
        <v>3</v>
      </c>
    </row>
    <row r="2042" spans="1:4" x14ac:dyDescent="0.25">
      <c r="A2042" s="7">
        <v>549398</v>
      </c>
      <c r="B2042" s="8" t="s">
        <v>1923</v>
      </c>
      <c r="C2042" s="9">
        <v>276</v>
      </c>
      <c r="D2042">
        <v>3</v>
      </c>
    </row>
    <row r="2043" spans="1:4" x14ac:dyDescent="0.25">
      <c r="A2043" s="7">
        <v>549401</v>
      </c>
      <c r="B2043" s="8" t="s">
        <v>1924</v>
      </c>
      <c r="C2043" s="9">
        <v>1250</v>
      </c>
      <c r="D2043">
        <v>3</v>
      </c>
    </row>
    <row r="2044" spans="1:4" x14ac:dyDescent="0.25">
      <c r="A2044" s="7">
        <v>549410</v>
      </c>
      <c r="B2044" s="8" t="s">
        <v>1925</v>
      </c>
      <c r="C2044" s="9">
        <v>284</v>
      </c>
      <c r="D2044">
        <v>4</v>
      </c>
    </row>
    <row r="2045" spans="1:4" x14ac:dyDescent="0.25">
      <c r="A2045" s="7">
        <v>549428</v>
      </c>
      <c r="B2045" s="8" t="s">
        <v>1926</v>
      </c>
      <c r="C2045" s="9">
        <v>501</v>
      </c>
      <c r="D2045">
        <v>3</v>
      </c>
    </row>
    <row r="2046" spans="1:4" x14ac:dyDescent="0.25">
      <c r="A2046" s="7">
        <v>549436</v>
      </c>
      <c r="B2046" s="8" t="s">
        <v>500</v>
      </c>
      <c r="C2046" s="9">
        <v>315</v>
      </c>
      <c r="D2046">
        <v>3</v>
      </c>
    </row>
    <row r="2047" spans="1:4" x14ac:dyDescent="0.25">
      <c r="A2047" s="7">
        <v>549444</v>
      </c>
      <c r="B2047" s="8" t="s">
        <v>1927</v>
      </c>
      <c r="C2047" s="9">
        <v>386</v>
      </c>
      <c r="D2047">
        <v>4</v>
      </c>
    </row>
    <row r="2048" spans="1:4" x14ac:dyDescent="0.25">
      <c r="A2048" s="7">
        <v>549452</v>
      </c>
      <c r="B2048" s="8" t="s">
        <v>1928</v>
      </c>
      <c r="C2048" s="9">
        <v>1059</v>
      </c>
      <c r="D2048">
        <v>3</v>
      </c>
    </row>
    <row r="2049" spans="1:4" x14ac:dyDescent="0.25">
      <c r="A2049" s="7">
        <v>549461</v>
      </c>
      <c r="B2049" s="8" t="s">
        <v>1929</v>
      </c>
      <c r="C2049" s="9">
        <v>897</v>
      </c>
      <c r="D2049">
        <v>3</v>
      </c>
    </row>
    <row r="2050" spans="1:4" x14ac:dyDescent="0.25">
      <c r="A2050" s="7">
        <v>549479</v>
      </c>
      <c r="B2050" s="8" t="s">
        <v>1930</v>
      </c>
      <c r="C2050" s="9">
        <v>348</v>
      </c>
      <c r="D2050">
        <v>3</v>
      </c>
    </row>
    <row r="2051" spans="1:4" x14ac:dyDescent="0.25">
      <c r="A2051" s="7">
        <v>549487</v>
      </c>
      <c r="B2051" s="8" t="s">
        <v>1931</v>
      </c>
      <c r="C2051" s="9">
        <v>717</v>
      </c>
      <c r="D2051">
        <v>3</v>
      </c>
    </row>
    <row r="2052" spans="1:4" x14ac:dyDescent="0.25">
      <c r="A2052" s="7">
        <v>549495</v>
      </c>
      <c r="B2052" s="8" t="s">
        <v>769</v>
      </c>
      <c r="C2052" s="9">
        <v>625</v>
      </c>
      <c r="D2052">
        <v>3</v>
      </c>
    </row>
    <row r="2053" spans="1:4" x14ac:dyDescent="0.25">
      <c r="A2053" s="7">
        <v>549509</v>
      </c>
      <c r="B2053" s="8" t="s">
        <v>1932</v>
      </c>
      <c r="C2053" s="9">
        <v>396</v>
      </c>
      <c r="D2053">
        <v>3</v>
      </c>
    </row>
    <row r="2054" spans="1:4" x14ac:dyDescent="0.25">
      <c r="A2054" s="7">
        <v>549517</v>
      </c>
      <c r="B2054" s="8" t="s">
        <v>1933</v>
      </c>
      <c r="C2054" s="9">
        <v>1448</v>
      </c>
      <c r="D2054">
        <v>3</v>
      </c>
    </row>
    <row r="2055" spans="1:4" x14ac:dyDescent="0.25">
      <c r="A2055" s="7">
        <v>549525</v>
      </c>
      <c r="B2055" s="8" t="s">
        <v>1934</v>
      </c>
      <c r="C2055" s="9">
        <v>202</v>
      </c>
      <c r="D2055">
        <v>4</v>
      </c>
    </row>
    <row r="2056" spans="1:4" x14ac:dyDescent="0.25">
      <c r="A2056" s="7">
        <v>549533</v>
      </c>
      <c r="B2056" s="8" t="s">
        <v>1935</v>
      </c>
      <c r="C2056" s="9">
        <v>751</v>
      </c>
      <c r="D2056">
        <v>3</v>
      </c>
    </row>
    <row r="2057" spans="1:4" x14ac:dyDescent="0.25">
      <c r="A2057" s="7">
        <v>549541</v>
      </c>
      <c r="B2057" s="8" t="s">
        <v>1936</v>
      </c>
      <c r="C2057" s="9">
        <v>185</v>
      </c>
      <c r="D2057">
        <v>4</v>
      </c>
    </row>
    <row r="2058" spans="1:4" x14ac:dyDescent="0.25">
      <c r="A2058" s="7">
        <v>549550</v>
      </c>
      <c r="B2058" s="8" t="s">
        <v>1937</v>
      </c>
      <c r="C2058" s="9">
        <v>263</v>
      </c>
      <c r="D2058">
        <v>3</v>
      </c>
    </row>
    <row r="2059" spans="1:4" x14ac:dyDescent="0.25">
      <c r="A2059" s="7">
        <v>549568</v>
      </c>
      <c r="B2059" s="8" t="s">
        <v>1230</v>
      </c>
      <c r="C2059" s="9">
        <v>279</v>
      </c>
      <c r="D2059">
        <v>3</v>
      </c>
    </row>
    <row r="2060" spans="1:4" x14ac:dyDescent="0.25">
      <c r="A2060" s="7">
        <v>549576</v>
      </c>
      <c r="B2060" s="8" t="s">
        <v>1938</v>
      </c>
      <c r="C2060" s="9">
        <v>8033</v>
      </c>
      <c r="D2060">
        <v>2</v>
      </c>
    </row>
    <row r="2061" spans="1:4" x14ac:dyDescent="0.25">
      <c r="A2061" s="7">
        <v>549584</v>
      </c>
      <c r="B2061" s="8" t="s">
        <v>1939</v>
      </c>
      <c r="C2061" s="9">
        <v>1222</v>
      </c>
      <c r="D2061">
        <v>3</v>
      </c>
    </row>
    <row r="2062" spans="1:4" x14ac:dyDescent="0.25">
      <c r="A2062" s="7">
        <v>549592</v>
      </c>
      <c r="B2062" s="8" t="s">
        <v>1940</v>
      </c>
      <c r="C2062" s="9">
        <v>1595</v>
      </c>
      <c r="D2062">
        <v>3</v>
      </c>
    </row>
    <row r="2063" spans="1:4" x14ac:dyDescent="0.25">
      <c r="A2063" s="7">
        <v>549606</v>
      </c>
      <c r="B2063" s="8" t="s">
        <v>1941</v>
      </c>
      <c r="C2063" s="9">
        <v>268</v>
      </c>
      <c r="D2063">
        <v>4</v>
      </c>
    </row>
    <row r="2064" spans="1:4" x14ac:dyDescent="0.25">
      <c r="A2064" s="7">
        <v>549614</v>
      </c>
      <c r="B2064" s="8" t="s">
        <v>1942</v>
      </c>
      <c r="C2064" s="9">
        <v>101</v>
      </c>
      <c r="D2064">
        <v>4</v>
      </c>
    </row>
    <row r="2065" spans="1:4" x14ac:dyDescent="0.25">
      <c r="A2065" s="7">
        <v>549622</v>
      </c>
      <c r="B2065" s="8" t="s">
        <v>1943</v>
      </c>
      <c r="C2065" s="9">
        <v>840</v>
      </c>
      <c r="D2065">
        <v>3</v>
      </c>
    </row>
    <row r="2066" spans="1:4" x14ac:dyDescent="0.25">
      <c r="A2066" s="7">
        <v>549631</v>
      </c>
      <c r="B2066" s="8" t="s">
        <v>1944</v>
      </c>
      <c r="C2066" s="9">
        <v>716</v>
      </c>
      <c r="D2066">
        <v>4</v>
      </c>
    </row>
    <row r="2067" spans="1:4" x14ac:dyDescent="0.25">
      <c r="A2067" s="7">
        <v>549649</v>
      </c>
      <c r="B2067" s="8" t="s">
        <v>1945</v>
      </c>
      <c r="C2067" s="9">
        <v>1378</v>
      </c>
      <c r="D2067">
        <v>3</v>
      </c>
    </row>
    <row r="2068" spans="1:4" x14ac:dyDescent="0.25">
      <c r="A2068" s="7">
        <v>549657</v>
      </c>
      <c r="B2068" s="8" t="s">
        <v>1946</v>
      </c>
      <c r="C2068" s="9">
        <v>139</v>
      </c>
      <c r="D2068">
        <v>4</v>
      </c>
    </row>
    <row r="2069" spans="1:4" x14ac:dyDescent="0.25">
      <c r="A2069" s="7">
        <v>549665</v>
      </c>
      <c r="B2069" s="8" t="s">
        <v>1947</v>
      </c>
      <c r="C2069" s="9">
        <v>2009</v>
      </c>
      <c r="D2069">
        <v>3</v>
      </c>
    </row>
    <row r="2070" spans="1:4" x14ac:dyDescent="0.25">
      <c r="A2070" s="7">
        <v>549673</v>
      </c>
      <c r="B2070" s="8" t="s">
        <v>1179</v>
      </c>
      <c r="C2070" s="9">
        <v>673</v>
      </c>
      <c r="D2070">
        <v>3</v>
      </c>
    </row>
    <row r="2071" spans="1:4" x14ac:dyDescent="0.25">
      <c r="A2071" s="7">
        <v>549681</v>
      </c>
      <c r="B2071" s="8" t="s">
        <v>1948</v>
      </c>
      <c r="C2071" s="9">
        <v>274</v>
      </c>
      <c r="D2071">
        <v>3</v>
      </c>
    </row>
    <row r="2072" spans="1:4" x14ac:dyDescent="0.25">
      <c r="A2072" s="7">
        <v>549690</v>
      </c>
      <c r="B2072" s="8" t="s">
        <v>1949</v>
      </c>
      <c r="C2072" s="9">
        <v>199</v>
      </c>
      <c r="D2072">
        <v>4</v>
      </c>
    </row>
    <row r="2073" spans="1:4" x14ac:dyDescent="0.25">
      <c r="A2073" s="7">
        <v>549703</v>
      </c>
      <c r="B2073" s="8" t="s">
        <v>1950</v>
      </c>
      <c r="C2073" s="9">
        <v>339</v>
      </c>
      <c r="D2073">
        <v>4</v>
      </c>
    </row>
    <row r="2074" spans="1:4" x14ac:dyDescent="0.25">
      <c r="A2074" s="7">
        <v>549711</v>
      </c>
      <c r="B2074" s="8" t="s">
        <v>1951</v>
      </c>
      <c r="C2074" s="9">
        <v>364</v>
      </c>
      <c r="D2074">
        <v>3</v>
      </c>
    </row>
    <row r="2075" spans="1:4" x14ac:dyDescent="0.25">
      <c r="A2075" s="7">
        <v>549720</v>
      </c>
      <c r="B2075" s="8" t="s">
        <v>1952</v>
      </c>
      <c r="C2075" s="9">
        <v>993</v>
      </c>
      <c r="D2075">
        <v>3</v>
      </c>
    </row>
    <row r="2076" spans="1:4" x14ac:dyDescent="0.25">
      <c r="A2076" s="7">
        <v>549738</v>
      </c>
      <c r="B2076" s="8" t="s">
        <v>1953</v>
      </c>
      <c r="C2076" s="9">
        <v>441</v>
      </c>
      <c r="D2076">
        <v>3</v>
      </c>
    </row>
    <row r="2077" spans="1:4" x14ac:dyDescent="0.25">
      <c r="A2077" s="7">
        <v>549746</v>
      </c>
      <c r="B2077" s="8" t="s">
        <v>1954</v>
      </c>
      <c r="C2077" s="9">
        <v>1407</v>
      </c>
      <c r="D2077">
        <v>3</v>
      </c>
    </row>
    <row r="2078" spans="1:4" x14ac:dyDescent="0.25">
      <c r="A2078" s="7">
        <v>549754</v>
      </c>
      <c r="B2078" s="8" t="s">
        <v>1955</v>
      </c>
      <c r="C2078" s="9">
        <v>365</v>
      </c>
      <c r="D2078">
        <v>3</v>
      </c>
    </row>
    <row r="2079" spans="1:4" x14ac:dyDescent="0.25">
      <c r="A2079" s="7">
        <v>549771</v>
      </c>
      <c r="B2079" s="8" t="s">
        <v>1956</v>
      </c>
      <c r="C2079" s="9">
        <v>4687</v>
      </c>
      <c r="D2079">
        <v>2</v>
      </c>
    </row>
    <row r="2080" spans="1:4" x14ac:dyDescent="0.25">
      <c r="A2080" s="7">
        <v>549789</v>
      </c>
      <c r="B2080" s="8" t="s">
        <v>1957</v>
      </c>
      <c r="C2080" s="9">
        <v>399</v>
      </c>
      <c r="D2080">
        <v>3</v>
      </c>
    </row>
    <row r="2081" spans="1:4" x14ac:dyDescent="0.25">
      <c r="A2081" s="7">
        <v>549797</v>
      </c>
      <c r="B2081" s="8" t="s">
        <v>1958</v>
      </c>
      <c r="C2081" s="9">
        <v>276</v>
      </c>
      <c r="D2081">
        <v>4</v>
      </c>
    </row>
    <row r="2082" spans="1:4" x14ac:dyDescent="0.25">
      <c r="A2082" s="7">
        <v>549801</v>
      </c>
      <c r="B2082" s="8" t="s">
        <v>1959</v>
      </c>
      <c r="C2082" s="9">
        <v>547</v>
      </c>
      <c r="D2082">
        <v>3</v>
      </c>
    </row>
    <row r="2083" spans="1:4" x14ac:dyDescent="0.25">
      <c r="A2083" s="7">
        <v>549827</v>
      </c>
      <c r="B2083" s="8" t="s">
        <v>1960</v>
      </c>
      <c r="C2083" s="9">
        <v>420</v>
      </c>
      <c r="D2083">
        <v>3</v>
      </c>
    </row>
    <row r="2084" spans="1:4" x14ac:dyDescent="0.25">
      <c r="A2084" s="7">
        <v>549835</v>
      </c>
      <c r="B2084" s="8" t="s">
        <v>1961</v>
      </c>
      <c r="C2084" s="9">
        <v>46</v>
      </c>
      <c r="D2084">
        <v>4</v>
      </c>
    </row>
    <row r="2085" spans="1:4" x14ac:dyDescent="0.25">
      <c r="A2085" s="7">
        <v>549843</v>
      </c>
      <c r="B2085" s="8" t="s">
        <v>1962</v>
      </c>
      <c r="C2085" s="9">
        <v>1378</v>
      </c>
      <c r="D2085">
        <v>3</v>
      </c>
    </row>
    <row r="2086" spans="1:4" x14ac:dyDescent="0.25">
      <c r="A2086" s="7">
        <v>549851</v>
      </c>
      <c r="B2086" s="8" t="s">
        <v>1963</v>
      </c>
      <c r="C2086" s="9">
        <v>300</v>
      </c>
      <c r="D2086">
        <v>3</v>
      </c>
    </row>
    <row r="2087" spans="1:4" x14ac:dyDescent="0.25">
      <c r="A2087" s="7">
        <v>549860</v>
      </c>
      <c r="B2087" s="8" t="s">
        <v>1964</v>
      </c>
      <c r="C2087" s="9">
        <v>371</v>
      </c>
      <c r="D2087">
        <v>3</v>
      </c>
    </row>
    <row r="2088" spans="1:4" x14ac:dyDescent="0.25">
      <c r="A2088" s="7">
        <v>549878</v>
      </c>
      <c r="B2088" s="8" t="s">
        <v>1965</v>
      </c>
      <c r="C2088" s="9">
        <v>269</v>
      </c>
      <c r="D2088">
        <v>4</v>
      </c>
    </row>
    <row r="2089" spans="1:4" x14ac:dyDescent="0.25">
      <c r="A2089" s="7">
        <v>549886</v>
      </c>
      <c r="B2089" s="8" t="s">
        <v>1082</v>
      </c>
      <c r="C2089" s="9">
        <v>101</v>
      </c>
      <c r="D2089">
        <v>4</v>
      </c>
    </row>
    <row r="2090" spans="1:4" x14ac:dyDescent="0.25">
      <c r="A2090" s="7">
        <v>549894</v>
      </c>
      <c r="B2090" s="8" t="s">
        <v>1483</v>
      </c>
      <c r="C2090" s="9">
        <v>65</v>
      </c>
      <c r="D2090">
        <v>4</v>
      </c>
    </row>
    <row r="2091" spans="1:4" x14ac:dyDescent="0.25">
      <c r="A2091" s="7">
        <v>549908</v>
      </c>
      <c r="B2091" s="8" t="s">
        <v>1966</v>
      </c>
      <c r="C2091" s="9">
        <v>138</v>
      </c>
      <c r="D2091">
        <v>4</v>
      </c>
    </row>
    <row r="2092" spans="1:4" x14ac:dyDescent="0.25">
      <c r="A2092" s="7">
        <v>549916</v>
      </c>
      <c r="B2092" s="8" t="s">
        <v>1967</v>
      </c>
      <c r="C2092" s="9">
        <v>324</v>
      </c>
      <c r="D2092">
        <v>3</v>
      </c>
    </row>
    <row r="2093" spans="1:4" x14ac:dyDescent="0.25">
      <c r="A2093" s="7">
        <v>549924</v>
      </c>
      <c r="B2093" s="8" t="s">
        <v>1968</v>
      </c>
      <c r="C2093" s="9">
        <v>160</v>
      </c>
      <c r="D2093">
        <v>4</v>
      </c>
    </row>
    <row r="2094" spans="1:4" x14ac:dyDescent="0.25">
      <c r="A2094" s="7">
        <v>549932</v>
      </c>
      <c r="B2094" s="8" t="s">
        <v>1969</v>
      </c>
      <c r="C2094" s="9">
        <v>164</v>
      </c>
      <c r="D2094">
        <v>4</v>
      </c>
    </row>
    <row r="2095" spans="1:4" x14ac:dyDescent="0.25">
      <c r="A2095" s="7">
        <v>549941</v>
      </c>
      <c r="B2095" s="8" t="s">
        <v>1970</v>
      </c>
      <c r="C2095" s="9">
        <v>42</v>
      </c>
      <c r="D2095">
        <v>4</v>
      </c>
    </row>
    <row r="2096" spans="1:4" x14ac:dyDescent="0.25">
      <c r="A2096" s="7">
        <v>549959</v>
      </c>
      <c r="B2096" s="8" t="s">
        <v>1971</v>
      </c>
      <c r="C2096" s="9">
        <v>92</v>
      </c>
      <c r="D2096">
        <v>4</v>
      </c>
    </row>
    <row r="2097" spans="1:4" x14ac:dyDescent="0.25">
      <c r="A2097" s="7">
        <v>549967</v>
      </c>
      <c r="B2097" s="8" t="s">
        <v>1972</v>
      </c>
      <c r="C2097" s="9">
        <v>124</v>
      </c>
      <c r="D2097">
        <v>4</v>
      </c>
    </row>
    <row r="2098" spans="1:4" x14ac:dyDescent="0.25">
      <c r="A2098" s="7">
        <v>549975</v>
      </c>
      <c r="B2098" s="8" t="s">
        <v>310</v>
      </c>
      <c r="C2098" s="9">
        <v>211</v>
      </c>
      <c r="D2098">
        <v>4</v>
      </c>
    </row>
    <row r="2099" spans="1:4" x14ac:dyDescent="0.25">
      <c r="A2099" s="7">
        <v>549983</v>
      </c>
      <c r="B2099" s="8" t="s">
        <v>1973</v>
      </c>
      <c r="C2099" s="9">
        <v>145</v>
      </c>
      <c r="D2099">
        <v>4</v>
      </c>
    </row>
    <row r="2100" spans="1:4" x14ac:dyDescent="0.25">
      <c r="A2100" s="7">
        <v>549991</v>
      </c>
      <c r="B2100" s="8" t="s">
        <v>560</v>
      </c>
      <c r="C2100" s="9">
        <v>314</v>
      </c>
      <c r="D2100">
        <v>3</v>
      </c>
    </row>
    <row r="2101" spans="1:4" x14ac:dyDescent="0.25">
      <c r="A2101" s="7">
        <v>550001</v>
      </c>
      <c r="B2101" s="8" t="s">
        <v>1974</v>
      </c>
      <c r="C2101" s="9">
        <v>179</v>
      </c>
      <c r="D2101">
        <v>4</v>
      </c>
    </row>
    <row r="2102" spans="1:4" x14ac:dyDescent="0.25">
      <c r="A2102" s="7">
        <v>550019</v>
      </c>
      <c r="B2102" s="8" t="s">
        <v>461</v>
      </c>
      <c r="C2102" s="9">
        <v>190</v>
      </c>
      <c r="D2102">
        <v>4</v>
      </c>
    </row>
    <row r="2103" spans="1:4" x14ac:dyDescent="0.25">
      <c r="A2103" s="7">
        <v>550027</v>
      </c>
      <c r="B2103" s="8" t="s">
        <v>138</v>
      </c>
      <c r="C2103" s="9">
        <v>775</v>
      </c>
      <c r="D2103">
        <v>3</v>
      </c>
    </row>
    <row r="2104" spans="1:4" x14ac:dyDescent="0.25">
      <c r="A2104" s="7">
        <v>550035</v>
      </c>
      <c r="B2104" s="8" t="s">
        <v>1975</v>
      </c>
      <c r="C2104" s="9">
        <v>332</v>
      </c>
      <c r="D2104">
        <v>3</v>
      </c>
    </row>
    <row r="2105" spans="1:4" x14ac:dyDescent="0.25">
      <c r="A2105" s="7">
        <v>550043</v>
      </c>
      <c r="B2105" s="8" t="s">
        <v>1976</v>
      </c>
      <c r="C2105" s="9">
        <v>160</v>
      </c>
      <c r="D2105">
        <v>4</v>
      </c>
    </row>
    <row r="2106" spans="1:4" x14ac:dyDescent="0.25">
      <c r="A2106" s="7">
        <v>550051</v>
      </c>
      <c r="B2106" s="8" t="s">
        <v>1977</v>
      </c>
      <c r="C2106" s="9">
        <v>367</v>
      </c>
      <c r="D2106">
        <v>3</v>
      </c>
    </row>
    <row r="2107" spans="1:4" x14ac:dyDescent="0.25">
      <c r="A2107" s="7">
        <v>550060</v>
      </c>
      <c r="B2107" s="8" t="s">
        <v>1406</v>
      </c>
      <c r="C2107" s="9">
        <v>310</v>
      </c>
      <c r="D2107">
        <v>4</v>
      </c>
    </row>
    <row r="2108" spans="1:4" x14ac:dyDescent="0.25">
      <c r="A2108" s="7">
        <v>550078</v>
      </c>
      <c r="B2108" s="8" t="s">
        <v>1978</v>
      </c>
      <c r="C2108" s="9">
        <v>102</v>
      </c>
      <c r="D2108">
        <v>4</v>
      </c>
    </row>
    <row r="2109" spans="1:4" x14ac:dyDescent="0.25">
      <c r="A2109" s="7">
        <v>550086</v>
      </c>
      <c r="B2109" s="8" t="s">
        <v>1979</v>
      </c>
      <c r="C2109" s="9">
        <v>248</v>
      </c>
      <c r="D2109">
        <v>3</v>
      </c>
    </row>
    <row r="2110" spans="1:4" x14ac:dyDescent="0.25">
      <c r="A2110" s="7">
        <v>550094</v>
      </c>
      <c r="B2110" s="8" t="s">
        <v>1980</v>
      </c>
      <c r="C2110" s="9">
        <v>10588</v>
      </c>
      <c r="D2110">
        <v>2</v>
      </c>
    </row>
    <row r="2111" spans="1:4" x14ac:dyDescent="0.25">
      <c r="A2111" s="7">
        <v>550108</v>
      </c>
      <c r="B2111" s="8" t="s">
        <v>1981</v>
      </c>
      <c r="C2111" s="9">
        <v>373</v>
      </c>
      <c r="D2111">
        <v>3</v>
      </c>
    </row>
    <row r="2112" spans="1:4" x14ac:dyDescent="0.25">
      <c r="A2112" s="7">
        <v>550116</v>
      </c>
      <c r="B2112" s="8" t="s">
        <v>1982</v>
      </c>
      <c r="C2112" s="9">
        <v>332</v>
      </c>
      <c r="D2112">
        <v>3</v>
      </c>
    </row>
    <row r="2113" spans="1:4" x14ac:dyDescent="0.25">
      <c r="A2113" s="7">
        <v>550124</v>
      </c>
      <c r="B2113" s="8" t="s">
        <v>1983</v>
      </c>
      <c r="C2113" s="9">
        <v>351</v>
      </c>
      <c r="D2113">
        <v>3</v>
      </c>
    </row>
    <row r="2114" spans="1:4" x14ac:dyDescent="0.25">
      <c r="A2114" s="7">
        <v>550132</v>
      </c>
      <c r="B2114" s="8" t="s">
        <v>1320</v>
      </c>
      <c r="C2114" s="9">
        <v>628</v>
      </c>
      <c r="D2114">
        <v>3</v>
      </c>
    </row>
    <row r="2115" spans="1:4" x14ac:dyDescent="0.25">
      <c r="A2115" s="7">
        <v>550141</v>
      </c>
      <c r="B2115" s="8" t="s">
        <v>1984</v>
      </c>
      <c r="C2115" s="9">
        <v>376</v>
      </c>
      <c r="D2115">
        <v>4</v>
      </c>
    </row>
    <row r="2116" spans="1:4" x14ac:dyDescent="0.25">
      <c r="A2116" s="7">
        <v>550159</v>
      </c>
      <c r="B2116" s="8" t="s">
        <v>1985</v>
      </c>
      <c r="C2116" s="9">
        <v>261</v>
      </c>
      <c r="D2116">
        <v>4</v>
      </c>
    </row>
    <row r="2117" spans="1:4" x14ac:dyDescent="0.25">
      <c r="A2117" s="7">
        <v>550167</v>
      </c>
      <c r="B2117" s="8" t="s">
        <v>1986</v>
      </c>
      <c r="C2117" s="9">
        <v>1561</v>
      </c>
      <c r="D2117">
        <v>3</v>
      </c>
    </row>
    <row r="2118" spans="1:4" x14ac:dyDescent="0.25">
      <c r="A2118" s="7">
        <v>550175</v>
      </c>
      <c r="B2118" s="8" t="s">
        <v>1987</v>
      </c>
      <c r="C2118" s="9">
        <v>443</v>
      </c>
      <c r="D2118">
        <v>3</v>
      </c>
    </row>
    <row r="2119" spans="1:4" x14ac:dyDescent="0.25">
      <c r="A2119" s="7">
        <v>550183</v>
      </c>
      <c r="B2119" s="8" t="s">
        <v>1988</v>
      </c>
      <c r="C2119" s="9">
        <v>385</v>
      </c>
      <c r="D2119">
        <v>3</v>
      </c>
    </row>
    <row r="2120" spans="1:4" x14ac:dyDescent="0.25">
      <c r="A2120" s="7">
        <v>550191</v>
      </c>
      <c r="B2120" s="8" t="s">
        <v>1989</v>
      </c>
      <c r="C2120" s="9">
        <v>259</v>
      </c>
      <c r="D2120">
        <v>4</v>
      </c>
    </row>
    <row r="2121" spans="1:4" x14ac:dyDescent="0.25">
      <c r="A2121" s="7">
        <v>550205</v>
      </c>
      <c r="B2121" s="8" t="s">
        <v>1990</v>
      </c>
      <c r="C2121" s="9">
        <v>340</v>
      </c>
      <c r="D2121">
        <v>3</v>
      </c>
    </row>
    <row r="2122" spans="1:4" x14ac:dyDescent="0.25">
      <c r="A2122" s="7">
        <v>550213</v>
      </c>
      <c r="B2122" s="8" t="s">
        <v>1991</v>
      </c>
      <c r="C2122" s="9">
        <v>875</v>
      </c>
      <c r="D2122">
        <v>3</v>
      </c>
    </row>
    <row r="2123" spans="1:4" x14ac:dyDescent="0.25">
      <c r="A2123" s="7">
        <v>550221</v>
      </c>
      <c r="B2123" s="8" t="s">
        <v>1992</v>
      </c>
      <c r="C2123" s="9">
        <v>497</v>
      </c>
      <c r="D2123">
        <v>4</v>
      </c>
    </row>
    <row r="2124" spans="1:4" x14ac:dyDescent="0.25">
      <c r="A2124" s="7">
        <v>550230</v>
      </c>
      <c r="B2124" s="8" t="s">
        <v>1137</v>
      </c>
      <c r="C2124" s="9">
        <v>1412</v>
      </c>
      <c r="D2124">
        <v>3</v>
      </c>
    </row>
    <row r="2125" spans="1:4" x14ac:dyDescent="0.25">
      <c r="A2125" s="7">
        <v>550248</v>
      </c>
      <c r="B2125" s="8" t="s">
        <v>1993</v>
      </c>
      <c r="C2125" s="9">
        <v>349</v>
      </c>
      <c r="D2125">
        <v>4</v>
      </c>
    </row>
    <row r="2126" spans="1:4" x14ac:dyDescent="0.25">
      <c r="A2126" s="7">
        <v>550256</v>
      </c>
      <c r="B2126" s="8" t="s">
        <v>1994</v>
      </c>
      <c r="C2126" s="9">
        <v>206</v>
      </c>
      <c r="D2126">
        <v>3</v>
      </c>
    </row>
    <row r="2127" spans="1:4" x14ac:dyDescent="0.25">
      <c r="A2127" s="7">
        <v>550264</v>
      </c>
      <c r="B2127" s="8" t="s">
        <v>1995</v>
      </c>
      <c r="C2127" s="9">
        <v>583</v>
      </c>
      <c r="D2127">
        <v>3</v>
      </c>
    </row>
    <row r="2128" spans="1:4" x14ac:dyDescent="0.25">
      <c r="A2128" s="7">
        <v>550272</v>
      </c>
      <c r="B2128" s="8" t="s">
        <v>583</v>
      </c>
      <c r="C2128" s="9">
        <v>652</v>
      </c>
      <c r="D2128">
        <v>3</v>
      </c>
    </row>
    <row r="2129" spans="1:4" x14ac:dyDescent="0.25">
      <c r="A2129" s="7">
        <v>550281</v>
      </c>
      <c r="B2129" s="8" t="s">
        <v>1996</v>
      </c>
      <c r="C2129" s="9">
        <v>493</v>
      </c>
      <c r="D2129">
        <v>3</v>
      </c>
    </row>
    <row r="2130" spans="1:4" x14ac:dyDescent="0.25">
      <c r="A2130" s="7">
        <v>550299</v>
      </c>
      <c r="B2130" s="8" t="s">
        <v>1997</v>
      </c>
      <c r="C2130" s="9">
        <v>461</v>
      </c>
      <c r="D2130">
        <v>3</v>
      </c>
    </row>
    <row r="2131" spans="1:4" x14ac:dyDescent="0.25">
      <c r="A2131" s="7">
        <v>550302</v>
      </c>
      <c r="B2131" s="8" t="s">
        <v>1998</v>
      </c>
      <c r="C2131" s="9">
        <v>156</v>
      </c>
      <c r="D2131">
        <v>4</v>
      </c>
    </row>
    <row r="2132" spans="1:4" x14ac:dyDescent="0.25">
      <c r="A2132" s="7">
        <v>550311</v>
      </c>
      <c r="B2132" s="8" t="s">
        <v>1999</v>
      </c>
      <c r="C2132" s="9">
        <v>104</v>
      </c>
      <c r="D2132">
        <v>4</v>
      </c>
    </row>
    <row r="2133" spans="1:4" x14ac:dyDescent="0.25">
      <c r="A2133" s="7">
        <v>550329</v>
      </c>
      <c r="B2133" s="8" t="s">
        <v>2000</v>
      </c>
      <c r="C2133" s="9">
        <v>468</v>
      </c>
      <c r="D2133">
        <v>4</v>
      </c>
    </row>
    <row r="2134" spans="1:4" x14ac:dyDescent="0.25">
      <c r="A2134" s="7">
        <v>550337</v>
      </c>
      <c r="B2134" s="8" t="s">
        <v>2001</v>
      </c>
      <c r="C2134" s="9">
        <v>125</v>
      </c>
      <c r="D2134">
        <v>4</v>
      </c>
    </row>
    <row r="2135" spans="1:4" x14ac:dyDescent="0.25">
      <c r="A2135" s="7">
        <v>550345</v>
      </c>
      <c r="B2135" s="8" t="s">
        <v>2002</v>
      </c>
      <c r="C2135" s="9">
        <v>316</v>
      </c>
      <c r="D2135">
        <v>4</v>
      </c>
    </row>
    <row r="2136" spans="1:4" x14ac:dyDescent="0.25">
      <c r="A2136" s="7">
        <v>550353</v>
      </c>
      <c r="B2136" s="8" t="s">
        <v>2003</v>
      </c>
      <c r="C2136" s="9">
        <v>669</v>
      </c>
      <c r="D2136">
        <v>3</v>
      </c>
    </row>
    <row r="2137" spans="1:4" x14ac:dyDescent="0.25">
      <c r="A2137" s="7">
        <v>550361</v>
      </c>
      <c r="B2137" s="8" t="s">
        <v>2004</v>
      </c>
      <c r="C2137" s="9">
        <v>2097</v>
      </c>
      <c r="D2137">
        <v>3</v>
      </c>
    </row>
    <row r="2138" spans="1:4" x14ac:dyDescent="0.25">
      <c r="A2138" s="7">
        <v>550370</v>
      </c>
      <c r="B2138" s="8" t="s">
        <v>2005</v>
      </c>
      <c r="C2138" s="9">
        <v>114</v>
      </c>
      <c r="D2138">
        <v>4</v>
      </c>
    </row>
    <row r="2139" spans="1:4" x14ac:dyDescent="0.25">
      <c r="A2139" s="7">
        <v>550388</v>
      </c>
      <c r="B2139" s="8" t="s">
        <v>2006</v>
      </c>
      <c r="C2139" s="9">
        <v>244</v>
      </c>
      <c r="D2139">
        <v>4</v>
      </c>
    </row>
    <row r="2140" spans="1:4" x14ac:dyDescent="0.25">
      <c r="A2140" s="7">
        <v>550396</v>
      </c>
      <c r="B2140" s="8" t="s">
        <v>969</v>
      </c>
      <c r="C2140" s="9">
        <v>193</v>
      </c>
      <c r="D2140">
        <v>4</v>
      </c>
    </row>
    <row r="2141" spans="1:4" x14ac:dyDescent="0.25">
      <c r="A2141" s="7">
        <v>550400</v>
      </c>
      <c r="B2141" s="8" t="s">
        <v>2007</v>
      </c>
      <c r="C2141" s="9">
        <v>136</v>
      </c>
      <c r="D2141">
        <v>4</v>
      </c>
    </row>
    <row r="2142" spans="1:4" x14ac:dyDescent="0.25">
      <c r="A2142" s="7">
        <v>550418</v>
      </c>
      <c r="B2142" s="8" t="s">
        <v>2008</v>
      </c>
      <c r="C2142" s="9">
        <v>649</v>
      </c>
      <c r="D2142">
        <v>3</v>
      </c>
    </row>
    <row r="2143" spans="1:4" x14ac:dyDescent="0.25">
      <c r="A2143" s="7">
        <v>550426</v>
      </c>
      <c r="B2143" s="8" t="s">
        <v>2009</v>
      </c>
      <c r="C2143" s="9">
        <v>370</v>
      </c>
      <c r="D2143">
        <v>4</v>
      </c>
    </row>
    <row r="2144" spans="1:4" x14ac:dyDescent="0.25">
      <c r="A2144" s="7">
        <v>550434</v>
      </c>
      <c r="B2144" s="8" t="s">
        <v>2010</v>
      </c>
      <c r="C2144" s="9">
        <v>610</v>
      </c>
      <c r="D2144">
        <v>3</v>
      </c>
    </row>
    <row r="2145" spans="1:4" x14ac:dyDescent="0.25">
      <c r="A2145" s="7">
        <v>550442</v>
      </c>
      <c r="B2145" s="8" t="s">
        <v>2011</v>
      </c>
      <c r="C2145" s="9">
        <v>2527</v>
      </c>
      <c r="D2145">
        <v>3</v>
      </c>
    </row>
    <row r="2146" spans="1:4" x14ac:dyDescent="0.25">
      <c r="A2146" s="7">
        <v>550451</v>
      </c>
      <c r="B2146" s="8" t="s">
        <v>2012</v>
      </c>
      <c r="C2146" s="9">
        <v>436</v>
      </c>
      <c r="D2146">
        <v>3</v>
      </c>
    </row>
    <row r="2147" spans="1:4" x14ac:dyDescent="0.25">
      <c r="A2147" s="7">
        <v>550469</v>
      </c>
      <c r="B2147" s="8" t="s">
        <v>2013</v>
      </c>
      <c r="C2147" s="9">
        <v>168</v>
      </c>
      <c r="D2147">
        <v>4</v>
      </c>
    </row>
    <row r="2148" spans="1:4" x14ac:dyDescent="0.25">
      <c r="A2148" s="7">
        <v>550477</v>
      </c>
      <c r="B2148" s="8" t="s">
        <v>2014</v>
      </c>
      <c r="C2148" s="9">
        <v>103</v>
      </c>
      <c r="D2148">
        <v>4</v>
      </c>
    </row>
    <row r="2149" spans="1:4" x14ac:dyDescent="0.25">
      <c r="A2149" s="7">
        <v>550485</v>
      </c>
      <c r="B2149" s="8" t="s">
        <v>2015</v>
      </c>
      <c r="C2149" s="9">
        <v>156</v>
      </c>
      <c r="D2149">
        <v>4</v>
      </c>
    </row>
    <row r="2150" spans="1:4" x14ac:dyDescent="0.25">
      <c r="A2150" s="7">
        <v>550493</v>
      </c>
      <c r="B2150" s="8" t="s">
        <v>2016</v>
      </c>
      <c r="C2150" s="9">
        <v>151</v>
      </c>
      <c r="D2150">
        <v>4</v>
      </c>
    </row>
    <row r="2151" spans="1:4" x14ac:dyDescent="0.25">
      <c r="A2151" s="7">
        <v>550507</v>
      </c>
      <c r="B2151" s="8" t="s">
        <v>2017</v>
      </c>
      <c r="C2151" s="9">
        <v>553</v>
      </c>
      <c r="D2151">
        <v>3</v>
      </c>
    </row>
    <row r="2152" spans="1:4" x14ac:dyDescent="0.25">
      <c r="A2152" s="7">
        <v>550515</v>
      </c>
      <c r="B2152" s="8" t="s">
        <v>2018</v>
      </c>
      <c r="C2152" s="9">
        <v>1126</v>
      </c>
      <c r="D2152">
        <v>3</v>
      </c>
    </row>
    <row r="2153" spans="1:4" x14ac:dyDescent="0.25">
      <c r="A2153" s="7">
        <v>550523</v>
      </c>
      <c r="B2153" s="8" t="s">
        <v>2019</v>
      </c>
      <c r="C2153" s="9">
        <v>201</v>
      </c>
      <c r="D2153">
        <v>4</v>
      </c>
    </row>
    <row r="2154" spans="1:4" x14ac:dyDescent="0.25">
      <c r="A2154" s="7">
        <v>550531</v>
      </c>
      <c r="B2154" s="8" t="s">
        <v>2020</v>
      </c>
      <c r="C2154" s="9">
        <v>391</v>
      </c>
      <c r="D2154">
        <v>3</v>
      </c>
    </row>
    <row r="2155" spans="1:4" x14ac:dyDescent="0.25">
      <c r="A2155" s="7">
        <v>550540</v>
      </c>
      <c r="B2155" s="8" t="s">
        <v>2021</v>
      </c>
      <c r="C2155" s="9">
        <v>1264</v>
      </c>
      <c r="D2155">
        <v>3</v>
      </c>
    </row>
    <row r="2156" spans="1:4" x14ac:dyDescent="0.25">
      <c r="A2156" s="7">
        <v>550558</v>
      </c>
      <c r="B2156" s="8" t="s">
        <v>2022</v>
      </c>
      <c r="C2156" s="9">
        <v>605</v>
      </c>
      <c r="D2156">
        <v>3</v>
      </c>
    </row>
    <row r="2157" spans="1:4" x14ac:dyDescent="0.25">
      <c r="A2157" s="7">
        <v>550566</v>
      </c>
      <c r="B2157" s="8" t="s">
        <v>1736</v>
      </c>
      <c r="C2157" s="9">
        <v>400</v>
      </c>
      <c r="D2157">
        <v>3</v>
      </c>
    </row>
    <row r="2158" spans="1:4" x14ac:dyDescent="0.25">
      <c r="A2158" s="7">
        <v>550574</v>
      </c>
      <c r="B2158" s="8" t="s">
        <v>2023</v>
      </c>
      <c r="C2158" s="9">
        <v>420</v>
      </c>
      <c r="D2158">
        <v>3</v>
      </c>
    </row>
    <row r="2159" spans="1:4" x14ac:dyDescent="0.25">
      <c r="A2159" s="7">
        <v>550582</v>
      </c>
      <c r="B2159" s="8" t="s">
        <v>2024</v>
      </c>
      <c r="C2159" s="9">
        <v>311</v>
      </c>
      <c r="D2159">
        <v>4</v>
      </c>
    </row>
    <row r="2160" spans="1:4" x14ac:dyDescent="0.25">
      <c r="A2160" s="7">
        <v>550591</v>
      </c>
      <c r="B2160" s="8" t="s">
        <v>2025</v>
      </c>
      <c r="C2160" s="9">
        <v>71</v>
      </c>
      <c r="D2160">
        <v>4</v>
      </c>
    </row>
    <row r="2161" spans="1:4" x14ac:dyDescent="0.25">
      <c r="A2161" s="7">
        <v>550604</v>
      </c>
      <c r="B2161" s="8" t="s">
        <v>2026</v>
      </c>
      <c r="C2161" s="9">
        <v>126</v>
      </c>
      <c r="D2161">
        <v>4</v>
      </c>
    </row>
    <row r="2162" spans="1:4" x14ac:dyDescent="0.25">
      <c r="A2162" s="7">
        <v>550612</v>
      </c>
      <c r="B2162" s="8" t="s">
        <v>2027</v>
      </c>
      <c r="C2162" s="9">
        <v>54</v>
      </c>
      <c r="D2162">
        <v>4</v>
      </c>
    </row>
    <row r="2163" spans="1:4" x14ac:dyDescent="0.25">
      <c r="A2163" s="7">
        <v>550621</v>
      </c>
      <c r="B2163" s="8" t="s">
        <v>2028</v>
      </c>
      <c r="C2163" s="9">
        <v>1434</v>
      </c>
      <c r="D2163">
        <v>3</v>
      </c>
    </row>
    <row r="2164" spans="1:4" x14ac:dyDescent="0.25">
      <c r="A2164" s="7">
        <v>550639</v>
      </c>
      <c r="B2164" s="8" t="s">
        <v>2029</v>
      </c>
      <c r="C2164" s="9">
        <v>111</v>
      </c>
      <c r="D2164">
        <v>4</v>
      </c>
    </row>
    <row r="2165" spans="1:4" x14ac:dyDescent="0.25">
      <c r="A2165" s="7">
        <v>550647</v>
      </c>
      <c r="B2165" s="8" t="s">
        <v>2030</v>
      </c>
      <c r="C2165" s="9">
        <v>7255</v>
      </c>
      <c r="D2165">
        <v>2</v>
      </c>
    </row>
    <row r="2166" spans="1:4" x14ac:dyDescent="0.25">
      <c r="A2166" s="7">
        <v>550655</v>
      </c>
      <c r="B2166" s="8" t="s">
        <v>2031</v>
      </c>
      <c r="C2166" s="9">
        <v>515</v>
      </c>
      <c r="D2166">
        <v>3</v>
      </c>
    </row>
    <row r="2167" spans="1:4" x14ac:dyDescent="0.25">
      <c r="A2167" s="7">
        <v>550663</v>
      </c>
      <c r="B2167" s="8" t="s">
        <v>2032</v>
      </c>
      <c r="C2167" s="9">
        <v>1703</v>
      </c>
      <c r="D2167">
        <v>3</v>
      </c>
    </row>
    <row r="2168" spans="1:4" x14ac:dyDescent="0.25">
      <c r="A2168" s="7">
        <v>550671</v>
      </c>
      <c r="B2168" s="8" t="s">
        <v>2033</v>
      </c>
      <c r="C2168" s="9">
        <v>3712</v>
      </c>
      <c r="D2168">
        <v>2</v>
      </c>
    </row>
    <row r="2169" spans="1:4" x14ac:dyDescent="0.25">
      <c r="A2169" s="7">
        <v>550680</v>
      </c>
      <c r="B2169" s="8" t="s">
        <v>151</v>
      </c>
      <c r="C2169" s="9">
        <v>327</v>
      </c>
      <c r="D2169">
        <v>3</v>
      </c>
    </row>
    <row r="2170" spans="1:4" x14ac:dyDescent="0.25">
      <c r="A2170" s="7">
        <v>550698</v>
      </c>
      <c r="B2170" s="8" t="s">
        <v>2034</v>
      </c>
      <c r="C2170" s="9">
        <v>342</v>
      </c>
      <c r="D2170">
        <v>3</v>
      </c>
    </row>
    <row r="2171" spans="1:4" x14ac:dyDescent="0.25">
      <c r="A2171" s="7">
        <v>550701</v>
      </c>
      <c r="B2171" s="8" t="s">
        <v>2035</v>
      </c>
      <c r="C2171" s="9">
        <v>351</v>
      </c>
      <c r="D2171">
        <v>3</v>
      </c>
    </row>
    <row r="2172" spans="1:4" x14ac:dyDescent="0.25">
      <c r="A2172" s="7">
        <v>550710</v>
      </c>
      <c r="B2172" s="8" t="s">
        <v>2036</v>
      </c>
      <c r="C2172" s="9">
        <v>277</v>
      </c>
      <c r="D2172">
        <v>4</v>
      </c>
    </row>
    <row r="2173" spans="1:4" x14ac:dyDescent="0.25">
      <c r="A2173" s="7">
        <v>550728</v>
      </c>
      <c r="B2173" s="8" t="s">
        <v>2037</v>
      </c>
      <c r="C2173" s="9">
        <v>1719</v>
      </c>
      <c r="D2173">
        <v>2</v>
      </c>
    </row>
    <row r="2174" spans="1:4" x14ac:dyDescent="0.25">
      <c r="A2174" s="7">
        <v>550736</v>
      </c>
      <c r="B2174" s="8" t="s">
        <v>2038</v>
      </c>
      <c r="C2174" s="9">
        <v>215</v>
      </c>
      <c r="D2174">
        <v>4</v>
      </c>
    </row>
    <row r="2175" spans="1:4" x14ac:dyDescent="0.25">
      <c r="A2175" s="7">
        <v>550744</v>
      </c>
      <c r="B2175" s="8" t="s">
        <v>1520</v>
      </c>
      <c r="C2175" s="9">
        <v>5452</v>
      </c>
      <c r="D2175">
        <v>2</v>
      </c>
    </row>
    <row r="2176" spans="1:4" x14ac:dyDescent="0.25">
      <c r="A2176" s="7">
        <v>550752</v>
      </c>
      <c r="B2176" s="8" t="s">
        <v>1368</v>
      </c>
      <c r="C2176" s="9">
        <v>6552</v>
      </c>
      <c r="D2176">
        <v>2</v>
      </c>
    </row>
    <row r="2177" spans="1:4" x14ac:dyDescent="0.25">
      <c r="A2177" s="7">
        <v>550761</v>
      </c>
      <c r="B2177" s="8" t="s">
        <v>2039</v>
      </c>
      <c r="C2177" s="9">
        <v>129</v>
      </c>
      <c r="D2177">
        <v>4</v>
      </c>
    </row>
    <row r="2178" spans="1:4" x14ac:dyDescent="0.25">
      <c r="A2178" s="7">
        <v>550779</v>
      </c>
      <c r="B2178" s="8" t="s">
        <v>2040</v>
      </c>
      <c r="C2178" s="9">
        <v>162</v>
      </c>
      <c r="D2178">
        <v>4</v>
      </c>
    </row>
    <row r="2179" spans="1:4" x14ac:dyDescent="0.25">
      <c r="A2179" s="7">
        <v>550787</v>
      </c>
      <c r="B2179" s="8" t="s">
        <v>2041</v>
      </c>
      <c r="C2179" s="9">
        <v>22214</v>
      </c>
      <c r="D2179">
        <v>1</v>
      </c>
    </row>
    <row r="2180" spans="1:4" x14ac:dyDescent="0.25">
      <c r="A2180" s="7">
        <v>550795</v>
      </c>
      <c r="B2180" s="8" t="s">
        <v>2042</v>
      </c>
      <c r="C2180" s="9">
        <v>248</v>
      </c>
      <c r="D2180">
        <v>4</v>
      </c>
    </row>
    <row r="2181" spans="1:4" x14ac:dyDescent="0.25">
      <c r="A2181" s="7">
        <v>550809</v>
      </c>
      <c r="B2181" s="8" t="s">
        <v>2043</v>
      </c>
      <c r="C2181" s="9">
        <v>1621</v>
      </c>
      <c r="D2181">
        <v>3</v>
      </c>
    </row>
    <row r="2182" spans="1:4" x14ac:dyDescent="0.25">
      <c r="A2182" s="7">
        <v>550817</v>
      </c>
      <c r="B2182" s="8" t="s">
        <v>2044</v>
      </c>
      <c r="C2182" s="9">
        <v>974</v>
      </c>
      <c r="D2182">
        <v>3</v>
      </c>
    </row>
    <row r="2183" spans="1:4" x14ac:dyDescent="0.25">
      <c r="A2183" s="7">
        <v>550825</v>
      </c>
      <c r="B2183" s="8" t="s">
        <v>1214</v>
      </c>
      <c r="C2183" s="9">
        <v>1516</v>
      </c>
      <c r="D2183">
        <v>3</v>
      </c>
    </row>
    <row r="2184" spans="1:4" x14ac:dyDescent="0.25">
      <c r="A2184" s="7">
        <v>550833</v>
      </c>
      <c r="B2184" s="8" t="s">
        <v>2045</v>
      </c>
      <c r="C2184" s="9">
        <v>214</v>
      </c>
      <c r="D2184">
        <v>4</v>
      </c>
    </row>
    <row r="2185" spans="1:4" x14ac:dyDescent="0.25">
      <c r="A2185" s="7">
        <v>550841</v>
      </c>
      <c r="B2185" s="8" t="s">
        <v>2046</v>
      </c>
      <c r="C2185" s="9">
        <v>55</v>
      </c>
      <c r="D2185">
        <v>4</v>
      </c>
    </row>
    <row r="2186" spans="1:4" x14ac:dyDescent="0.25">
      <c r="A2186" s="7">
        <v>550850</v>
      </c>
      <c r="B2186" s="8" t="s">
        <v>2047</v>
      </c>
      <c r="C2186" s="9">
        <v>6371</v>
      </c>
      <c r="D2186">
        <v>2</v>
      </c>
    </row>
    <row r="2187" spans="1:4" x14ac:dyDescent="0.25">
      <c r="A2187" s="7">
        <v>550906</v>
      </c>
      <c r="B2187" s="8" t="s">
        <v>2048</v>
      </c>
      <c r="C2187" s="9">
        <v>500</v>
      </c>
      <c r="D2187">
        <v>3</v>
      </c>
    </row>
    <row r="2188" spans="1:4" x14ac:dyDescent="0.25">
      <c r="A2188" s="7">
        <v>550922</v>
      </c>
      <c r="B2188" s="8" t="s">
        <v>2049</v>
      </c>
      <c r="C2188" s="9">
        <v>912</v>
      </c>
      <c r="D2188">
        <v>3</v>
      </c>
    </row>
    <row r="2189" spans="1:4" x14ac:dyDescent="0.25">
      <c r="A2189" s="7">
        <v>550949</v>
      </c>
      <c r="B2189" s="8" t="s">
        <v>2050</v>
      </c>
      <c r="C2189" s="9">
        <v>204</v>
      </c>
      <c r="D2189">
        <v>4</v>
      </c>
    </row>
    <row r="2190" spans="1:4" x14ac:dyDescent="0.25">
      <c r="A2190" s="7">
        <v>550957</v>
      </c>
      <c r="B2190" s="8" t="s">
        <v>2051</v>
      </c>
      <c r="C2190" s="9">
        <v>916</v>
      </c>
      <c r="D2190">
        <v>3</v>
      </c>
    </row>
    <row r="2191" spans="1:4" x14ac:dyDescent="0.25">
      <c r="A2191" s="7">
        <v>550965</v>
      </c>
      <c r="B2191" s="8" t="s">
        <v>2052</v>
      </c>
      <c r="C2191" s="9">
        <v>455</v>
      </c>
      <c r="D2191">
        <v>3</v>
      </c>
    </row>
    <row r="2192" spans="1:4" x14ac:dyDescent="0.25">
      <c r="A2192" s="7">
        <v>550981</v>
      </c>
      <c r="B2192" s="8" t="s">
        <v>909</v>
      </c>
      <c r="C2192" s="9">
        <v>270</v>
      </c>
      <c r="D2192">
        <v>4</v>
      </c>
    </row>
    <row r="2193" spans="1:4" x14ac:dyDescent="0.25">
      <c r="A2193" s="7">
        <v>551015</v>
      </c>
      <c r="B2193" s="8" t="s">
        <v>2053</v>
      </c>
      <c r="C2193" s="9">
        <v>372</v>
      </c>
      <c r="D2193">
        <v>3</v>
      </c>
    </row>
    <row r="2194" spans="1:4" x14ac:dyDescent="0.25">
      <c r="A2194" s="7">
        <v>551023</v>
      </c>
      <c r="B2194" s="8" t="s">
        <v>2054</v>
      </c>
      <c r="C2194" s="9">
        <v>233</v>
      </c>
      <c r="D2194">
        <v>4</v>
      </c>
    </row>
    <row r="2195" spans="1:4" x14ac:dyDescent="0.25">
      <c r="A2195" s="7">
        <v>551040</v>
      </c>
      <c r="B2195" s="8" t="s">
        <v>2055</v>
      </c>
      <c r="C2195" s="9">
        <v>319</v>
      </c>
      <c r="D2195">
        <v>3</v>
      </c>
    </row>
    <row r="2196" spans="1:4" x14ac:dyDescent="0.25">
      <c r="A2196" s="7">
        <v>551104</v>
      </c>
      <c r="B2196" s="8" t="s">
        <v>2056</v>
      </c>
      <c r="C2196" s="9">
        <v>163</v>
      </c>
      <c r="D2196">
        <v>4</v>
      </c>
    </row>
    <row r="2197" spans="1:4" x14ac:dyDescent="0.25">
      <c r="A2197" s="7">
        <v>551121</v>
      </c>
      <c r="B2197" s="8" t="s">
        <v>2057</v>
      </c>
      <c r="C2197" s="9">
        <v>142</v>
      </c>
      <c r="D2197">
        <v>4</v>
      </c>
    </row>
    <row r="2198" spans="1:4" x14ac:dyDescent="0.25">
      <c r="A2198" s="7">
        <v>551139</v>
      </c>
      <c r="B2198" s="8" t="s">
        <v>2058</v>
      </c>
      <c r="C2198" s="9">
        <v>385</v>
      </c>
      <c r="D2198">
        <v>3</v>
      </c>
    </row>
    <row r="2199" spans="1:4" x14ac:dyDescent="0.25">
      <c r="A2199" s="7">
        <v>551155</v>
      </c>
      <c r="B2199" s="8" t="s">
        <v>2059</v>
      </c>
      <c r="C2199" s="9">
        <v>254</v>
      </c>
      <c r="D2199">
        <v>3</v>
      </c>
    </row>
    <row r="2200" spans="1:4" x14ac:dyDescent="0.25">
      <c r="A2200" s="7">
        <v>551163</v>
      </c>
      <c r="B2200" s="8" t="s">
        <v>2060</v>
      </c>
      <c r="C2200" s="9">
        <v>225</v>
      </c>
      <c r="D2200">
        <v>4</v>
      </c>
    </row>
    <row r="2201" spans="1:4" x14ac:dyDescent="0.25">
      <c r="A2201" s="7">
        <v>551180</v>
      </c>
      <c r="B2201" s="8" t="s">
        <v>2061</v>
      </c>
      <c r="C2201" s="9">
        <v>371</v>
      </c>
      <c r="D2201">
        <v>3</v>
      </c>
    </row>
    <row r="2202" spans="1:4" x14ac:dyDescent="0.25">
      <c r="A2202" s="7">
        <v>551201</v>
      </c>
      <c r="B2202" s="8" t="s">
        <v>2062</v>
      </c>
      <c r="C2202" s="9">
        <v>1330</v>
      </c>
      <c r="D2202">
        <v>3</v>
      </c>
    </row>
    <row r="2203" spans="1:4" x14ac:dyDescent="0.25">
      <c r="A2203" s="7">
        <v>551261</v>
      </c>
      <c r="B2203" s="8" t="s">
        <v>2063</v>
      </c>
      <c r="C2203" s="9">
        <v>238</v>
      </c>
      <c r="D2203">
        <v>4</v>
      </c>
    </row>
    <row r="2204" spans="1:4" x14ac:dyDescent="0.25">
      <c r="A2204" s="7">
        <v>551333</v>
      </c>
      <c r="B2204" s="8" t="s">
        <v>2064</v>
      </c>
      <c r="C2204" s="9">
        <v>466</v>
      </c>
      <c r="D2204">
        <v>3</v>
      </c>
    </row>
    <row r="2205" spans="1:4" x14ac:dyDescent="0.25">
      <c r="A2205" s="7">
        <v>551341</v>
      </c>
      <c r="B2205" s="8" t="s">
        <v>2065</v>
      </c>
      <c r="C2205" s="9">
        <v>284</v>
      </c>
      <c r="D2205">
        <v>3</v>
      </c>
    </row>
    <row r="2206" spans="1:4" x14ac:dyDescent="0.25">
      <c r="A2206" s="7">
        <v>551350</v>
      </c>
      <c r="B2206" s="8" t="s">
        <v>2066</v>
      </c>
      <c r="C2206" s="9">
        <v>673</v>
      </c>
      <c r="D2206">
        <v>3</v>
      </c>
    </row>
    <row r="2207" spans="1:4" x14ac:dyDescent="0.25">
      <c r="A2207" s="7">
        <v>551384</v>
      </c>
      <c r="B2207" s="8" t="s">
        <v>2067</v>
      </c>
      <c r="C2207" s="9">
        <v>696</v>
      </c>
      <c r="D2207">
        <v>3</v>
      </c>
    </row>
    <row r="2208" spans="1:4" x14ac:dyDescent="0.25">
      <c r="A2208" s="7">
        <v>551392</v>
      </c>
      <c r="B2208" s="8" t="s">
        <v>2068</v>
      </c>
      <c r="C2208" s="9">
        <v>288</v>
      </c>
      <c r="D2208">
        <v>4</v>
      </c>
    </row>
    <row r="2209" spans="1:4" x14ac:dyDescent="0.25">
      <c r="A2209" s="7">
        <v>551414</v>
      </c>
      <c r="B2209" s="8" t="s">
        <v>2069</v>
      </c>
      <c r="C2209" s="9">
        <v>261</v>
      </c>
      <c r="D2209">
        <v>3</v>
      </c>
    </row>
    <row r="2210" spans="1:4" x14ac:dyDescent="0.25">
      <c r="A2210" s="7">
        <v>551457</v>
      </c>
      <c r="B2210" s="8" t="s">
        <v>2070</v>
      </c>
      <c r="C2210" s="9">
        <v>492</v>
      </c>
      <c r="D2210">
        <v>3</v>
      </c>
    </row>
    <row r="2211" spans="1:4" x14ac:dyDescent="0.25">
      <c r="A2211" s="7">
        <v>551465</v>
      </c>
      <c r="B2211" s="8" t="s">
        <v>2071</v>
      </c>
      <c r="C2211" s="9">
        <v>55</v>
      </c>
      <c r="D2211">
        <v>4</v>
      </c>
    </row>
    <row r="2212" spans="1:4" x14ac:dyDescent="0.25">
      <c r="A2212" s="7">
        <v>551473</v>
      </c>
      <c r="B2212" s="8" t="s">
        <v>2072</v>
      </c>
      <c r="C2212" s="9">
        <v>260</v>
      </c>
      <c r="D2212">
        <v>3</v>
      </c>
    </row>
    <row r="2213" spans="1:4" x14ac:dyDescent="0.25">
      <c r="A2213" s="7">
        <v>551481</v>
      </c>
      <c r="B2213" s="8" t="s">
        <v>2073</v>
      </c>
      <c r="C2213" s="9">
        <v>181</v>
      </c>
      <c r="D2213">
        <v>4</v>
      </c>
    </row>
    <row r="2214" spans="1:4" x14ac:dyDescent="0.25">
      <c r="A2214" s="7">
        <v>551490</v>
      </c>
      <c r="B2214" s="8" t="s">
        <v>2074</v>
      </c>
      <c r="C2214" s="9">
        <v>275</v>
      </c>
      <c r="D2214">
        <v>4</v>
      </c>
    </row>
    <row r="2215" spans="1:4" x14ac:dyDescent="0.25">
      <c r="A2215" s="7">
        <v>551503</v>
      </c>
      <c r="B2215" s="8" t="s">
        <v>2075</v>
      </c>
      <c r="C2215" s="9">
        <v>256</v>
      </c>
      <c r="D2215">
        <v>4</v>
      </c>
    </row>
    <row r="2216" spans="1:4" x14ac:dyDescent="0.25">
      <c r="A2216" s="7">
        <v>551520</v>
      </c>
      <c r="B2216" s="8" t="s">
        <v>2076</v>
      </c>
      <c r="C2216" s="9">
        <v>306</v>
      </c>
      <c r="D2216">
        <v>3</v>
      </c>
    </row>
    <row r="2217" spans="1:4" x14ac:dyDescent="0.25">
      <c r="A2217" s="7">
        <v>551538</v>
      </c>
      <c r="B2217" s="8" t="s">
        <v>1082</v>
      </c>
      <c r="C2217" s="9">
        <v>414</v>
      </c>
      <c r="D2217">
        <v>4</v>
      </c>
    </row>
    <row r="2218" spans="1:4" x14ac:dyDescent="0.25">
      <c r="A2218" s="7">
        <v>551546</v>
      </c>
      <c r="B2218" s="8" t="s">
        <v>2077</v>
      </c>
      <c r="C2218" s="9">
        <v>81</v>
      </c>
      <c r="D2218">
        <v>4</v>
      </c>
    </row>
    <row r="2219" spans="1:4" x14ac:dyDescent="0.25">
      <c r="A2219" s="7">
        <v>551554</v>
      </c>
      <c r="B2219" s="8" t="s">
        <v>2078</v>
      </c>
      <c r="C2219" s="9">
        <v>347</v>
      </c>
      <c r="D2219">
        <v>3</v>
      </c>
    </row>
    <row r="2220" spans="1:4" x14ac:dyDescent="0.25">
      <c r="A2220" s="7">
        <v>551562</v>
      </c>
      <c r="B2220" s="8" t="s">
        <v>531</v>
      </c>
      <c r="C2220" s="9">
        <v>654</v>
      </c>
      <c r="D2220">
        <v>3</v>
      </c>
    </row>
    <row r="2221" spans="1:4" x14ac:dyDescent="0.25">
      <c r="A2221" s="7">
        <v>551571</v>
      </c>
      <c r="B2221" s="8" t="s">
        <v>2079</v>
      </c>
      <c r="C2221" s="9">
        <v>114</v>
      </c>
      <c r="D2221">
        <v>4</v>
      </c>
    </row>
    <row r="2222" spans="1:4" x14ac:dyDescent="0.25">
      <c r="A2222" s="7">
        <v>551589</v>
      </c>
      <c r="B2222" s="8" t="s">
        <v>2080</v>
      </c>
      <c r="C2222" s="9">
        <v>172</v>
      </c>
      <c r="D2222">
        <v>4</v>
      </c>
    </row>
    <row r="2223" spans="1:4" x14ac:dyDescent="0.25">
      <c r="A2223" s="7">
        <v>551597</v>
      </c>
      <c r="B2223" s="8" t="s">
        <v>2081</v>
      </c>
      <c r="C2223" s="9">
        <v>153</v>
      </c>
      <c r="D2223">
        <v>4</v>
      </c>
    </row>
    <row r="2224" spans="1:4" x14ac:dyDescent="0.25">
      <c r="A2224" s="7">
        <v>551601</v>
      </c>
      <c r="B2224" s="8" t="s">
        <v>2082</v>
      </c>
      <c r="C2224" s="9">
        <v>281</v>
      </c>
      <c r="D2224">
        <v>4</v>
      </c>
    </row>
    <row r="2225" spans="1:4" x14ac:dyDescent="0.25">
      <c r="A2225" s="7">
        <v>551619</v>
      </c>
      <c r="B2225" s="8" t="s">
        <v>2083</v>
      </c>
      <c r="C2225" s="9">
        <v>324</v>
      </c>
      <c r="D2225">
        <v>3</v>
      </c>
    </row>
    <row r="2226" spans="1:4" x14ac:dyDescent="0.25">
      <c r="A2226" s="7">
        <v>551627</v>
      </c>
      <c r="B2226" s="8" t="s">
        <v>2084</v>
      </c>
      <c r="C2226" s="9">
        <v>300</v>
      </c>
      <c r="D2226">
        <v>3</v>
      </c>
    </row>
    <row r="2227" spans="1:4" x14ac:dyDescent="0.25">
      <c r="A2227" s="7">
        <v>551635</v>
      </c>
      <c r="B2227" s="8" t="s">
        <v>2085</v>
      </c>
      <c r="C2227" s="9">
        <v>249</v>
      </c>
      <c r="D2227">
        <v>3</v>
      </c>
    </row>
    <row r="2228" spans="1:4" x14ac:dyDescent="0.25">
      <c r="A2228" s="7">
        <v>551643</v>
      </c>
      <c r="B2228" s="8" t="s">
        <v>2086</v>
      </c>
      <c r="C2228" s="9">
        <v>484</v>
      </c>
      <c r="D2228">
        <v>3</v>
      </c>
    </row>
    <row r="2229" spans="1:4" x14ac:dyDescent="0.25">
      <c r="A2229" s="7">
        <v>551651</v>
      </c>
      <c r="B2229" s="8" t="s">
        <v>2087</v>
      </c>
      <c r="C2229" s="9">
        <v>375</v>
      </c>
      <c r="D2229">
        <v>4</v>
      </c>
    </row>
    <row r="2230" spans="1:4" x14ac:dyDescent="0.25">
      <c r="A2230" s="7">
        <v>551660</v>
      </c>
      <c r="B2230" s="8" t="s">
        <v>2088</v>
      </c>
      <c r="C2230" s="9">
        <v>1317</v>
      </c>
      <c r="D2230">
        <v>3</v>
      </c>
    </row>
    <row r="2231" spans="1:4" x14ac:dyDescent="0.25">
      <c r="A2231" s="7">
        <v>551678</v>
      </c>
      <c r="B2231" s="8" t="s">
        <v>424</v>
      </c>
      <c r="C2231" s="9">
        <v>623</v>
      </c>
      <c r="D2231">
        <v>4</v>
      </c>
    </row>
    <row r="2232" spans="1:4" x14ac:dyDescent="0.25">
      <c r="A2232" s="7">
        <v>551686</v>
      </c>
      <c r="B2232" s="8" t="s">
        <v>2089</v>
      </c>
      <c r="C2232" s="9">
        <v>137</v>
      </c>
      <c r="D2232">
        <v>4</v>
      </c>
    </row>
    <row r="2233" spans="1:4" x14ac:dyDescent="0.25">
      <c r="A2233" s="7">
        <v>551694</v>
      </c>
      <c r="B2233" s="8" t="s">
        <v>2090</v>
      </c>
      <c r="C2233" s="9">
        <v>332</v>
      </c>
      <c r="D2233">
        <v>3</v>
      </c>
    </row>
    <row r="2234" spans="1:4" x14ac:dyDescent="0.25">
      <c r="A2234" s="7">
        <v>551708</v>
      </c>
      <c r="B2234" s="8" t="s">
        <v>2091</v>
      </c>
      <c r="C2234" s="9">
        <v>93</v>
      </c>
      <c r="D2234">
        <v>4</v>
      </c>
    </row>
    <row r="2235" spans="1:4" x14ac:dyDescent="0.25">
      <c r="A2235" s="7">
        <v>551716</v>
      </c>
      <c r="B2235" s="8" t="s">
        <v>1869</v>
      </c>
      <c r="C2235" s="9">
        <v>1261</v>
      </c>
      <c r="D2235">
        <v>3</v>
      </c>
    </row>
    <row r="2236" spans="1:4" x14ac:dyDescent="0.25">
      <c r="A2236" s="7">
        <v>551724</v>
      </c>
      <c r="B2236" s="8" t="s">
        <v>2092</v>
      </c>
      <c r="C2236" s="9">
        <v>406</v>
      </c>
      <c r="D2236">
        <v>3</v>
      </c>
    </row>
    <row r="2237" spans="1:4" x14ac:dyDescent="0.25">
      <c r="A2237" s="7">
        <v>551732</v>
      </c>
      <c r="B2237" s="8" t="s">
        <v>2093</v>
      </c>
      <c r="C2237" s="9">
        <v>582</v>
      </c>
      <c r="D2237">
        <v>4</v>
      </c>
    </row>
    <row r="2238" spans="1:4" x14ac:dyDescent="0.25">
      <c r="A2238" s="7">
        <v>551741</v>
      </c>
      <c r="B2238" s="8" t="s">
        <v>2094</v>
      </c>
      <c r="C2238" s="9">
        <v>233</v>
      </c>
      <c r="D2238">
        <v>4</v>
      </c>
    </row>
    <row r="2239" spans="1:4" x14ac:dyDescent="0.25">
      <c r="A2239" s="7">
        <v>551759</v>
      </c>
      <c r="B2239" s="8" t="s">
        <v>2095</v>
      </c>
      <c r="C2239" s="9">
        <v>300</v>
      </c>
      <c r="D2239">
        <v>4</v>
      </c>
    </row>
    <row r="2240" spans="1:4" x14ac:dyDescent="0.25">
      <c r="A2240" s="7">
        <v>551767</v>
      </c>
      <c r="B2240" s="8" t="s">
        <v>1368</v>
      </c>
      <c r="C2240" s="9">
        <v>919</v>
      </c>
      <c r="D2240">
        <v>3</v>
      </c>
    </row>
    <row r="2241" spans="1:4" x14ac:dyDescent="0.25">
      <c r="A2241" s="7">
        <v>551775</v>
      </c>
      <c r="B2241" s="8" t="s">
        <v>2096</v>
      </c>
      <c r="C2241" s="9">
        <v>175</v>
      </c>
      <c r="D2241">
        <v>4</v>
      </c>
    </row>
    <row r="2242" spans="1:4" x14ac:dyDescent="0.25">
      <c r="A2242" s="7">
        <v>551783</v>
      </c>
      <c r="B2242" s="8" t="s">
        <v>2097</v>
      </c>
      <c r="C2242" s="9">
        <v>245</v>
      </c>
      <c r="D2242">
        <v>4</v>
      </c>
    </row>
    <row r="2243" spans="1:4" x14ac:dyDescent="0.25">
      <c r="A2243" s="7">
        <v>551791</v>
      </c>
      <c r="B2243" s="8" t="s">
        <v>2098</v>
      </c>
      <c r="C2243" s="9">
        <v>896</v>
      </c>
      <c r="D2243">
        <v>3</v>
      </c>
    </row>
    <row r="2244" spans="1:4" x14ac:dyDescent="0.25">
      <c r="A2244" s="7">
        <v>551805</v>
      </c>
      <c r="B2244" s="8" t="s">
        <v>2099</v>
      </c>
      <c r="C2244" s="9">
        <v>340</v>
      </c>
      <c r="D2244">
        <v>3</v>
      </c>
    </row>
    <row r="2245" spans="1:4" x14ac:dyDescent="0.25">
      <c r="A2245" s="7">
        <v>551813</v>
      </c>
      <c r="B2245" s="8" t="s">
        <v>2100</v>
      </c>
      <c r="C2245" s="9">
        <v>193</v>
      </c>
      <c r="D2245">
        <v>4</v>
      </c>
    </row>
    <row r="2246" spans="1:4" x14ac:dyDescent="0.25">
      <c r="A2246" s="7">
        <v>551821</v>
      </c>
      <c r="B2246" s="8" t="s">
        <v>2101</v>
      </c>
      <c r="C2246" s="9">
        <v>239</v>
      </c>
      <c r="D2246">
        <v>4</v>
      </c>
    </row>
    <row r="2247" spans="1:4" x14ac:dyDescent="0.25">
      <c r="A2247" s="7">
        <v>551830</v>
      </c>
      <c r="B2247" s="8" t="s">
        <v>2102</v>
      </c>
      <c r="C2247" s="9">
        <v>315</v>
      </c>
      <c r="D2247">
        <v>4</v>
      </c>
    </row>
    <row r="2248" spans="1:4" x14ac:dyDescent="0.25">
      <c r="A2248" s="7">
        <v>551848</v>
      </c>
      <c r="B2248" s="8" t="s">
        <v>1365</v>
      </c>
      <c r="C2248" s="9">
        <v>141</v>
      </c>
      <c r="D2248">
        <v>4</v>
      </c>
    </row>
    <row r="2249" spans="1:4" x14ac:dyDescent="0.25">
      <c r="A2249" s="7">
        <v>551856</v>
      </c>
      <c r="B2249" s="8" t="s">
        <v>2103</v>
      </c>
      <c r="C2249" s="9">
        <v>822</v>
      </c>
      <c r="D2249">
        <v>3</v>
      </c>
    </row>
    <row r="2250" spans="1:4" x14ac:dyDescent="0.25">
      <c r="A2250" s="7">
        <v>551864</v>
      </c>
      <c r="B2250" s="8" t="s">
        <v>2104</v>
      </c>
      <c r="C2250" s="9">
        <v>298</v>
      </c>
      <c r="D2250">
        <v>4</v>
      </c>
    </row>
    <row r="2251" spans="1:4" x14ac:dyDescent="0.25">
      <c r="A2251" s="7">
        <v>551872</v>
      </c>
      <c r="B2251" s="8" t="s">
        <v>2105</v>
      </c>
      <c r="C2251" s="9">
        <v>203</v>
      </c>
      <c r="D2251">
        <v>4</v>
      </c>
    </row>
    <row r="2252" spans="1:4" x14ac:dyDescent="0.25">
      <c r="A2252" s="7">
        <v>551881</v>
      </c>
      <c r="B2252" s="8" t="s">
        <v>2106</v>
      </c>
      <c r="C2252" s="9">
        <v>190</v>
      </c>
      <c r="D2252">
        <v>4</v>
      </c>
    </row>
    <row r="2253" spans="1:4" x14ac:dyDescent="0.25">
      <c r="A2253" s="7">
        <v>551899</v>
      </c>
      <c r="B2253" s="8" t="s">
        <v>2107</v>
      </c>
      <c r="C2253" s="9">
        <v>317</v>
      </c>
      <c r="D2253">
        <v>3</v>
      </c>
    </row>
    <row r="2254" spans="1:4" x14ac:dyDescent="0.25">
      <c r="A2254" s="7">
        <v>551902</v>
      </c>
      <c r="B2254" s="8" t="s">
        <v>2108</v>
      </c>
      <c r="C2254" s="9">
        <v>116</v>
      </c>
      <c r="D2254">
        <v>4</v>
      </c>
    </row>
    <row r="2255" spans="1:4" x14ac:dyDescent="0.25">
      <c r="A2255" s="7">
        <v>551911</v>
      </c>
      <c r="B2255" s="8" t="s">
        <v>302</v>
      </c>
      <c r="C2255" s="9">
        <v>481</v>
      </c>
      <c r="D2255">
        <v>4</v>
      </c>
    </row>
    <row r="2256" spans="1:4" x14ac:dyDescent="0.25">
      <c r="A2256" s="7">
        <v>551929</v>
      </c>
      <c r="B2256" s="8" t="s">
        <v>1119</v>
      </c>
      <c r="C2256" s="9">
        <v>395</v>
      </c>
      <c r="D2256">
        <v>3</v>
      </c>
    </row>
    <row r="2257" spans="1:4" x14ac:dyDescent="0.25">
      <c r="A2257" s="7">
        <v>551937</v>
      </c>
      <c r="B2257" s="8" t="s">
        <v>2109</v>
      </c>
      <c r="C2257" s="9">
        <v>112</v>
      </c>
      <c r="D2257">
        <v>4</v>
      </c>
    </row>
    <row r="2258" spans="1:4" x14ac:dyDescent="0.25">
      <c r="A2258" s="7">
        <v>551945</v>
      </c>
      <c r="B2258" s="8" t="s">
        <v>2110</v>
      </c>
      <c r="C2258" s="9">
        <v>350</v>
      </c>
      <c r="D2258">
        <v>3</v>
      </c>
    </row>
    <row r="2259" spans="1:4" x14ac:dyDescent="0.25">
      <c r="A2259" s="7">
        <v>551953</v>
      </c>
      <c r="B2259" s="8" t="s">
        <v>2111</v>
      </c>
      <c r="C2259" s="9">
        <v>6848</v>
      </c>
      <c r="D2259">
        <v>2</v>
      </c>
    </row>
    <row r="2260" spans="1:4" x14ac:dyDescent="0.25">
      <c r="A2260" s="7">
        <v>551961</v>
      </c>
      <c r="B2260" s="8" t="s">
        <v>1410</v>
      </c>
      <c r="C2260" s="9">
        <v>559</v>
      </c>
      <c r="D2260">
        <v>3</v>
      </c>
    </row>
    <row r="2261" spans="1:4" x14ac:dyDescent="0.25">
      <c r="A2261" s="7">
        <v>551970</v>
      </c>
      <c r="B2261" s="8" t="s">
        <v>2112</v>
      </c>
      <c r="C2261" s="9">
        <v>2952</v>
      </c>
      <c r="D2261">
        <v>2</v>
      </c>
    </row>
    <row r="2262" spans="1:4" x14ac:dyDescent="0.25">
      <c r="A2262" s="7">
        <v>551988</v>
      </c>
      <c r="B2262" s="8" t="s">
        <v>1616</v>
      </c>
      <c r="C2262" s="9">
        <v>329</v>
      </c>
      <c r="D2262">
        <v>3</v>
      </c>
    </row>
    <row r="2263" spans="1:4" x14ac:dyDescent="0.25">
      <c r="A2263" s="7">
        <v>551996</v>
      </c>
      <c r="B2263" s="8" t="s">
        <v>2113</v>
      </c>
      <c r="C2263" s="9">
        <v>282</v>
      </c>
      <c r="D2263">
        <v>3</v>
      </c>
    </row>
    <row r="2264" spans="1:4" x14ac:dyDescent="0.25">
      <c r="A2264" s="7">
        <v>552003</v>
      </c>
      <c r="B2264" s="8" t="s">
        <v>2114</v>
      </c>
      <c r="C2264" s="9">
        <v>316</v>
      </c>
      <c r="D2264">
        <v>4</v>
      </c>
    </row>
    <row r="2265" spans="1:4" x14ac:dyDescent="0.25">
      <c r="A2265" s="7">
        <v>552011</v>
      </c>
      <c r="B2265" s="8" t="s">
        <v>2115</v>
      </c>
      <c r="C2265" s="9">
        <v>846</v>
      </c>
      <c r="D2265">
        <v>3</v>
      </c>
    </row>
    <row r="2266" spans="1:4" x14ac:dyDescent="0.25">
      <c r="A2266" s="7">
        <v>552020</v>
      </c>
      <c r="B2266" s="8" t="s">
        <v>2116</v>
      </c>
      <c r="C2266" s="9">
        <v>1028</v>
      </c>
      <c r="D2266">
        <v>3</v>
      </c>
    </row>
    <row r="2267" spans="1:4" x14ac:dyDescent="0.25">
      <c r="A2267" s="7">
        <v>552038</v>
      </c>
      <c r="B2267" s="8" t="s">
        <v>1537</v>
      </c>
      <c r="C2267" s="9">
        <v>202</v>
      </c>
      <c r="D2267">
        <v>4</v>
      </c>
    </row>
    <row r="2268" spans="1:4" x14ac:dyDescent="0.25">
      <c r="A2268" s="7">
        <v>552046</v>
      </c>
      <c r="B2268" s="8" t="s">
        <v>2117</v>
      </c>
      <c r="C2268" s="9">
        <v>33410</v>
      </c>
      <c r="D2268">
        <v>1</v>
      </c>
    </row>
    <row r="2269" spans="1:4" x14ac:dyDescent="0.25">
      <c r="A2269" s="7">
        <v>552054</v>
      </c>
      <c r="B2269" s="8" t="s">
        <v>2118</v>
      </c>
      <c r="C2269" s="9">
        <v>4876</v>
      </c>
      <c r="D2269">
        <v>2</v>
      </c>
    </row>
    <row r="2270" spans="1:4" x14ac:dyDescent="0.25">
      <c r="A2270" s="7">
        <v>552062</v>
      </c>
      <c r="B2270" s="8" t="s">
        <v>2045</v>
      </c>
      <c r="C2270" s="9">
        <v>229</v>
      </c>
      <c r="D2270">
        <v>4</v>
      </c>
    </row>
    <row r="2271" spans="1:4" x14ac:dyDescent="0.25">
      <c r="A2271" s="7">
        <v>552071</v>
      </c>
      <c r="B2271" s="8" t="s">
        <v>2119</v>
      </c>
      <c r="C2271" s="9">
        <v>274</v>
      </c>
      <c r="D2271">
        <v>4</v>
      </c>
    </row>
    <row r="2272" spans="1:4" x14ac:dyDescent="0.25">
      <c r="A2272" s="7">
        <v>552089</v>
      </c>
      <c r="B2272" s="8" t="s">
        <v>2120</v>
      </c>
      <c r="C2272" s="9">
        <v>627</v>
      </c>
      <c r="D2272">
        <v>3</v>
      </c>
    </row>
    <row r="2273" spans="1:4" x14ac:dyDescent="0.25">
      <c r="A2273" s="7">
        <v>552097</v>
      </c>
      <c r="B2273" s="8" t="s">
        <v>2121</v>
      </c>
      <c r="C2273" s="9">
        <v>235</v>
      </c>
      <c r="D2273">
        <v>4</v>
      </c>
    </row>
    <row r="2274" spans="1:4" x14ac:dyDescent="0.25">
      <c r="A2274" s="7">
        <v>552101</v>
      </c>
      <c r="B2274" s="8" t="s">
        <v>2122</v>
      </c>
      <c r="C2274" s="9">
        <v>696</v>
      </c>
      <c r="D2274">
        <v>3</v>
      </c>
    </row>
    <row r="2275" spans="1:4" x14ac:dyDescent="0.25">
      <c r="A2275" s="7">
        <v>552119</v>
      </c>
      <c r="B2275" s="8" t="s">
        <v>2123</v>
      </c>
      <c r="C2275" s="9">
        <v>1405</v>
      </c>
      <c r="D2275">
        <v>3</v>
      </c>
    </row>
    <row r="2276" spans="1:4" x14ac:dyDescent="0.25">
      <c r="A2276" s="7">
        <v>552127</v>
      </c>
      <c r="B2276" s="8" t="s">
        <v>2124</v>
      </c>
      <c r="C2276" s="9">
        <v>45</v>
      </c>
      <c r="D2276">
        <v>4</v>
      </c>
    </row>
    <row r="2277" spans="1:4" x14ac:dyDescent="0.25">
      <c r="A2277" s="7">
        <v>552135</v>
      </c>
      <c r="B2277" s="8" t="s">
        <v>1174</v>
      </c>
      <c r="C2277" s="9">
        <v>230</v>
      </c>
      <c r="D2277">
        <v>4</v>
      </c>
    </row>
    <row r="2278" spans="1:4" x14ac:dyDescent="0.25">
      <c r="A2278" s="7">
        <v>552143</v>
      </c>
      <c r="B2278" s="8" t="s">
        <v>2125</v>
      </c>
      <c r="C2278" s="9">
        <v>368</v>
      </c>
      <c r="D2278">
        <v>3</v>
      </c>
    </row>
    <row r="2279" spans="1:4" x14ac:dyDescent="0.25">
      <c r="A2279" s="7">
        <v>552151</v>
      </c>
      <c r="B2279" s="8" t="s">
        <v>2126</v>
      </c>
      <c r="C2279" s="9">
        <v>1160</v>
      </c>
      <c r="D2279">
        <v>3</v>
      </c>
    </row>
    <row r="2280" spans="1:4" x14ac:dyDescent="0.25">
      <c r="A2280" s="7">
        <v>552160</v>
      </c>
      <c r="B2280" s="8" t="s">
        <v>2127</v>
      </c>
      <c r="C2280" s="9">
        <v>1010</v>
      </c>
      <c r="D2280">
        <v>3</v>
      </c>
    </row>
    <row r="2281" spans="1:4" x14ac:dyDescent="0.25">
      <c r="A2281" s="7">
        <v>552178</v>
      </c>
      <c r="B2281" s="8" t="s">
        <v>2128</v>
      </c>
      <c r="C2281" s="9">
        <v>457</v>
      </c>
      <c r="D2281">
        <v>3</v>
      </c>
    </row>
    <row r="2282" spans="1:4" x14ac:dyDescent="0.25">
      <c r="A2282" s="7">
        <v>552186</v>
      </c>
      <c r="B2282" s="8" t="s">
        <v>2129</v>
      </c>
      <c r="C2282" s="9">
        <v>1445</v>
      </c>
      <c r="D2282">
        <v>3</v>
      </c>
    </row>
    <row r="2283" spans="1:4" x14ac:dyDescent="0.25">
      <c r="A2283" s="7">
        <v>552194</v>
      </c>
      <c r="B2283" s="8" t="s">
        <v>1853</v>
      </c>
      <c r="C2283" s="9">
        <v>196</v>
      </c>
      <c r="D2283">
        <v>4</v>
      </c>
    </row>
    <row r="2284" spans="1:4" x14ac:dyDescent="0.25">
      <c r="A2284" s="7">
        <v>552208</v>
      </c>
      <c r="B2284" s="8" t="s">
        <v>2130</v>
      </c>
      <c r="C2284" s="9">
        <v>408</v>
      </c>
      <c r="D2284">
        <v>3</v>
      </c>
    </row>
    <row r="2285" spans="1:4" x14ac:dyDescent="0.25">
      <c r="A2285" s="7">
        <v>552216</v>
      </c>
      <c r="B2285" s="8" t="s">
        <v>2131</v>
      </c>
      <c r="C2285" s="9">
        <v>495</v>
      </c>
      <c r="D2285">
        <v>3</v>
      </c>
    </row>
    <row r="2286" spans="1:4" x14ac:dyDescent="0.25">
      <c r="A2286" s="7">
        <v>552224</v>
      </c>
      <c r="B2286" s="8" t="s">
        <v>2132</v>
      </c>
      <c r="C2286" s="9">
        <v>105</v>
      </c>
      <c r="D2286">
        <v>4</v>
      </c>
    </row>
    <row r="2287" spans="1:4" x14ac:dyDescent="0.25">
      <c r="A2287" s="7">
        <v>552232</v>
      </c>
      <c r="B2287" s="8" t="s">
        <v>2133</v>
      </c>
      <c r="C2287" s="9">
        <v>638</v>
      </c>
      <c r="D2287">
        <v>3</v>
      </c>
    </row>
    <row r="2288" spans="1:4" x14ac:dyDescent="0.25">
      <c r="A2288" s="7">
        <v>552241</v>
      </c>
      <c r="B2288" s="8" t="s">
        <v>2134</v>
      </c>
      <c r="C2288" s="9">
        <v>831</v>
      </c>
      <c r="D2288">
        <v>3</v>
      </c>
    </row>
    <row r="2289" spans="1:4" x14ac:dyDescent="0.25">
      <c r="A2289" s="7">
        <v>552259</v>
      </c>
      <c r="B2289" s="8" t="s">
        <v>2135</v>
      </c>
      <c r="C2289" s="9">
        <v>231</v>
      </c>
      <c r="D2289">
        <v>4</v>
      </c>
    </row>
    <row r="2290" spans="1:4" x14ac:dyDescent="0.25">
      <c r="A2290" s="7">
        <v>552267</v>
      </c>
      <c r="B2290" s="8" t="s">
        <v>2136</v>
      </c>
      <c r="C2290" s="9">
        <v>361</v>
      </c>
      <c r="D2290">
        <v>3</v>
      </c>
    </row>
    <row r="2291" spans="1:4" x14ac:dyDescent="0.25">
      <c r="A2291" s="7">
        <v>552275</v>
      </c>
      <c r="B2291" s="8" t="s">
        <v>2137</v>
      </c>
      <c r="C2291" s="9">
        <v>230</v>
      </c>
      <c r="D2291">
        <v>3</v>
      </c>
    </row>
    <row r="2292" spans="1:4" x14ac:dyDescent="0.25">
      <c r="A2292" s="7">
        <v>552283</v>
      </c>
      <c r="B2292" s="8" t="s">
        <v>2138</v>
      </c>
      <c r="C2292" s="9">
        <v>821</v>
      </c>
      <c r="D2292">
        <v>3</v>
      </c>
    </row>
    <row r="2293" spans="1:4" x14ac:dyDescent="0.25">
      <c r="A2293" s="7">
        <v>552291</v>
      </c>
      <c r="B2293" s="8" t="s">
        <v>2139</v>
      </c>
      <c r="C2293" s="9">
        <v>173</v>
      </c>
      <c r="D2293">
        <v>4</v>
      </c>
    </row>
    <row r="2294" spans="1:4" x14ac:dyDescent="0.25">
      <c r="A2294" s="7">
        <v>552305</v>
      </c>
      <c r="B2294" s="8" t="s">
        <v>2140</v>
      </c>
      <c r="C2294" s="9">
        <v>166</v>
      </c>
      <c r="D2294">
        <v>4</v>
      </c>
    </row>
    <row r="2295" spans="1:4" x14ac:dyDescent="0.25">
      <c r="A2295" s="7">
        <v>552313</v>
      </c>
      <c r="B2295" s="8" t="s">
        <v>2141</v>
      </c>
      <c r="C2295" s="9">
        <v>340</v>
      </c>
      <c r="D2295">
        <v>3</v>
      </c>
    </row>
    <row r="2296" spans="1:4" x14ac:dyDescent="0.25">
      <c r="A2296" s="7">
        <v>552321</v>
      </c>
      <c r="B2296" s="8" t="s">
        <v>926</v>
      </c>
      <c r="C2296" s="9">
        <v>407</v>
      </c>
      <c r="D2296">
        <v>3</v>
      </c>
    </row>
    <row r="2297" spans="1:4" x14ac:dyDescent="0.25">
      <c r="A2297" s="7">
        <v>552330</v>
      </c>
      <c r="B2297" s="8" t="s">
        <v>2142</v>
      </c>
      <c r="C2297" s="9">
        <v>230</v>
      </c>
      <c r="D2297">
        <v>4</v>
      </c>
    </row>
    <row r="2298" spans="1:4" x14ac:dyDescent="0.25">
      <c r="A2298" s="7">
        <v>552348</v>
      </c>
      <c r="B2298" s="8" t="s">
        <v>2143</v>
      </c>
      <c r="C2298" s="9">
        <v>725</v>
      </c>
      <c r="D2298">
        <v>3</v>
      </c>
    </row>
    <row r="2299" spans="1:4" x14ac:dyDescent="0.25">
      <c r="A2299" s="7">
        <v>552356</v>
      </c>
      <c r="B2299" s="8" t="s">
        <v>1051</v>
      </c>
      <c r="C2299" s="9">
        <v>443</v>
      </c>
      <c r="D2299">
        <v>3</v>
      </c>
    </row>
    <row r="2300" spans="1:4" x14ac:dyDescent="0.25">
      <c r="A2300" s="7">
        <v>552364</v>
      </c>
      <c r="B2300" s="8" t="s">
        <v>2144</v>
      </c>
      <c r="C2300" s="9">
        <v>422</v>
      </c>
      <c r="D2300">
        <v>3</v>
      </c>
    </row>
    <row r="2301" spans="1:4" x14ac:dyDescent="0.25">
      <c r="A2301" s="7">
        <v>552372</v>
      </c>
      <c r="B2301" s="8" t="s">
        <v>2145</v>
      </c>
      <c r="C2301" s="9">
        <v>1626</v>
      </c>
      <c r="D2301">
        <v>2</v>
      </c>
    </row>
    <row r="2302" spans="1:4" x14ac:dyDescent="0.25">
      <c r="A2302" s="7">
        <v>552381</v>
      </c>
      <c r="B2302" s="8" t="s">
        <v>2146</v>
      </c>
      <c r="C2302" s="9">
        <v>750</v>
      </c>
      <c r="D2302">
        <v>3</v>
      </c>
    </row>
    <row r="2303" spans="1:4" x14ac:dyDescent="0.25">
      <c r="A2303" s="7">
        <v>552399</v>
      </c>
      <c r="B2303" s="8" t="s">
        <v>2147</v>
      </c>
      <c r="C2303" s="9">
        <v>232</v>
      </c>
      <c r="D2303">
        <v>3</v>
      </c>
    </row>
    <row r="2304" spans="1:4" x14ac:dyDescent="0.25">
      <c r="A2304" s="7">
        <v>552402</v>
      </c>
      <c r="B2304" s="8" t="s">
        <v>652</v>
      </c>
      <c r="C2304" s="9">
        <v>650</v>
      </c>
      <c r="D2304">
        <v>3</v>
      </c>
    </row>
    <row r="2305" spans="1:4" x14ac:dyDescent="0.25">
      <c r="A2305" s="7">
        <v>552411</v>
      </c>
      <c r="B2305" s="8" t="s">
        <v>2148</v>
      </c>
      <c r="C2305" s="9">
        <v>1430</v>
      </c>
      <c r="D2305">
        <v>3</v>
      </c>
    </row>
    <row r="2306" spans="1:4" x14ac:dyDescent="0.25">
      <c r="A2306" s="7">
        <v>552429</v>
      </c>
      <c r="B2306" s="8" t="s">
        <v>2149</v>
      </c>
      <c r="C2306" s="9">
        <v>245</v>
      </c>
      <c r="D2306">
        <v>4</v>
      </c>
    </row>
    <row r="2307" spans="1:4" x14ac:dyDescent="0.25">
      <c r="A2307" s="7">
        <v>552437</v>
      </c>
      <c r="B2307" s="8" t="s">
        <v>2150</v>
      </c>
      <c r="C2307" s="9">
        <v>486</v>
      </c>
      <c r="D2307">
        <v>4</v>
      </c>
    </row>
    <row r="2308" spans="1:4" x14ac:dyDescent="0.25">
      <c r="A2308" s="7">
        <v>552445</v>
      </c>
      <c r="B2308" s="8" t="s">
        <v>2151</v>
      </c>
      <c r="C2308" s="9">
        <v>608</v>
      </c>
      <c r="D2308">
        <v>3</v>
      </c>
    </row>
    <row r="2309" spans="1:4" x14ac:dyDescent="0.25">
      <c r="A2309" s="7">
        <v>552453</v>
      </c>
      <c r="B2309" s="8" t="s">
        <v>2152</v>
      </c>
      <c r="C2309" s="9">
        <v>116</v>
      </c>
      <c r="D2309">
        <v>4</v>
      </c>
    </row>
    <row r="2310" spans="1:4" x14ac:dyDescent="0.25">
      <c r="A2310" s="7">
        <v>552461</v>
      </c>
      <c r="B2310" s="8" t="s">
        <v>2153</v>
      </c>
      <c r="C2310" s="9">
        <v>1804</v>
      </c>
      <c r="D2310">
        <v>3</v>
      </c>
    </row>
    <row r="2311" spans="1:4" x14ac:dyDescent="0.25">
      <c r="A2311" s="7">
        <v>552470</v>
      </c>
      <c r="B2311" s="8" t="s">
        <v>2154</v>
      </c>
      <c r="C2311" s="9">
        <v>486</v>
      </c>
      <c r="D2311">
        <v>3</v>
      </c>
    </row>
    <row r="2312" spans="1:4" x14ac:dyDescent="0.25">
      <c r="A2312" s="7">
        <v>552488</v>
      </c>
      <c r="B2312" s="8" t="s">
        <v>878</v>
      </c>
      <c r="C2312" s="9">
        <v>761</v>
      </c>
      <c r="D2312">
        <v>3</v>
      </c>
    </row>
    <row r="2313" spans="1:4" x14ac:dyDescent="0.25">
      <c r="A2313" s="7">
        <v>552496</v>
      </c>
      <c r="B2313" s="8" t="s">
        <v>2155</v>
      </c>
      <c r="C2313" s="9">
        <v>2459</v>
      </c>
      <c r="D2313">
        <v>2</v>
      </c>
    </row>
    <row r="2314" spans="1:4" x14ac:dyDescent="0.25">
      <c r="A2314" s="7">
        <v>552500</v>
      </c>
      <c r="B2314" s="8" t="s">
        <v>2156</v>
      </c>
      <c r="C2314" s="9">
        <v>332</v>
      </c>
      <c r="D2314">
        <v>4</v>
      </c>
    </row>
    <row r="2315" spans="1:4" x14ac:dyDescent="0.25">
      <c r="A2315" s="7">
        <v>552518</v>
      </c>
      <c r="B2315" s="8" t="s">
        <v>2157</v>
      </c>
      <c r="C2315" s="9">
        <v>1029</v>
      </c>
      <c r="D2315">
        <v>3</v>
      </c>
    </row>
    <row r="2316" spans="1:4" x14ac:dyDescent="0.25">
      <c r="A2316" s="7">
        <v>552526</v>
      </c>
      <c r="B2316" s="8" t="s">
        <v>2158</v>
      </c>
      <c r="C2316" s="9">
        <v>303</v>
      </c>
      <c r="D2316">
        <v>4</v>
      </c>
    </row>
    <row r="2317" spans="1:4" x14ac:dyDescent="0.25">
      <c r="A2317" s="7">
        <v>552534</v>
      </c>
      <c r="B2317" s="8" t="s">
        <v>2159</v>
      </c>
      <c r="C2317" s="9">
        <v>2077</v>
      </c>
      <c r="D2317">
        <v>2</v>
      </c>
    </row>
    <row r="2318" spans="1:4" x14ac:dyDescent="0.25">
      <c r="A2318" s="7">
        <v>552542</v>
      </c>
      <c r="B2318" s="8" t="s">
        <v>2160</v>
      </c>
      <c r="C2318" s="9">
        <v>1322</v>
      </c>
      <c r="D2318">
        <v>3</v>
      </c>
    </row>
    <row r="2319" spans="1:4" x14ac:dyDescent="0.25">
      <c r="A2319" s="7">
        <v>552551</v>
      </c>
      <c r="B2319" s="8" t="s">
        <v>1368</v>
      </c>
      <c r="C2319" s="9">
        <v>1473</v>
      </c>
      <c r="D2319">
        <v>3</v>
      </c>
    </row>
    <row r="2320" spans="1:4" x14ac:dyDescent="0.25">
      <c r="A2320" s="7">
        <v>552569</v>
      </c>
      <c r="B2320" s="8" t="s">
        <v>2161</v>
      </c>
      <c r="C2320" s="9">
        <v>2202</v>
      </c>
      <c r="D2320">
        <v>3</v>
      </c>
    </row>
    <row r="2321" spans="1:4" x14ac:dyDescent="0.25">
      <c r="A2321" s="7">
        <v>552577</v>
      </c>
      <c r="B2321" s="8" t="s">
        <v>2162</v>
      </c>
      <c r="C2321" s="9">
        <v>1054</v>
      </c>
      <c r="D2321">
        <v>3</v>
      </c>
    </row>
    <row r="2322" spans="1:4" x14ac:dyDescent="0.25">
      <c r="A2322" s="7">
        <v>552585</v>
      </c>
      <c r="B2322" s="8" t="s">
        <v>2071</v>
      </c>
      <c r="C2322" s="9">
        <v>779</v>
      </c>
      <c r="D2322">
        <v>3</v>
      </c>
    </row>
    <row r="2323" spans="1:4" x14ac:dyDescent="0.25">
      <c r="A2323" s="7">
        <v>552593</v>
      </c>
      <c r="B2323" s="8" t="s">
        <v>2163</v>
      </c>
      <c r="C2323" s="9">
        <v>773</v>
      </c>
      <c r="D2323">
        <v>3</v>
      </c>
    </row>
    <row r="2324" spans="1:4" x14ac:dyDescent="0.25">
      <c r="A2324" s="7">
        <v>552607</v>
      </c>
      <c r="B2324" s="8" t="s">
        <v>2164</v>
      </c>
      <c r="C2324" s="9">
        <v>378</v>
      </c>
      <c r="D2324">
        <v>4</v>
      </c>
    </row>
    <row r="2325" spans="1:4" x14ac:dyDescent="0.25">
      <c r="A2325" s="7">
        <v>552615</v>
      </c>
      <c r="B2325" s="8" t="s">
        <v>2165</v>
      </c>
      <c r="C2325" s="9">
        <v>306</v>
      </c>
      <c r="D2325">
        <v>4</v>
      </c>
    </row>
    <row r="2326" spans="1:4" x14ac:dyDescent="0.25">
      <c r="A2326" s="7">
        <v>552623</v>
      </c>
      <c r="B2326" s="8" t="s">
        <v>2166</v>
      </c>
      <c r="C2326" s="9">
        <v>1075</v>
      </c>
      <c r="D2326">
        <v>3</v>
      </c>
    </row>
    <row r="2327" spans="1:4" x14ac:dyDescent="0.25">
      <c r="A2327" s="7">
        <v>552631</v>
      </c>
      <c r="B2327" s="8" t="s">
        <v>2167</v>
      </c>
      <c r="C2327" s="9">
        <v>675</v>
      </c>
      <c r="D2327">
        <v>3</v>
      </c>
    </row>
    <row r="2328" spans="1:4" x14ac:dyDescent="0.25">
      <c r="A2328" s="7">
        <v>552640</v>
      </c>
      <c r="B2328" s="8" t="s">
        <v>2168</v>
      </c>
      <c r="C2328" s="9">
        <v>560</v>
      </c>
      <c r="D2328">
        <v>3</v>
      </c>
    </row>
    <row r="2329" spans="1:4" x14ac:dyDescent="0.25">
      <c r="A2329" s="7">
        <v>552658</v>
      </c>
      <c r="B2329" s="8" t="s">
        <v>998</v>
      </c>
      <c r="C2329" s="9">
        <v>849</v>
      </c>
      <c r="D2329">
        <v>3</v>
      </c>
    </row>
    <row r="2330" spans="1:4" x14ac:dyDescent="0.25">
      <c r="A2330" s="7">
        <v>552666</v>
      </c>
      <c r="B2330" s="8" t="s">
        <v>2169</v>
      </c>
      <c r="C2330" s="9">
        <v>1827</v>
      </c>
      <c r="D2330">
        <v>2</v>
      </c>
    </row>
    <row r="2331" spans="1:4" x14ac:dyDescent="0.25">
      <c r="A2331" s="7">
        <v>552674</v>
      </c>
      <c r="B2331" s="8" t="s">
        <v>1082</v>
      </c>
      <c r="C2331" s="9">
        <v>1047</v>
      </c>
      <c r="D2331">
        <v>3</v>
      </c>
    </row>
    <row r="2332" spans="1:4" x14ac:dyDescent="0.25">
      <c r="A2332" s="7">
        <v>552682</v>
      </c>
      <c r="B2332" s="8" t="s">
        <v>2170</v>
      </c>
      <c r="C2332" s="9">
        <v>860</v>
      </c>
      <c r="D2332">
        <v>3</v>
      </c>
    </row>
    <row r="2333" spans="1:4" x14ac:dyDescent="0.25">
      <c r="A2333" s="7">
        <v>552691</v>
      </c>
      <c r="B2333" s="8" t="s">
        <v>2171</v>
      </c>
      <c r="C2333" s="9">
        <v>935</v>
      </c>
      <c r="D2333">
        <v>3</v>
      </c>
    </row>
    <row r="2334" spans="1:4" x14ac:dyDescent="0.25">
      <c r="A2334" s="7">
        <v>552704</v>
      </c>
      <c r="B2334" s="8" t="s">
        <v>2172</v>
      </c>
      <c r="C2334" s="9">
        <v>2670</v>
      </c>
      <c r="D2334">
        <v>2</v>
      </c>
    </row>
    <row r="2335" spans="1:4" x14ac:dyDescent="0.25">
      <c r="A2335" s="7">
        <v>552712</v>
      </c>
      <c r="B2335" s="8" t="s">
        <v>2173</v>
      </c>
      <c r="C2335" s="9">
        <v>126</v>
      </c>
      <c r="D2335">
        <v>4</v>
      </c>
    </row>
    <row r="2336" spans="1:4" x14ac:dyDescent="0.25">
      <c r="A2336" s="7">
        <v>552721</v>
      </c>
      <c r="B2336" s="8" t="s">
        <v>2174</v>
      </c>
      <c r="C2336" s="9">
        <v>418</v>
      </c>
      <c r="D2336">
        <v>4</v>
      </c>
    </row>
    <row r="2337" spans="1:4" x14ac:dyDescent="0.25">
      <c r="A2337" s="7">
        <v>552739</v>
      </c>
      <c r="B2337" s="8" t="s">
        <v>2175</v>
      </c>
      <c r="C2337" s="9">
        <v>4433</v>
      </c>
      <c r="D2337">
        <v>2</v>
      </c>
    </row>
    <row r="2338" spans="1:4" x14ac:dyDescent="0.25">
      <c r="A2338" s="7">
        <v>552747</v>
      </c>
      <c r="B2338" s="8" t="s">
        <v>2176</v>
      </c>
      <c r="C2338" s="9">
        <v>308</v>
      </c>
      <c r="D2338">
        <v>4</v>
      </c>
    </row>
    <row r="2339" spans="1:4" x14ac:dyDescent="0.25">
      <c r="A2339" s="7">
        <v>552755</v>
      </c>
      <c r="B2339" s="8" t="s">
        <v>2177</v>
      </c>
      <c r="C2339" s="9">
        <v>200</v>
      </c>
      <c r="D2339">
        <v>4</v>
      </c>
    </row>
    <row r="2340" spans="1:4" x14ac:dyDescent="0.25">
      <c r="A2340" s="7">
        <v>552763</v>
      </c>
      <c r="B2340" s="8" t="s">
        <v>2178</v>
      </c>
      <c r="C2340" s="9">
        <v>324</v>
      </c>
      <c r="D2340">
        <v>4</v>
      </c>
    </row>
    <row r="2341" spans="1:4" x14ac:dyDescent="0.25">
      <c r="A2341" s="7">
        <v>552771</v>
      </c>
      <c r="B2341" s="8" t="s">
        <v>2179</v>
      </c>
      <c r="C2341" s="9">
        <v>318</v>
      </c>
      <c r="D2341">
        <v>3</v>
      </c>
    </row>
    <row r="2342" spans="1:4" x14ac:dyDescent="0.25">
      <c r="A2342" s="7">
        <v>552780</v>
      </c>
      <c r="B2342" s="8" t="s">
        <v>2180</v>
      </c>
      <c r="C2342" s="9">
        <v>411</v>
      </c>
      <c r="D2342">
        <v>3</v>
      </c>
    </row>
    <row r="2343" spans="1:4" x14ac:dyDescent="0.25">
      <c r="A2343" s="7">
        <v>552798</v>
      </c>
      <c r="B2343" s="8" t="s">
        <v>275</v>
      </c>
      <c r="C2343" s="9">
        <v>223</v>
      </c>
      <c r="D2343">
        <v>4</v>
      </c>
    </row>
    <row r="2344" spans="1:4" x14ac:dyDescent="0.25">
      <c r="A2344" s="7">
        <v>552801</v>
      </c>
      <c r="B2344" s="8" t="s">
        <v>2181</v>
      </c>
      <c r="C2344" s="9">
        <v>1365</v>
      </c>
      <c r="D2344">
        <v>3</v>
      </c>
    </row>
    <row r="2345" spans="1:4" x14ac:dyDescent="0.25">
      <c r="A2345" s="7">
        <v>552810</v>
      </c>
      <c r="B2345" s="8" t="s">
        <v>2182</v>
      </c>
      <c r="C2345" s="9">
        <v>160</v>
      </c>
      <c r="D2345">
        <v>4</v>
      </c>
    </row>
    <row r="2346" spans="1:4" x14ac:dyDescent="0.25">
      <c r="A2346" s="7">
        <v>552828</v>
      </c>
      <c r="B2346" s="8" t="s">
        <v>2183</v>
      </c>
      <c r="C2346" s="9">
        <v>4296</v>
      </c>
      <c r="D2346">
        <v>2</v>
      </c>
    </row>
    <row r="2347" spans="1:4" x14ac:dyDescent="0.25">
      <c r="A2347" s="7">
        <v>552836</v>
      </c>
      <c r="B2347" s="8" t="s">
        <v>2184</v>
      </c>
      <c r="C2347" s="9">
        <v>232</v>
      </c>
      <c r="D2347">
        <v>4</v>
      </c>
    </row>
    <row r="2348" spans="1:4" x14ac:dyDescent="0.25">
      <c r="A2348" s="7">
        <v>552844</v>
      </c>
      <c r="B2348" s="8" t="s">
        <v>2185</v>
      </c>
      <c r="C2348" s="9">
        <v>507</v>
      </c>
      <c r="D2348">
        <v>3</v>
      </c>
    </row>
    <row r="2349" spans="1:4" x14ac:dyDescent="0.25">
      <c r="A2349" s="7">
        <v>552852</v>
      </c>
      <c r="B2349" s="8" t="s">
        <v>2186</v>
      </c>
      <c r="C2349" s="9">
        <v>77</v>
      </c>
      <c r="D2349">
        <v>4</v>
      </c>
    </row>
    <row r="2350" spans="1:4" x14ac:dyDescent="0.25">
      <c r="A2350" s="7">
        <v>552861</v>
      </c>
      <c r="B2350" s="8" t="s">
        <v>2187</v>
      </c>
      <c r="C2350" s="9">
        <v>114</v>
      </c>
      <c r="D2350">
        <v>4</v>
      </c>
    </row>
    <row r="2351" spans="1:4" x14ac:dyDescent="0.25">
      <c r="A2351" s="7">
        <v>552879</v>
      </c>
      <c r="B2351" s="8" t="s">
        <v>2188</v>
      </c>
      <c r="C2351" s="9">
        <v>518</v>
      </c>
      <c r="D2351">
        <v>3</v>
      </c>
    </row>
    <row r="2352" spans="1:4" x14ac:dyDescent="0.25">
      <c r="A2352" s="7">
        <v>552887</v>
      </c>
      <c r="B2352" s="8" t="s">
        <v>2189</v>
      </c>
      <c r="C2352" s="9">
        <v>245</v>
      </c>
      <c r="D2352">
        <v>4</v>
      </c>
    </row>
    <row r="2353" spans="1:4" x14ac:dyDescent="0.25">
      <c r="A2353" s="7">
        <v>552895</v>
      </c>
      <c r="B2353" s="8" t="s">
        <v>2190</v>
      </c>
      <c r="C2353" s="9">
        <v>335</v>
      </c>
      <c r="D2353">
        <v>4</v>
      </c>
    </row>
    <row r="2354" spans="1:4" x14ac:dyDescent="0.25">
      <c r="A2354" s="7">
        <v>552909</v>
      </c>
      <c r="B2354" s="8" t="s">
        <v>2191</v>
      </c>
      <c r="C2354" s="9">
        <v>673</v>
      </c>
      <c r="D2354">
        <v>3</v>
      </c>
    </row>
    <row r="2355" spans="1:4" x14ac:dyDescent="0.25">
      <c r="A2355" s="7">
        <v>552917</v>
      </c>
      <c r="B2355" s="8" t="s">
        <v>2192</v>
      </c>
      <c r="C2355" s="9">
        <v>502</v>
      </c>
      <c r="D2355">
        <v>4</v>
      </c>
    </row>
    <row r="2356" spans="1:4" x14ac:dyDescent="0.25">
      <c r="A2356" s="7">
        <v>552925</v>
      </c>
      <c r="B2356" s="8" t="s">
        <v>2193</v>
      </c>
      <c r="C2356" s="9">
        <v>227</v>
      </c>
      <c r="D2356">
        <v>4</v>
      </c>
    </row>
    <row r="2357" spans="1:4" x14ac:dyDescent="0.25">
      <c r="A2357" s="7">
        <v>552933</v>
      </c>
      <c r="B2357" s="8" t="s">
        <v>2194</v>
      </c>
      <c r="C2357" s="9">
        <v>395</v>
      </c>
      <c r="D2357">
        <v>4</v>
      </c>
    </row>
    <row r="2358" spans="1:4" x14ac:dyDescent="0.25">
      <c r="A2358" s="7">
        <v>552941</v>
      </c>
      <c r="B2358" s="8" t="s">
        <v>1968</v>
      </c>
      <c r="C2358" s="9">
        <v>167</v>
      </c>
      <c r="D2358">
        <v>4</v>
      </c>
    </row>
    <row r="2359" spans="1:4" x14ac:dyDescent="0.25">
      <c r="A2359" s="7">
        <v>552950</v>
      </c>
      <c r="B2359" s="8" t="s">
        <v>2195</v>
      </c>
      <c r="C2359" s="9">
        <v>217</v>
      </c>
      <c r="D2359">
        <v>4</v>
      </c>
    </row>
    <row r="2360" spans="1:4" x14ac:dyDescent="0.25">
      <c r="A2360" s="7">
        <v>552968</v>
      </c>
      <c r="B2360" s="8" t="s">
        <v>2196</v>
      </c>
      <c r="C2360" s="9">
        <v>152</v>
      </c>
      <c r="D2360">
        <v>4</v>
      </c>
    </row>
    <row r="2361" spans="1:4" x14ac:dyDescent="0.25">
      <c r="A2361" s="7">
        <v>552976</v>
      </c>
      <c r="B2361" s="8" t="s">
        <v>425</v>
      </c>
      <c r="C2361" s="9">
        <v>199</v>
      </c>
      <c r="D2361">
        <v>4</v>
      </c>
    </row>
    <row r="2362" spans="1:4" x14ac:dyDescent="0.25">
      <c r="A2362" s="7">
        <v>552984</v>
      </c>
      <c r="B2362" s="8" t="s">
        <v>2197</v>
      </c>
      <c r="C2362" s="9">
        <v>62</v>
      </c>
      <c r="D2362">
        <v>4</v>
      </c>
    </row>
    <row r="2363" spans="1:4" x14ac:dyDescent="0.25">
      <c r="A2363" s="7">
        <v>552992</v>
      </c>
      <c r="B2363" s="8" t="s">
        <v>2198</v>
      </c>
      <c r="C2363" s="9">
        <v>761</v>
      </c>
      <c r="D2363">
        <v>3</v>
      </c>
    </row>
    <row r="2364" spans="1:4" x14ac:dyDescent="0.25">
      <c r="A2364" s="7">
        <v>553000</v>
      </c>
      <c r="B2364" s="8" t="s">
        <v>2199</v>
      </c>
      <c r="C2364" s="9">
        <v>340</v>
      </c>
      <c r="D2364">
        <v>4</v>
      </c>
    </row>
    <row r="2365" spans="1:4" x14ac:dyDescent="0.25">
      <c r="A2365" s="7">
        <v>553018</v>
      </c>
      <c r="B2365" s="8" t="s">
        <v>2200</v>
      </c>
      <c r="C2365" s="9">
        <v>569</v>
      </c>
      <c r="D2365">
        <v>3</v>
      </c>
    </row>
    <row r="2366" spans="1:4" x14ac:dyDescent="0.25">
      <c r="A2366" s="7">
        <v>553026</v>
      </c>
      <c r="B2366" s="8" t="s">
        <v>2201</v>
      </c>
      <c r="C2366" s="9">
        <v>424</v>
      </c>
      <c r="D2366">
        <v>3</v>
      </c>
    </row>
    <row r="2367" spans="1:4" x14ac:dyDescent="0.25">
      <c r="A2367" s="7">
        <v>553034</v>
      </c>
      <c r="B2367" s="8" t="s">
        <v>2202</v>
      </c>
      <c r="C2367" s="9">
        <v>289</v>
      </c>
      <c r="D2367">
        <v>3</v>
      </c>
    </row>
    <row r="2368" spans="1:4" x14ac:dyDescent="0.25">
      <c r="A2368" s="7">
        <v>553042</v>
      </c>
      <c r="B2368" s="8" t="s">
        <v>2203</v>
      </c>
      <c r="C2368" s="9">
        <v>137</v>
      </c>
      <c r="D2368">
        <v>4</v>
      </c>
    </row>
    <row r="2369" spans="1:4" x14ac:dyDescent="0.25">
      <c r="A2369" s="7">
        <v>553051</v>
      </c>
      <c r="B2369" s="8" t="s">
        <v>2204</v>
      </c>
      <c r="C2369" s="9">
        <v>1026</v>
      </c>
      <c r="D2369">
        <v>3</v>
      </c>
    </row>
    <row r="2370" spans="1:4" x14ac:dyDescent="0.25">
      <c r="A2370" s="7">
        <v>553069</v>
      </c>
      <c r="B2370" s="8" t="s">
        <v>2205</v>
      </c>
      <c r="C2370" s="9">
        <v>7018</v>
      </c>
      <c r="D2370">
        <v>2</v>
      </c>
    </row>
    <row r="2371" spans="1:4" x14ac:dyDescent="0.25">
      <c r="A2371" s="7">
        <v>553077</v>
      </c>
      <c r="B2371" s="8" t="s">
        <v>2206</v>
      </c>
      <c r="C2371" s="9">
        <v>516</v>
      </c>
      <c r="D2371">
        <v>3</v>
      </c>
    </row>
    <row r="2372" spans="1:4" x14ac:dyDescent="0.25">
      <c r="A2372" s="7">
        <v>553085</v>
      </c>
      <c r="B2372" s="8" t="s">
        <v>2207</v>
      </c>
      <c r="C2372" s="9">
        <v>159</v>
      </c>
      <c r="D2372">
        <v>4</v>
      </c>
    </row>
    <row r="2373" spans="1:4" x14ac:dyDescent="0.25">
      <c r="A2373" s="7">
        <v>553093</v>
      </c>
      <c r="B2373" s="8" t="s">
        <v>2208</v>
      </c>
      <c r="C2373" s="9">
        <v>656</v>
      </c>
      <c r="D2373">
        <v>3</v>
      </c>
    </row>
    <row r="2374" spans="1:4" x14ac:dyDescent="0.25">
      <c r="A2374" s="7">
        <v>553107</v>
      </c>
      <c r="B2374" s="8" t="s">
        <v>2209</v>
      </c>
      <c r="C2374" s="9">
        <v>153</v>
      </c>
      <c r="D2374">
        <v>4</v>
      </c>
    </row>
    <row r="2375" spans="1:4" x14ac:dyDescent="0.25">
      <c r="A2375" s="7">
        <v>553115</v>
      </c>
      <c r="B2375" s="8" t="s">
        <v>2210</v>
      </c>
      <c r="C2375" s="9">
        <v>217</v>
      </c>
      <c r="D2375">
        <v>4</v>
      </c>
    </row>
    <row r="2376" spans="1:4" x14ac:dyDescent="0.25">
      <c r="A2376" s="7">
        <v>553123</v>
      </c>
      <c r="B2376" s="8" t="s">
        <v>2211</v>
      </c>
      <c r="C2376" s="9">
        <v>346</v>
      </c>
      <c r="D2376">
        <v>3</v>
      </c>
    </row>
    <row r="2377" spans="1:4" x14ac:dyDescent="0.25">
      <c r="A2377" s="7">
        <v>553131</v>
      </c>
      <c r="B2377" s="8" t="s">
        <v>2212</v>
      </c>
      <c r="C2377" s="9">
        <v>6830</v>
      </c>
      <c r="D2377">
        <v>2</v>
      </c>
    </row>
    <row r="2378" spans="1:4" x14ac:dyDescent="0.25">
      <c r="A2378" s="7">
        <v>553140</v>
      </c>
      <c r="B2378" s="8" t="s">
        <v>2213</v>
      </c>
      <c r="C2378" s="9">
        <v>587</v>
      </c>
      <c r="D2378">
        <v>3</v>
      </c>
    </row>
    <row r="2379" spans="1:4" x14ac:dyDescent="0.25">
      <c r="A2379" s="7">
        <v>553158</v>
      </c>
      <c r="B2379" s="8" t="s">
        <v>2214</v>
      </c>
      <c r="C2379" s="9">
        <v>944</v>
      </c>
      <c r="D2379">
        <v>3</v>
      </c>
    </row>
    <row r="2380" spans="1:4" x14ac:dyDescent="0.25">
      <c r="A2380" s="7">
        <v>553166</v>
      </c>
      <c r="B2380" s="8" t="s">
        <v>2215</v>
      </c>
      <c r="C2380" s="9">
        <v>764</v>
      </c>
      <c r="D2380">
        <v>3</v>
      </c>
    </row>
    <row r="2381" spans="1:4" x14ac:dyDescent="0.25">
      <c r="A2381" s="7">
        <v>553174</v>
      </c>
      <c r="B2381" s="8" t="s">
        <v>2216</v>
      </c>
      <c r="C2381" s="9">
        <v>308</v>
      </c>
      <c r="D2381">
        <v>3</v>
      </c>
    </row>
    <row r="2382" spans="1:4" x14ac:dyDescent="0.25">
      <c r="A2382" s="7">
        <v>553182</v>
      </c>
      <c r="B2382" s="8" t="s">
        <v>2217</v>
      </c>
      <c r="C2382" s="9">
        <v>332</v>
      </c>
      <c r="D2382">
        <v>3</v>
      </c>
    </row>
    <row r="2383" spans="1:4" x14ac:dyDescent="0.25">
      <c r="A2383" s="7">
        <v>553191</v>
      </c>
      <c r="B2383" s="8" t="s">
        <v>2218</v>
      </c>
      <c r="C2383" s="9">
        <v>81</v>
      </c>
      <c r="D2383">
        <v>4</v>
      </c>
    </row>
    <row r="2384" spans="1:4" x14ac:dyDescent="0.25">
      <c r="A2384" s="7">
        <v>553204</v>
      </c>
      <c r="B2384" s="8" t="s">
        <v>2219</v>
      </c>
      <c r="C2384" s="9">
        <v>334</v>
      </c>
      <c r="D2384">
        <v>3</v>
      </c>
    </row>
    <row r="2385" spans="1:4" x14ac:dyDescent="0.25">
      <c r="A2385" s="7">
        <v>553212</v>
      </c>
      <c r="B2385" s="8" t="s">
        <v>2220</v>
      </c>
      <c r="C2385" s="9">
        <v>43</v>
      </c>
      <c r="D2385">
        <v>4</v>
      </c>
    </row>
    <row r="2386" spans="1:4" x14ac:dyDescent="0.25">
      <c r="A2386" s="7">
        <v>553221</v>
      </c>
      <c r="B2386" s="8" t="s">
        <v>2221</v>
      </c>
      <c r="C2386" s="9">
        <v>664</v>
      </c>
      <c r="D2386">
        <v>3</v>
      </c>
    </row>
    <row r="2387" spans="1:4" x14ac:dyDescent="0.25">
      <c r="A2387" s="7">
        <v>553239</v>
      </c>
      <c r="B2387" s="8" t="s">
        <v>2222</v>
      </c>
      <c r="C2387" s="9">
        <v>798</v>
      </c>
      <c r="D2387">
        <v>3</v>
      </c>
    </row>
    <row r="2388" spans="1:4" x14ac:dyDescent="0.25">
      <c r="A2388" s="7">
        <v>553247</v>
      </c>
      <c r="B2388" s="8" t="s">
        <v>2223</v>
      </c>
      <c r="C2388" s="9">
        <v>282</v>
      </c>
      <c r="D2388">
        <v>3</v>
      </c>
    </row>
    <row r="2389" spans="1:4" x14ac:dyDescent="0.25">
      <c r="A2389" s="7">
        <v>553255</v>
      </c>
      <c r="B2389" s="8" t="s">
        <v>2224</v>
      </c>
      <c r="C2389" s="9">
        <v>257</v>
      </c>
      <c r="D2389">
        <v>3</v>
      </c>
    </row>
    <row r="2390" spans="1:4" x14ac:dyDescent="0.25">
      <c r="A2390" s="7">
        <v>553263</v>
      </c>
      <c r="B2390" s="8" t="s">
        <v>2225</v>
      </c>
      <c r="C2390" s="9">
        <v>290</v>
      </c>
      <c r="D2390">
        <v>4</v>
      </c>
    </row>
    <row r="2391" spans="1:4" x14ac:dyDescent="0.25">
      <c r="A2391" s="7">
        <v>553271</v>
      </c>
      <c r="B2391" s="8" t="s">
        <v>2226</v>
      </c>
      <c r="C2391" s="9">
        <v>6317</v>
      </c>
      <c r="D2391">
        <v>2</v>
      </c>
    </row>
    <row r="2392" spans="1:4" x14ac:dyDescent="0.25">
      <c r="A2392" s="7">
        <v>553280</v>
      </c>
      <c r="B2392" s="8" t="s">
        <v>2227</v>
      </c>
      <c r="C2392" s="9">
        <v>140</v>
      </c>
      <c r="D2392">
        <v>4</v>
      </c>
    </row>
    <row r="2393" spans="1:4" x14ac:dyDescent="0.25">
      <c r="A2393" s="7">
        <v>553298</v>
      </c>
      <c r="B2393" s="8" t="s">
        <v>2228</v>
      </c>
      <c r="C2393" s="9">
        <v>322</v>
      </c>
      <c r="D2393">
        <v>4</v>
      </c>
    </row>
    <row r="2394" spans="1:4" x14ac:dyDescent="0.25">
      <c r="A2394" s="7">
        <v>553301</v>
      </c>
      <c r="B2394" s="8" t="s">
        <v>2229</v>
      </c>
      <c r="C2394" s="9">
        <v>373</v>
      </c>
      <c r="D2394">
        <v>3</v>
      </c>
    </row>
    <row r="2395" spans="1:4" x14ac:dyDescent="0.25">
      <c r="A2395" s="7">
        <v>553310</v>
      </c>
      <c r="B2395" s="8" t="s">
        <v>932</v>
      </c>
      <c r="C2395" s="9">
        <v>166</v>
      </c>
      <c r="D2395">
        <v>4</v>
      </c>
    </row>
    <row r="2396" spans="1:4" x14ac:dyDescent="0.25">
      <c r="A2396" s="7">
        <v>553328</v>
      </c>
      <c r="B2396" s="8" t="s">
        <v>2230</v>
      </c>
      <c r="C2396" s="9">
        <v>151</v>
      </c>
      <c r="D2396">
        <v>4</v>
      </c>
    </row>
    <row r="2397" spans="1:4" x14ac:dyDescent="0.25">
      <c r="A2397" s="7">
        <v>553336</v>
      </c>
      <c r="B2397" s="8" t="s">
        <v>2231</v>
      </c>
      <c r="C2397" s="9">
        <v>407</v>
      </c>
      <c r="D2397">
        <v>3</v>
      </c>
    </row>
    <row r="2398" spans="1:4" x14ac:dyDescent="0.25">
      <c r="A2398" s="7">
        <v>553344</v>
      </c>
      <c r="B2398" s="8" t="s">
        <v>2232</v>
      </c>
      <c r="C2398" s="9">
        <v>206</v>
      </c>
      <c r="D2398">
        <v>4</v>
      </c>
    </row>
    <row r="2399" spans="1:4" x14ac:dyDescent="0.25">
      <c r="A2399" s="7">
        <v>553352</v>
      </c>
      <c r="B2399" s="8" t="s">
        <v>2233</v>
      </c>
      <c r="C2399" s="9">
        <v>317</v>
      </c>
      <c r="D2399">
        <v>3</v>
      </c>
    </row>
    <row r="2400" spans="1:4" x14ac:dyDescent="0.25">
      <c r="A2400" s="7">
        <v>553361</v>
      </c>
      <c r="B2400" s="8" t="s">
        <v>2234</v>
      </c>
      <c r="C2400" s="9">
        <v>229</v>
      </c>
      <c r="D2400">
        <v>4</v>
      </c>
    </row>
    <row r="2401" spans="1:4" x14ac:dyDescent="0.25">
      <c r="A2401" s="7">
        <v>553379</v>
      </c>
      <c r="B2401" s="8" t="s">
        <v>2235</v>
      </c>
      <c r="C2401" s="9">
        <v>1380</v>
      </c>
      <c r="D2401">
        <v>3</v>
      </c>
    </row>
    <row r="2402" spans="1:4" x14ac:dyDescent="0.25">
      <c r="A2402" s="7">
        <v>553387</v>
      </c>
      <c r="B2402" s="8" t="s">
        <v>2236</v>
      </c>
      <c r="C2402" s="9">
        <v>192</v>
      </c>
      <c r="D2402">
        <v>4</v>
      </c>
    </row>
    <row r="2403" spans="1:4" x14ac:dyDescent="0.25">
      <c r="A2403" s="7">
        <v>553395</v>
      </c>
      <c r="B2403" s="8" t="s">
        <v>2237</v>
      </c>
      <c r="C2403" s="9">
        <v>174</v>
      </c>
      <c r="D2403">
        <v>4</v>
      </c>
    </row>
    <row r="2404" spans="1:4" x14ac:dyDescent="0.25">
      <c r="A2404" s="7">
        <v>553409</v>
      </c>
      <c r="B2404" s="8" t="s">
        <v>2238</v>
      </c>
      <c r="C2404" s="9">
        <v>404</v>
      </c>
      <c r="D2404">
        <v>4</v>
      </c>
    </row>
    <row r="2405" spans="1:4" x14ac:dyDescent="0.25">
      <c r="A2405" s="7">
        <v>553417</v>
      </c>
      <c r="B2405" s="8" t="s">
        <v>2239</v>
      </c>
      <c r="C2405" s="9">
        <v>1008</v>
      </c>
      <c r="D2405">
        <v>3</v>
      </c>
    </row>
    <row r="2406" spans="1:4" x14ac:dyDescent="0.25">
      <c r="A2406" s="7">
        <v>553425</v>
      </c>
      <c r="B2406" s="8" t="s">
        <v>2240</v>
      </c>
      <c r="C2406" s="9">
        <v>10749</v>
      </c>
      <c r="D2406">
        <v>2</v>
      </c>
    </row>
    <row r="2407" spans="1:4" x14ac:dyDescent="0.25">
      <c r="A2407" s="7">
        <v>553433</v>
      </c>
      <c r="B2407" s="8" t="s">
        <v>2241</v>
      </c>
      <c r="C2407" s="9">
        <v>327</v>
      </c>
      <c r="D2407">
        <v>3</v>
      </c>
    </row>
    <row r="2408" spans="1:4" x14ac:dyDescent="0.25">
      <c r="A2408" s="7">
        <v>553441</v>
      </c>
      <c r="B2408" s="8" t="s">
        <v>2242</v>
      </c>
      <c r="C2408" s="9">
        <v>1731</v>
      </c>
      <c r="D2408">
        <v>3</v>
      </c>
    </row>
    <row r="2409" spans="1:4" x14ac:dyDescent="0.25">
      <c r="A2409" s="7">
        <v>553450</v>
      </c>
      <c r="B2409" s="8" t="s">
        <v>2243</v>
      </c>
      <c r="C2409" s="9">
        <v>1569</v>
      </c>
      <c r="D2409">
        <v>3</v>
      </c>
    </row>
    <row r="2410" spans="1:4" x14ac:dyDescent="0.25">
      <c r="A2410" s="7">
        <v>553468</v>
      </c>
      <c r="B2410" s="8" t="s">
        <v>2244</v>
      </c>
      <c r="C2410" s="9">
        <v>721</v>
      </c>
      <c r="D2410">
        <v>3</v>
      </c>
    </row>
    <row r="2411" spans="1:4" x14ac:dyDescent="0.25">
      <c r="A2411" s="7">
        <v>553476</v>
      </c>
      <c r="B2411" s="8" t="s">
        <v>2245</v>
      </c>
      <c r="C2411" s="9">
        <v>670</v>
      </c>
      <c r="D2411">
        <v>3</v>
      </c>
    </row>
    <row r="2412" spans="1:4" x14ac:dyDescent="0.25">
      <c r="A2412" s="7">
        <v>553484</v>
      </c>
      <c r="B2412" s="8" t="s">
        <v>2246</v>
      </c>
      <c r="C2412" s="9">
        <v>688</v>
      </c>
      <c r="D2412">
        <v>3</v>
      </c>
    </row>
    <row r="2413" spans="1:4" x14ac:dyDescent="0.25">
      <c r="A2413" s="7">
        <v>553492</v>
      </c>
      <c r="B2413" s="8" t="s">
        <v>2247</v>
      </c>
      <c r="C2413" s="9">
        <v>601</v>
      </c>
      <c r="D2413">
        <v>3</v>
      </c>
    </row>
    <row r="2414" spans="1:4" x14ac:dyDescent="0.25">
      <c r="A2414" s="7">
        <v>553506</v>
      </c>
      <c r="B2414" s="8" t="s">
        <v>190</v>
      </c>
      <c r="C2414" s="9">
        <v>124</v>
      </c>
      <c r="D2414">
        <v>4</v>
      </c>
    </row>
    <row r="2415" spans="1:4" x14ac:dyDescent="0.25">
      <c r="A2415" s="7">
        <v>553514</v>
      </c>
      <c r="B2415" s="8" t="s">
        <v>2248</v>
      </c>
      <c r="C2415" s="9">
        <v>254</v>
      </c>
      <c r="D2415">
        <v>3</v>
      </c>
    </row>
    <row r="2416" spans="1:4" x14ac:dyDescent="0.25">
      <c r="A2416" s="7">
        <v>553522</v>
      </c>
      <c r="B2416" s="8" t="s">
        <v>2249</v>
      </c>
      <c r="C2416" s="9">
        <v>88</v>
      </c>
      <c r="D2416">
        <v>4</v>
      </c>
    </row>
    <row r="2417" spans="1:4" x14ac:dyDescent="0.25">
      <c r="A2417" s="7">
        <v>553531</v>
      </c>
      <c r="B2417" s="8" t="s">
        <v>2250</v>
      </c>
      <c r="C2417" s="9">
        <v>366</v>
      </c>
      <c r="D2417">
        <v>4</v>
      </c>
    </row>
    <row r="2418" spans="1:4" x14ac:dyDescent="0.25">
      <c r="A2418" s="7">
        <v>553549</v>
      </c>
      <c r="B2418" s="8" t="s">
        <v>2251</v>
      </c>
      <c r="C2418" s="9">
        <v>864</v>
      </c>
      <c r="D2418">
        <v>3</v>
      </c>
    </row>
    <row r="2419" spans="1:4" x14ac:dyDescent="0.25">
      <c r="A2419" s="7">
        <v>553557</v>
      </c>
      <c r="B2419" s="8" t="s">
        <v>2252</v>
      </c>
      <c r="C2419" s="9">
        <v>385</v>
      </c>
      <c r="D2419">
        <v>3</v>
      </c>
    </row>
    <row r="2420" spans="1:4" x14ac:dyDescent="0.25">
      <c r="A2420" s="7">
        <v>553565</v>
      </c>
      <c r="B2420" s="8" t="s">
        <v>2253</v>
      </c>
      <c r="C2420" s="9">
        <v>42</v>
      </c>
      <c r="D2420">
        <v>4</v>
      </c>
    </row>
    <row r="2421" spans="1:4" x14ac:dyDescent="0.25">
      <c r="A2421" s="7">
        <v>553573</v>
      </c>
      <c r="B2421" s="8" t="s">
        <v>2254</v>
      </c>
      <c r="C2421" s="9">
        <v>191</v>
      </c>
      <c r="D2421">
        <v>4</v>
      </c>
    </row>
    <row r="2422" spans="1:4" x14ac:dyDescent="0.25">
      <c r="A2422" s="7">
        <v>553581</v>
      </c>
      <c r="B2422" s="8" t="s">
        <v>2255</v>
      </c>
      <c r="C2422" s="9">
        <v>402</v>
      </c>
      <c r="D2422">
        <v>3</v>
      </c>
    </row>
    <row r="2423" spans="1:4" x14ac:dyDescent="0.25">
      <c r="A2423" s="7">
        <v>553590</v>
      </c>
      <c r="B2423" s="8" t="s">
        <v>2256</v>
      </c>
      <c r="C2423" s="9">
        <v>254</v>
      </c>
      <c r="D2423">
        <v>4</v>
      </c>
    </row>
    <row r="2424" spans="1:4" x14ac:dyDescent="0.25">
      <c r="A2424" s="7">
        <v>553603</v>
      </c>
      <c r="B2424" s="8" t="s">
        <v>1760</v>
      </c>
      <c r="C2424" s="9">
        <v>35</v>
      </c>
      <c r="D2424">
        <v>4</v>
      </c>
    </row>
    <row r="2425" spans="1:4" x14ac:dyDescent="0.25">
      <c r="A2425" s="7">
        <v>553611</v>
      </c>
      <c r="B2425" s="8" t="s">
        <v>2257</v>
      </c>
      <c r="C2425" s="9">
        <v>544</v>
      </c>
      <c r="D2425">
        <v>3</v>
      </c>
    </row>
    <row r="2426" spans="1:4" x14ac:dyDescent="0.25">
      <c r="A2426" s="7">
        <v>553620</v>
      </c>
      <c r="B2426" s="8" t="s">
        <v>2258</v>
      </c>
      <c r="C2426" s="9">
        <v>284</v>
      </c>
      <c r="D2426">
        <v>3</v>
      </c>
    </row>
    <row r="2427" spans="1:4" x14ac:dyDescent="0.25">
      <c r="A2427" s="7">
        <v>553638</v>
      </c>
      <c r="B2427" s="8" t="s">
        <v>2259</v>
      </c>
      <c r="C2427" s="9">
        <v>214</v>
      </c>
      <c r="D2427">
        <v>4</v>
      </c>
    </row>
    <row r="2428" spans="1:4" x14ac:dyDescent="0.25">
      <c r="A2428" s="7">
        <v>553646</v>
      </c>
      <c r="B2428" s="8" t="s">
        <v>2260</v>
      </c>
      <c r="C2428" s="9">
        <v>281</v>
      </c>
      <c r="D2428">
        <v>3</v>
      </c>
    </row>
    <row r="2429" spans="1:4" x14ac:dyDescent="0.25">
      <c r="A2429" s="7">
        <v>553654</v>
      </c>
      <c r="B2429" s="8" t="s">
        <v>2261</v>
      </c>
      <c r="C2429" s="9">
        <v>5075</v>
      </c>
      <c r="D2429">
        <v>2</v>
      </c>
    </row>
    <row r="2430" spans="1:4" x14ac:dyDescent="0.25">
      <c r="A2430" s="7">
        <v>553662</v>
      </c>
      <c r="B2430" s="8" t="s">
        <v>2262</v>
      </c>
      <c r="C2430" s="9">
        <v>256</v>
      </c>
      <c r="D2430">
        <v>4</v>
      </c>
    </row>
    <row r="2431" spans="1:4" x14ac:dyDescent="0.25">
      <c r="A2431" s="7">
        <v>553671</v>
      </c>
      <c r="B2431" s="8" t="s">
        <v>2263</v>
      </c>
      <c r="C2431" s="9">
        <v>4839</v>
      </c>
      <c r="D2431">
        <v>2</v>
      </c>
    </row>
    <row r="2432" spans="1:4" x14ac:dyDescent="0.25">
      <c r="A2432" s="7">
        <v>553689</v>
      </c>
      <c r="B2432" s="8" t="s">
        <v>596</v>
      </c>
      <c r="C2432" s="9">
        <v>1226</v>
      </c>
      <c r="D2432">
        <v>3</v>
      </c>
    </row>
    <row r="2433" spans="1:4" x14ac:dyDescent="0.25">
      <c r="A2433" s="7">
        <v>553697</v>
      </c>
      <c r="B2433" s="8" t="s">
        <v>2264</v>
      </c>
      <c r="C2433" s="9">
        <v>3251</v>
      </c>
      <c r="D2433">
        <v>2</v>
      </c>
    </row>
    <row r="2434" spans="1:4" x14ac:dyDescent="0.25">
      <c r="A2434" s="7">
        <v>553701</v>
      </c>
      <c r="B2434" s="8" t="s">
        <v>2265</v>
      </c>
      <c r="C2434" s="9">
        <v>168</v>
      </c>
      <c r="D2434">
        <v>4</v>
      </c>
    </row>
    <row r="2435" spans="1:4" x14ac:dyDescent="0.25">
      <c r="A2435" s="7">
        <v>553719</v>
      </c>
      <c r="B2435" s="8" t="s">
        <v>2266</v>
      </c>
      <c r="C2435" s="9">
        <v>781</v>
      </c>
      <c r="D2435">
        <v>2</v>
      </c>
    </row>
    <row r="2436" spans="1:4" x14ac:dyDescent="0.25">
      <c r="A2436" s="7">
        <v>553727</v>
      </c>
      <c r="B2436" s="8" t="s">
        <v>2267</v>
      </c>
      <c r="C2436" s="9">
        <v>113</v>
      </c>
      <c r="D2436">
        <v>4</v>
      </c>
    </row>
    <row r="2437" spans="1:4" x14ac:dyDescent="0.25">
      <c r="A2437" s="7">
        <v>553735</v>
      </c>
      <c r="B2437" s="8" t="s">
        <v>2268</v>
      </c>
      <c r="C2437" s="9">
        <v>756</v>
      </c>
      <c r="D2437">
        <v>3</v>
      </c>
    </row>
    <row r="2438" spans="1:4" x14ac:dyDescent="0.25">
      <c r="A2438" s="7">
        <v>553743</v>
      </c>
      <c r="B2438" s="8" t="s">
        <v>2269</v>
      </c>
      <c r="C2438" s="9">
        <v>407</v>
      </c>
      <c r="D2438">
        <v>3</v>
      </c>
    </row>
    <row r="2439" spans="1:4" x14ac:dyDescent="0.25">
      <c r="A2439" s="7">
        <v>553751</v>
      </c>
      <c r="B2439" s="8" t="s">
        <v>2270</v>
      </c>
      <c r="C2439" s="9">
        <v>382</v>
      </c>
      <c r="D2439">
        <v>3</v>
      </c>
    </row>
    <row r="2440" spans="1:4" x14ac:dyDescent="0.25">
      <c r="A2440" s="7">
        <v>553760</v>
      </c>
      <c r="B2440" s="8" t="s">
        <v>2271</v>
      </c>
      <c r="C2440" s="9">
        <v>431</v>
      </c>
      <c r="D2440">
        <v>3</v>
      </c>
    </row>
    <row r="2441" spans="1:4" x14ac:dyDescent="0.25">
      <c r="A2441" s="7">
        <v>553778</v>
      </c>
      <c r="B2441" s="8" t="s">
        <v>2272</v>
      </c>
      <c r="C2441" s="9">
        <v>32</v>
      </c>
      <c r="D2441">
        <v>4</v>
      </c>
    </row>
    <row r="2442" spans="1:4" x14ac:dyDescent="0.25">
      <c r="A2442" s="7">
        <v>553786</v>
      </c>
      <c r="B2442" s="8" t="s">
        <v>2273</v>
      </c>
      <c r="C2442" s="9">
        <v>5088</v>
      </c>
      <c r="D2442">
        <v>3</v>
      </c>
    </row>
    <row r="2443" spans="1:4" x14ac:dyDescent="0.25">
      <c r="A2443" s="7">
        <v>553794</v>
      </c>
      <c r="B2443" s="8" t="s">
        <v>2274</v>
      </c>
      <c r="C2443" s="9">
        <v>1326</v>
      </c>
      <c r="D2443">
        <v>4</v>
      </c>
    </row>
    <row r="2444" spans="1:4" x14ac:dyDescent="0.25">
      <c r="A2444" s="7">
        <v>553816</v>
      </c>
      <c r="B2444" s="8" t="s">
        <v>2275</v>
      </c>
      <c r="C2444" s="9">
        <v>1003</v>
      </c>
      <c r="D2444">
        <v>3</v>
      </c>
    </row>
    <row r="2445" spans="1:4" x14ac:dyDescent="0.25">
      <c r="A2445" s="7">
        <v>553824</v>
      </c>
      <c r="B2445" s="8" t="s">
        <v>2276</v>
      </c>
      <c r="C2445" s="9">
        <v>1095</v>
      </c>
      <c r="D2445">
        <v>3</v>
      </c>
    </row>
    <row r="2446" spans="1:4" x14ac:dyDescent="0.25">
      <c r="A2446" s="7">
        <v>553832</v>
      </c>
      <c r="B2446" s="8" t="s">
        <v>2277</v>
      </c>
      <c r="C2446" s="9">
        <v>143</v>
      </c>
      <c r="D2446">
        <v>4</v>
      </c>
    </row>
    <row r="2447" spans="1:4" x14ac:dyDescent="0.25">
      <c r="A2447" s="7">
        <v>553841</v>
      </c>
      <c r="B2447" s="8" t="s">
        <v>2278</v>
      </c>
      <c r="C2447" s="9">
        <v>442</v>
      </c>
      <c r="D2447">
        <v>4</v>
      </c>
    </row>
    <row r="2448" spans="1:4" x14ac:dyDescent="0.25">
      <c r="A2448" s="7">
        <v>553859</v>
      </c>
      <c r="B2448" s="8" t="s">
        <v>2279</v>
      </c>
      <c r="C2448" s="9">
        <v>118</v>
      </c>
      <c r="D2448">
        <v>4</v>
      </c>
    </row>
    <row r="2449" spans="1:4" x14ac:dyDescent="0.25">
      <c r="A2449" s="7">
        <v>553867</v>
      </c>
      <c r="B2449" s="8" t="s">
        <v>2280</v>
      </c>
      <c r="C2449" s="9">
        <v>122</v>
      </c>
      <c r="D2449">
        <v>4</v>
      </c>
    </row>
    <row r="2450" spans="1:4" x14ac:dyDescent="0.25">
      <c r="A2450" s="7">
        <v>553875</v>
      </c>
      <c r="B2450" s="8" t="s">
        <v>2281</v>
      </c>
      <c r="C2450" s="9">
        <v>61</v>
      </c>
      <c r="D2450">
        <v>4</v>
      </c>
    </row>
    <row r="2451" spans="1:4" x14ac:dyDescent="0.25">
      <c r="A2451" s="7">
        <v>553883</v>
      </c>
      <c r="B2451" s="8" t="s">
        <v>2282</v>
      </c>
      <c r="C2451" s="9">
        <v>40</v>
      </c>
      <c r="D2451">
        <v>4</v>
      </c>
    </row>
    <row r="2452" spans="1:4" x14ac:dyDescent="0.25">
      <c r="A2452" s="7">
        <v>553891</v>
      </c>
      <c r="B2452" s="8" t="s">
        <v>2283</v>
      </c>
      <c r="C2452" s="9">
        <v>400</v>
      </c>
      <c r="D2452">
        <v>3</v>
      </c>
    </row>
    <row r="2453" spans="1:4" x14ac:dyDescent="0.25">
      <c r="A2453" s="7">
        <v>553905</v>
      </c>
      <c r="B2453" s="8" t="s">
        <v>2284</v>
      </c>
      <c r="C2453" s="9">
        <v>280</v>
      </c>
      <c r="D2453">
        <v>4</v>
      </c>
    </row>
    <row r="2454" spans="1:4" x14ac:dyDescent="0.25">
      <c r="A2454" s="7">
        <v>553913</v>
      </c>
      <c r="B2454" s="8" t="s">
        <v>2285</v>
      </c>
      <c r="C2454" s="9">
        <v>1199</v>
      </c>
      <c r="D2454">
        <v>3</v>
      </c>
    </row>
    <row r="2455" spans="1:4" x14ac:dyDescent="0.25">
      <c r="A2455" s="7">
        <v>553921</v>
      </c>
      <c r="B2455" s="8" t="s">
        <v>2286</v>
      </c>
      <c r="C2455" s="9">
        <v>124</v>
      </c>
      <c r="D2455">
        <v>4</v>
      </c>
    </row>
    <row r="2456" spans="1:4" x14ac:dyDescent="0.25">
      <c r="A2456" s="7">
        <v>553930</v>
      </c>
      <c r="B2456" s="8" t="s">
        <v>2286</v>
      </c>
      <c r="C2456" s="9">
        <v>120</v>
      </c>
      <c r="D2456">
        <v>4</v>
      </c>
    </row>
    <row r="2457" spans="1:4" x14ac:dyDescent="0.25">
      <c r="A2457" s="7">
        <v>553948</v>
      </c>
      <c r="B2457" s="8" t="s">
        <v>2287</v>
      </c>
      <c r="C2457" s="9">
        <v>590</v>
      </c>
      <c r="D2457">
        <v>3</v>
      </c>
    </row>
    <row r="2458" spans="1:4" x14ac:dyDescent="0.25">
      <c r="A2458" s="7">
        <v>553956</v>
      </c>
      <c r="B2458" s="8" t="s">
        <v>2288</v>
      </c>
      <c r="C2458" s="9">
        <v>304</v>
      </c>
      <c r="D2458">
        <v>4</v>
      </c>
    </row>
    <row r="2459" spans="1:4" x14ac:dyDescent="0.25">
      <c r="A2459" s="7">
        <v>553964</v>
      </c>
      <c r="B2459" s="8" t="s">
        <v>2289</v>
      </c>
      <c r="C2459" s="9">
        <v>185</v>
      </c>
      <c r="D2459">
        <v>4</v>
      </c>
    </row>
    <row r="2460" spans="1:4" x14ac:dyDescent="0.25">
      <c r="A2460" s="7">
        <v>553972</v>
      </c>
      <c r="B2460" s="8" t="s">
        <v>2290</v>
      </c>
      <c r="C2460" s="9">
        <v>267</v>
      </c>
      <c r="D2460">
        <v>4</v>
      </c>
    </row>
    <row r="2461" spans="1:4" x14ac:dyDescent="0.25">
      <c r="A2461" s="7">
        <v>553981</v>
      </c>
      <c r="B2461" s="8" t="s">
        <v>2291</v>
      </c>
      <c r="C2461" s="9">
        <v>1125</v>
      </c>
      <c r="D2461">
        <v>3</v>
      </c>
    </row>
    <row r="2462" spans="1:4" x14ac:dyDescent="0.25">
      <c r="A2462" s="7">
        <v>553999</v>
      </c>
      <c r="B2462" s="8" t="s">
        <v>2292</v>
      </c>
      <c r="C2462" s="9">
        <v>266</v>
      </c>
      <c r="D2462">
        <v>3</v>
      </c>
    </row>
    <row r="2463" spans="1:4" x14ac:dyDescent="0.25">
      <c r="A2463" s="7">
        <v>554006</v>
      </c>
      <c r="B2463" s="8" t="s">
        <v>2293</v>
      </c>
      <c r="C2463" s="9">
        <v>270</v>
      </c>
      <c r="D2463">
        <v>4</v>
      </c>
    </row>
    <row r="2464" spans="1:4" x14ac:dyDescent="0.25">
      <c r="A2464" s="7">
        <v>554014</v>
      </c>
      <c r="B2464" s="8" t="s">
        <v>2294</v>
      </c>
      <c r="C2464" s="9">
        <v>3817</v>
      </c>
      <c r="D2464">
        <v>3</v>
      </c>
    </row>
    <row r="2465" spans="1:4" x14ac:dyDescent="0.25">
      <c r="A2465" s="7">
        <v>554022</v>
      </c>
      <c r="B2465" s="8" t="s">
        <v>2295</v>
      </c>
      <c r="C2465" s="9">
        <v>140</v>
      </c>
      <c r="D2465">
        <v>4</v>
      </c>
    </row>
    <row r="2466" spans="1:4" x14ac:dyDescent="0.25">
      <c r="A2466" s="7">
        <v>554031</v>
      </c>
      <c r="B2466" s="8" t="s">
        <v>2296</v>
      </c>
      <c r="C2466" s="9">
        <v>190</v>
      </c>
      <c r="D2466">
        <v>4</v>
      </c>
    </row>
    <row r="2467" spans="1:4" x14ac:dyDescent="0.25">
      <c r="A2467" s="7">
        <v>554049</v>
      </c>
      <c r="B2467" s="8" t="s">
        <v>2135</v>
      </c>
      <c r="C2467" s="9">
        <v>726</v>
      </c>
      <c r="D2467">
        <v>3</v>
      </c>
    </row>
    <row r="2468" spans="1:4" x14ac:dyDescent="0.25">
      <c r="A2468" s="7">
        <v>554057</v>
      </c>
      <c r="B2468" s="8" t="s">
        <v>2297</v>
      </c>
      <c r="C2468" s="9">
        <v>229</v>
      </c>
      <c r="D2468">
        <v>4</v>
      </c>
    </row>
    <row r="2469" spans="1:4" x14ac:dyDescent="0.25">
      <c r="A2469" s="7">
        <v>554065</v>
      </c>
      <c r="B2469" s="8" t="s">
        <v>2298</v>
      </c>
      <c r="C2469" s="9">
        <v>643</v>
      </c>
      <c r="D2469">
        <v>3</v>
      </c>
    </row>
    <row r="2470" spans="1:4" x14ac:dyDescent="0.25">
      <c r="A2470" s="7">
        <v>554073</v>
      </c>
      <c r="B2470" s="8" t="s">
        <v>2299</v>
      </c>
      <c r="C2470" s="9">
        <v>648</v>
      </c>
      <c r="D2470">
        <v>3</v>
      </c>
    </row>
    <row r="2471" spans="1:4" x14ac:dyDescent="0.25">
      <c r="A2471" s="7">
        <v>554081</v>
      </c>
      <c r="B2471" s="8" t="s">
        <v>2300</v>
      </c>
      <c r="C2471" s="9">
        <v>211</v>
      </c>
      <c r="D2471">
        <v>4</v>
      </c>
    </row>
    <row r="2472" spans="1:4" x14ac:dyDescent="0.25">
      <c r="A2472" s="7">
        <v>554090</v>
      </c>
      <c r="B2472" s="8" t="s">
        <v>2301</v>
      </c>
      <c r="C2472" s="9">
        <v>221</v>
      </c>
      <c r="D2472">
        <v>3</v>
      </c>
    </row>
    <row r="2473" spans="1:4" x14ac:dyDescent="0.25">
      <c r="A2473" s="7">
        <v>554103</v>
      </c>
      <c r="B2473" s="8" t="s">
        <v>2302</v>
      </c>
      <c r="C2473" s="9">
        <v>198</v>
      </c>
      <c r="D2473">
        <v>4</v>
      </c>
    </row>
    <row r="2474" spans="1:4" x14ac:dyDescent="0.25">
      <c r="A2474" s="7">
        <v>554111</v>
      </c>
      <c r="B2474" s="8" t="s">
        <v>2303</v>
      </c>
      <c r="C2474" s="9">
        <v>1512</v>
      </c>
      <c r="D2474">
        <v>3</v>
      </c>
    </row>
    <row r="2475" spans="1:4" x14ac:dyDescent="0.25">
      <c r="A2475" s="7">
        <v>554120</v>
      </c>
      <c r="B2475" s="8" t="s">
        <v>2304</v>
      </c>
      <c r="C2475" s="9">
        <v>591</v>
      </c>
      <c r="D2475">
        <v>3</v>
      </c>
    </row>
    <row r="2476" spans="1:4" x14ac:dyDescent="0.25">
      <c r="A2476" s="7">
        <v>554138</v>
      </c>
      <c r="B2476" s="8" t="s">
        <v>2305</v>
      </c>
      <c r="C2476" s="9">
        <v>1094</v>
      </c>
      <c r="D2476">
        <v>3</v>
      </c>
    </row>
    <row r="2477" spans="1:4" x14ac:dyDescent="0.25">
      <c r="A2477" s="7">
        <v>554146</v>
      </c>
      <c r="B2477" s="8" t="s">
        <v>2306</v>
      </c>
      <c r="C2477" s="9">
        <v>202</v>
      </c>
      <c r="D2477">
        <v>3</v>
      </c>
    </row>
    <row r="2478" spans="1:4" x14ac:dyDescent="0.25">
      <c r="A2478" s="7">
        <v>554154</v>
      </c>
      <c r="B2478" s="8" t="s">
        <v>2307</v>
      </c>
      <c r="C2478" s="9">
        <v>350</v>
      </c>
      <c r="D2478">
        <v>3</v>
      </c>
    </row>
    <row r="2479" spans="1:4" x14ac:dyDescent="0.25">
      <c r="A2479" s="7">
        <v>554162</v>
      </c>
      <c r="B2479" s="8" t="s">
        <v>2308</v>
      </c>
      <c r="C2479" s="9">
        <v>168</v>
      </c>
      <c r="D2479">
        <v>4</v>
      </c>
    </row>
    <row r="2480" spans="1:4" x14ac:dyDescent="0.25">
      <c r="A2480" s="7">
        <v>554171</v>
      </c>
      <c r="B2480" s="8" t="s">
        <v>2309</v>
      </c>
      <c r="C2480" s="9">
        <v>2059</v>
      </c>
      <c r="D2480">
        <v>3</v>
      </c>
    </row>
    <row r="2481" spans="1:4" x14ac:dyDescent="0.25">
      <c r="A2481" s="7">
        <v>554189</v>
      </c>
      <c r="B2481" s="8" t="s">
        <v>1799</v>
      </c>
      <c r="C2481" s="9">
        <v>161</v>
      </c>
      <c r="D2481">
        <v>4</v>
      </c>
    </row>
    <row r="2482" spans="1:4" x14ac:dyDescent="0.25">
      <c r="A2482" s="7">
        <v>554197</v>
      </c>
      <c r="B2482" s="8" t="s">
        <v>2310</v>
      </c>
      <c r="C2482" s="9">
        <v>1073</v>
      </c>
      <c r="D2482">
        <v>3</v>
      </c>
    </row>
    <row r="2483" spans="1:4" x14ac:dyDescent="0.25">
      <c r="A2483" s="7">
        <v>554201</v>
      </c>
      <c r="B2483" s="8" t="s">
        <v>2311</v>
      </c>
      <c r="C2483" s="9">
        <v>239</v>
      </c>
      <c r="D2483">
        <v>4</v>
      </c>
    </row>
    <row r="2484" spans="1:4" x14ac:dyDescent="0.25">
      <c r="A2484" s="7">
        <v>554251</v>
      </c>
      <c r="B2484" s="8" t="s">
        <v>2312</v>
      </c>
      <c r="C2484" s="9">
        <v>209</v>
      </c>
      <c r="D2484">
        <v>4</v>
      </c>
    </row>
    <row r="2485" spans="1:4" x14ac:dyDescent="0.25">
      <c r="A2485" s="7">
        <v>554260</v>
      </c>
      <c r="B2485" s="8" t="s">
        <v>2313</v>
      </c>
      <c r="C2485" s="9">
        <v>391</v>
      </c>
      <c r="D2485">
        <v>3</v>
      </c>
    </row>
    <row r="2486" spans="1:4" x14ac:dyDescent="0.25">
      <c r="A2486" s="7">
        <v>554278</v>
      </c>
      <c r="B2486" s="8" t="s">
        <v>1333</v>
      </c>
      <c r="C2486" s="9">
        <v>467</v>
      </c>
      <c r="D2486">
        <v>3</v>
      </c>
    </row>
    <row r="2487" spans="1:4" x14ac:dyDescent="0.25">
      <c r="A2487" s="7">
        <v>554294</v>
      </c>
      <c r="B2487" s="8" t="s">
        <v>2314</v>
      </c>
      <c r="C2487" s="9">
        <v>3307</v>
      </c>
      <c r="D2487">
        <v>2</v>
      </c>
    </row>
    <row r="2488" spans="1:4" x14ac:dyDescent="0.25">
      <c r="A2488" s="7">
        <v>554316</v>
      </c>
      <c r="B2488" s="8" t="s">
        <v>2315</v>
      </c>
      <c r="C2488" s="9">
        <v>213</v>
      </c>
      <c r="D2488">
        <v>4</v>
      </c>
    </row>
    <row r="2489" spans="1:4" x14ac:dyDescent="0.25">
      <c r="A2489" s="7">
        <v>554341</v>
      </c>
      <c r="B2489" s="8" t="s">
        <v>2316</v>
      </c>
      <c r="C2489" s="9">
        <v>419</v>
      </c>
      <c r="D2489">
        <v>3</v>
      </c>
    </row>
    <row r="2490" spans="1:4" x14ac:dyDescent="0.25">
      <c r="A2490" s="7">
        <v>554359</v>
      </c>
      <c r="B2490" s="8" t="s">
        <v>2317</v>
      </c>
      <c r="C2490" s="9">
        <v>541</v>
      </c>
      <c r="D2490">
        <v>3</v>
      </c>
    </row>
    <row r="2491" spans="1:4" x14ac:dyDescent="0.25">
      <c r="A2491" s="7">
        <v>554383</v>
      </c>
      <c r="B2491" s="8" t="s">
        <v>93</v>
      </c>
      <c r="C2491" s="9">
        <v>422</v>
      </c>
      <c r="D2491">
        <v>3</v>
      </c>
    </row>
    <row r="2492" spans="1:4" x14ac:dyDescent="0.25">
      <c r="A2492" s="7">
        <v>554391</v>
      </c>
      <c r="B2492" s="8" t="s">
        <v>2318</v>
      </c>
      <c r="C2492" s="9">
        <v>106</v>
      </c>
      <c r="D2492">
        <v>4</v>
      </c>
    </row>
    <row r="2493" spans="1:4" x14ac:dyDescent="0.25">
      <c r="A2493" s="7">
        <v>554405</v>
      </c>
      <c r="B2493" s="8" t="s">
        <v>2319</v>
      </c>
      <c r="C2493" s="9">
        <v>119</v>
      </c>
      <c r="D2493">
        <v>4</v>
      </c>
    </row>
    <row r="2494" spans="1:4" x14ac:dyDescent="0.25">
      <c r="A2494" s="7">
        <v>554413</v>
      </c>
      <c r="B2494" s="8" t="s">
        <v>2320</v>
      </c>
      <c r="C2494" s="9">
        <v>249</v>
      </c>
      <c r="D2494">
        <v>3</v>
      </c>
    </row>
    <row r="2495" spans="1:4" x14ac:dyDescent="0.25">
      <c r="A2495" s="7">
        <v>554421</v>
      </c>
      <c r="B2495" s="8" t="s">
        <v>807</v>
      </c>
      <c r="C2495" s="9">
        <v>166</v>
      </c>
      <c r="D2495">
        <v>4</v>
      </c>
    </row>
    <row r="2496" spans="1:4" x14ac:dyDescent="0.25">
      <c r="A2496" s="7">
        <v>554448</v>
      </c>
      <c r="B2496" s="8" t="s">
        <v>2321</v>
      </c>
      <c r="C2496" s="9">
        <v>42</v>
      </c>
      <c r="D2496">
        <v>4</v>
      </c>
    </row>
    <row r="2497" spans="1:4" x14ac:dyDescent="0.25">
      <c r="A2497" s="7">
        <v>554456</v>
      </c>
      <c r="B2497" s="8" t="s">
        <v>2322</v>
      </c>
      <c r="C2497" s="9">
        <v>779</v>
      </c>
      <c r="D2497">
        <v>3</v>
      </c>
    </row>
    <row r="2498" spans="1:4" x14ac:dyDescent="0.25">
      <c r="A2498" s="7">
        <v>554464</v>
      </c>
      <c r="B2498" s="8" t="s">
        <v>2323</v>
      </c>
      <c r="C2498" s="9">
        <v>1054</v>
      </c>
      <c r="D2498">
        <v>3</v>
      </c>
    </row>
    <row r="2499" spans="1:4" x14ac:dyDescent="0.25">
      <c r="A2499" s="7">
        <v>554472</v>
      </c>
      <c r="B2499" s="8" t="s">
        <v>2324</v>
      </c>
      <c r="C2499" s="9">
        <v>150</v>
      </c>
      <c r="D2499">
        <v>4</v>
      </c>
    </row>
    <row r="2500" spans="1:4" x14ac:dyDescent="0.25">
      <c r="A2500" s="7">
        <v>554481</v>
      </c>
      <c r="B2500" s="8" t="s">
        <v>2325</v>
      </c>
      <c r="C2500" s="9">
        <v>30420</v>
      </c>
      <c r="D2500">
        <v>1</v>
      </c>
    </row>
    <row r="2501" spans="1:4" x14ac:dyDescent="0.25">
      <c r="A2501" s="7">
        <v>554499</v>
      </c>
      <c r="B2501" s="8" t="s">
        <v>2326</v>
      </c>
      <c r="C2501" s="9">
        <v>12483</v>
      </c>
      <c r="D2501">
        <v>1</v>
      </c>
    </row>
    <row r="2502" spans="1:4" x14ac:dyDescent="0.25">
      <c r="A2502" s="7">
        <v>554502</v>
      </c>
      <c r="B2502" s="8" t="s">
        <v>2327</v>
      </c>
      <c r="C2502" s="9">
        <v>1213</v>
      </c>
      <c r="D2502">
        <v>3</v>
      </c>
    </row>
    <row r="2503" spans="1:4" x14ac:dyDescent="0.25">
      <c r="A2503" s="7">
        <v>554511</v>
      </c>
      <c r="B2503" s="8" t="s">
        <v>2328</v>
      </c>
      <c r="C2503" s="9">
        <v>1002</v>
      </c>
      <c r="D2503">
        <v>3</v>
      </c>
    </row>
    <row r="2504" spans="1:4" x14ac:dyDescent="0.25">
      <c r="A2504" s="7">
        <v>554529</v>
      </c>
      <c r="B2504" s="8" t="s">
        <v>2329</v>
      </c>
      <c r="C2504" s="9">
        <v>5187</v>
      </c>
      <c r="D2504">
        <v>2</v>
      </c>
    </row>
    <row r="2505" spans="1:4" x14ac:dyDescent="0.25">
      <c r="A2505" s="7">
        <v>554545</v>
      </c>
      <c r="B2505" s="8" t="s">
        <v>2330</v>
      </c>
      <c r="C2505" s="9">
        <v>1512</v>
      </c>
      <c r="D2505">
        <v>3</v>
      </c>
    </row>
    <row r="2506" spans="1:4" x14ac:dyDescent="0.25">
      <c r="A2506" s="7">
        <v>554553</v>
      </c>
      <c r="B2506" s="8" t="s">
        <v>254</v>
      </c>
      <c r="C2506" s="9">
        <v>2057</v>
      </c>
      <c r="D2506">
        <v>3</v>
      </c>
    </row>
    <row r="2507" spans="1:4" x14ac:dyDescent="0.25">
      <c r="A2507" s="7">
        <v>554596</v>
      </c>
      <c r="B2507" s="8" t="s">
        <v>2331</v>
      </c>
      <c r="C2507" s="9">
        <v>265</v>
      </c>
      <c r="D2507">
        <v>4</v>
      </c>
    </row>
    <row r="2508" spans="1:4" x14ac:dyDescent="0.25">
      <c r="A2508" s="7">
        <v>554600</v>
      </c>
      <c r="B2508" s="8" t="s">
        <v>2332</v>
      </c>
      <c r="C2508" s="9">
        <v>1410</v>
      </c>
      <c r="D2508">
        <v>3</v>
      </c>
    </row>
    <row r="2509" spans="1:4" x14ac:dyDescent="0.25">
      <c r="A2509" s="7">
        <v>554618</v>
      </c>
      <c r="B2509" s="8" t="s">
        <v>2333</v>
      </c>
      <c r="C2509" s="9">
        <v>794</v>
      </c>
      <c r="D2509">
        <v>3</v>
      </c>
    </row>
    <row r="2510" spans="1:4" x14ac:dyDescent="0.25">
      <c r="A2510" s="7">
        <v>554626</v>
      </c>
      <c r="B2510" s="8" t="s">
        <v>268</v>
      </c>
      <c r="C2510" s="9">
        <v>708</v>
      </c>
      <c r="D2510">
        <v>3</v>
      </c>
    </row>
    <row r="2511" spans="1:4" x14ac:dyDescent="0.25">
      <c r="A2511" s="7">
        <v>554634</v>
      </c>
      <c r="B2511" s="8" t="s">
        <v>2334</v>
      </c>
      <c r="C2511" s="9">
        <v>2086</v>
      </c>
      <c r="D2511">
        <v>3</v>
      </c>
    </row>
    <row r="2512" spans="1:4" x14ac:dyDescent="0.25">
      <c r="A2512" s="7">
        <v>554642</v>
      </c>
      <c r="B2512" s="8" t="s">
        <v>2335</v>
      </c>
      <c r="C2512" s="9">
        <v>12237</v>
      </c>
      <c r="D2512">
        <v>2</v>
      </c>
    </row>
    <row r="2513" spans="1:4" x14ac:dyDescent="0.25">
      <c r="A2513" s="7">
        <v>554651</v>
      </c>
      <c r="B2513" s="8" t="s">
        <v>2336</v>
      </c>
      <c r="C2513" s="9">
        <v>321</v>
      </c>
      <c r="D2513">
        <v>3</v>
      </c>
    </row>
    <row r="2514" spans="1:4" x14ac:dyDescent="0.25">
      <c r="A2514" s="7">
        <v>554677</v>
      </c>
      <c r="B2514" s="8" t="s">
        <v>990</v>
      </c>
      <c r="C2514" s="9">
        <v>392</v>
      </c>
      <c r="D2514">
        <v>4</v>
      </c>
    </row>
    <row r="2515" spans="1:4" x14ac:dyDescent="0.25">
      <c r="A2515" s="7">
        <v>554693</v>
      </c>
      <c r="B2515" s="8" t="s">
        <v>2337</v>
      </c>
      <c r="C2515" s="9">
        <v>349</v>
      </c>
      <c r="D2515">
        <v>3</v>
      </c>
    </row>
    <row r="2516" spans="1:4" x14ac:dyDescent="0.25">
      <c r="A2516" s="7">
        <v>554707</v>
      </c>
      <c r="B2516" s="8" t="s">
        <v>2338</v>
      </c>
      <c r="C2516" s="9">
        <v>493</v>
      </c>
      <c r="D2516">
        <v>3</v>
      </c>
    </row>
    <row r="2517" spans="1:4" x14ac:dyDescent="0.25">
      <c r="A2517" s="7">
        <v>554740</v>
      </c>
      <c r="B2517" s="8" t="s">
        <v>2339</v>
      </c>
      <c r="C2517" s="9">
        <v>1904</v>
      </c>
      <c r="D2517">
        <v>3</v>
      </c>
    </row>
    <row r="2518" spans="1:4" x14ac:dyDescent="0.25">
      <c r="A2518" s="7">
        <v>554782</v>
      </c>
      <c r="B2518" s="8" t="s">
        <v>2340</v>
      </c>
      <c r="C2518" s="9">
        <v>1275406</v>
      </c>
      <c r="D2518">
        <v>5</v>
      </c>
    </row>
    <row r="2519" spans="1:4" x14ac:dyDescent="0.25">
      <c r="A2519" s="7">
        <v>554791</v>
      </c>
      <c r="B2519" s="8" t="s">
        <v>2341</v>
      </c>
      <c r="C2519" s="9">
        <v>168733</v>
      </c>
      <c r="D2519">
        <v>1</v>
      </c>
    </row>
    <row r="2520" spans="1:4" x14ac:dyDescent="0.25">
      <c r="A2520" s="7">
        <v>554804</v>
      </c>
      <c r="B2520" s="8" t="s">
        <v>2342</v>
      </c>
      <c r="C2520" s="9">
        <v>90378</v>
      </c>
      <c r="D2520">
        <v>1</v>
      </c>
    </row>
    <row r="2521" spans="1:4" x14ac:dyDescent="0.25">
      <c r="A2521" s="7">
        <v>554812</v>
      </c>
      <c r="B2521" s="8" t="s">
        <v>2343</v>
      </c>
      <c r="C2521" s="9">
        <v>1905</v>
      </c>
      <c r="D2521">
        <v>3</v>
      </c>
    </row>
    <row r="2522" spans="1:4" x14ac:dyDescent="0.25">
      <c r="A2522" s="7">
        <v>554821</v>
      </c>
      <c r="B2522" s="8" t="s">
        <v>2344</v>
      </c>
      <c r="C2522" s="9">
        <v>279791</v>
      </c>
      <c r="D2522">
        <v>1</v>
      </c>
    </row>
    <row r="2523" spans="1:4" x14ac:dyDescent="0.25">
      <c r="A2523" s="7">
        <v>554847</v>
      </c>
      <c r="B2523" s="8" t="s">
        <v>2345</v>
      </c>
      <c r="C2523" s="9">
        <v>341</v>
      </c>
      <c r="D2523">
        <v>3</v>
      </c>
    </row>
    <row r="2524" spans="1:4" x14ac:dyDescent="0.25">
      <c r="A2524" s="7">
        <v>554855</v>
      </c>
      <c r="B2524" s="8" t="s">
        <v>2346</v>
      </c>
      <c r="C2524" s="9">
        <v>381</v>
      </c>
      <c r="D2524">
        <v>4</v>
      </c>
    </row>
    <row r="2525" spans="1:4" x14ac:dyDescent="0.25">
      <c r="A2525" s="7">
        <v>554863</v>
      </c>
      <c r="B2525" s="8" t="s">
        <v>2347</v>
      </c>
      <c r="C2525" s="9">
        <v>394</v>
      </c>
      <c r="D2525">
        <v>4</v>
      </c>
    </row>
    <row r="2526" spans="1:4" x14ac:dyDescent="0.25">
      <c r="A2526" s="7">
        <v>554871</v>
      </c>
      <c r="B2526" s="8" t="s">
        <v>1082</v>
      </c>
      <c r="C2526" s="9">
        <v>564</v>
      </c>
      <c r="D2526">
        <v>3</v>
      </c>
    </row>
    <row r="2527" spans="1:4" x14ac:dyDescent="0.25">
      <c r="A2527" s="7">
        <v>554880</v>
      </c>
      <c r="B2527" s="8" t="s">
        <v>2348</v>
      </c>
      <c r="C2527" s="9">
        <v>974</v>
      </c>
      <c r="D2527">
        <v>3</v>
      </c>
    </row>
    <row r="2528" spans="1:4" x14ac:dyDescent="0.25">
      <c r="A2528" s="7">
        <v>554898</v>
      </c>
      <c r="B2528" s="8" t="s">
        <v>2349</v>
      </c>
      <c r="C2528" s="9">
        <v>543</v>
      </c>
      <c r="D2528">
        <v>4</v>
      </c>
    </row>
    <row r="2529" spans="1:4" x14ac:dyDescent="0.25">
      <c r="A2529" s="7">
        <v>554901</v>
      </c>
      <c r="B2529" s="8" t="s">
        <v>2350</v>
      </c>
      <c r="C2529" s="9">
        <v>1749</v>
      </c>
      <c r="D2529">
        <v>3</v>
      </c>
    </row>
    <row r="2530" spans="1:4" x14ac:dyDescent="0.25">
      <c r="A2530" s="7">
        <v>554910</v>
      </c>
      <c r="B2530" s="8" t="s">
        <v>2351</v>
      </c>
      <c r="C2530" s="9">
        <v>849</v>
      </c>
      <c r="D2530">
        <v>3</v>
      </c>
    </row>
    <row r="2531" spans="1:4" x14ac:dyDescent="0.25">
      <c r="A2531" s="7">
        <v>554928</v>
      </c>
      <c r="B2531" s="8" t="s">
        <v>2352</v>
      </c>
      <c r="C2531" s="9">
        <v>4479</v>
      </c>
      <c r="D2531">
        <v>2</v>
      </c>
    </row>
    <row r="2532" spans="1:4" x14ac:dyDescent="0.25">
      <c r="A2532" s="7">
        <v>554936</v>
      </c>
      <c r="B2532" s="8" t="s">
        <v>2353</v>
      </c>
      <c r="C2532" s="9">
        <v>470</v>
      </c>
      <c r="D2532">
        <v>3</v>
      </c>
    </row>
    <row r="2533" spans="1:4" x14ac:dyDescent="0.25">
      <c r="A2533" s="7">
        <v>554944</v>
      </c>
      <c r="B2533" s="8" t="s">
        <v>2354</v>
      </c>
      <c r="C2533" s="9">
        <v>693</v>
      </c>
      <c r="D2533">
        <v>3</v>
      </c>
    </row>
    <row r="2534" spans="1:4" x14ac:dyDescent="0.25">
      <c r="A2534" s="7">
        <v>554952</v>
      </c>
      <c r="B2534" s="8" t="s">
        <v>2355</v>
      </c>
      <c r="C2534" s="9">
        <v>281</v>
      </c>
      <c r="D2534">
        <v>3</v>
      </c>
    </row>
    <row r="2535" spans="1:4" x14ac:dyDescent="0.25">
      <c r="A2535" s="7">
        <v>554961</v>
      </c>
      <c r="B2535" s="8" t="s">
        <v>2356</v>
      </c>
      <c r="C2535" s="9">
        <v>45500</v>
      </c>
      <c r="D2535">
        <v>1</v>
      </c>
    </row>
    <row r="2536" spans="1:4" x14ac:dyDescent="0.25">
      <c r="A2536" s="7">
        <v>554979</v>
      </c>
      <c r="B2536" s="8" t="s">
        <v>2357</v>
      </c>
      <c r="C2536" s="9">
        <v>866</v>
      </c>
      <c r="D2536">
        <v>3</v>
      </c>
    </row>
    <row r="2537" spans="1:4" x14ac:dyDescent="0.25">
      <c r="A2537" s="7">
        <v>554995</v>
      </c>
      <c r="B2537" s="8" t="s">
        <v>2358</v>
      </c>
      <c r="C2537" s="9">
        <v>918</v>
      </c>
      <c r="D2537">
        <v>3</v>
      </c>
    </row>
    <row r="2538" spans="1:4" x14ac:dyDescent="0.25">
      <c r="A2538" s="7">
        <v>555029</v>
      </c>
      <c r="B2538" s="8" t="s">
        <v>2359</v>
      </c>
      <c r="C2538" s="9">
        <v>1908</v>
      </c>
      <c r="D2538">
        <v>3</v>
      </c>
    </row>
    <row r="2539" spans="1:4" x14ac:dyDescent="0.25">
      <c r="A2539" s="7">
        <v>555045</v>
      </c>
      <c r="B2539" s="8" t="s">
        <v>2360</v>
      </c>
      <c r="C2539" s="9">
        <v>603</v>
      </c>
      <c r="D2539">
        <v>3</v>
      </c>
    </row>
    <row r="2540" spans="1:4" x14ac:dyDescent="0.25">
      <c r="A2540" s="7">
        <v>555088</v>
      </c>
      <c r="B2540" s="8" t="s">
        <v>2361</v>
      </c>
      <c r="C2540" s="9">
        <v>69084</v>
      </c>
      <c r="D2540">
        <v>1</v>
      </c>
    </row>
    <row r="2541" spans="1:4" x14ac:dyDescent="0.25">
      <c r="A2541" s="7">
        <v>555134</v>
      </c>
      <c r="B2541" s="8" t="s">
        <v>2362</v>
      </c>
      <c r="C2541" s="9">
        <v>88520</v>
      </c>
      <c r="D2541">
        <v>1</v>
      </c>
    </row>
    <row r="2542" spans="1:4" x14ac:dyDescent="0.25">
      <c r="A2542" s="7">
        <v>555169</v>
      </c>
      <c r="B2542" s="8" t="s">
        <v>2363</v>
      </c>
      <c r="C2542" s="9">
        <v>361</v>
      </c>
      <c r="D2542">
        <v>3</v>
      </c>
    </row>
    <row r="2543" spans="1:4" x14ac:dyDescent="0.25">
      <c r="A2543" s="7">
        <v>555177</v>
      </c>
      <c r="B2543" s="8" t="s">
        <v>653</v>
      </c>
      <c r="C2543" s="10">
        <v>0</v>
      </c>
      <c r="D2543">
        <v>4</v>
      </c>
    </row>
    <row r="2544" spans="1:4" x14ac:dyDescent="0.25">
      <c r="A2544" s="7">
        <v>555185</v>
      </c>
      <c r="B2544" s="8" t="s">
        <v>2364</v>
      </c>
      <c r="C2544" s="9">
        <v>2053</v>
      </c>
      <c r="D2544">
        <v>3</v>
      </c>
    </row>
    <row r="2545" spans="1:4" x14ac:dyDescent="0.25">
      <c r="A2545" s="7">
        <v>555193</v>
      </c>
      <c r="B2545" s="8" t="s">
        <v>2365</v>
      </c>
      <c r="C2545" s="9">
        <v>535</v>
      </c>
      <c r="D2545">
        <v>3</v>
      </c>
    </row>
    <row r="2546" spans="1:4" x14ac:dyDescent="0.25">
      <c r="A2546" s="7">
        <v>555207</v>
      </c>
      <c r="B2546" s="8" t="s">
        <v>2366</v>
      </c>
      <c r="C2546" s="9">
        <v>588</v>
      </c>
      <c r="D2546">
        <v>3</v>
      </c>
    </row>
    <row r="2547" spans="1:4" x14ac:dyDescent="0.25">
      <c r="A2547" s="7">
        <v>555215</v>
      </c>
      <c r="B2547" s="8" t="s">
        <v>2367</v>
      </c>
      <c r="C2547" s="9">
        <v>2315</v>
      </c>
      <c r="D2547">
        <v>3</v>
      </c>
    </row>
    <row r="2548" spans="1:4" x14ac:dyDescent="0.25">
      <c r="A2548" s="7">
        <v>555223</v>
      </c>
      <c r="B2548" s="8" t="s">
        <v>2368</v>
      </c>
      <c r="C2548" s="9">
        <v>850</v>
      </c>
      <c r="D2548">
        <v>3</v>
      </c>
    </row>
    <row r="2549" spans="1:4" x14ac:dyDescent="0.25">
      <c r="A2549" s="7">
        <v>555231</v>
      </c>
      <c r="B2549" s="8" t="s">
        <v>2369</v>
      </c>
      <c r="C2549" s="9">
        <v>1394</v>
      </c>
      <c r="D2549">
        <v>3</v>
      </c>
    </row>
    <row r="2550" spans="1:4" x14ac:dyDescent="0.25">
      <c r="A2550" s="7">
        <v>555240</v>
      </c>
      <c r="B2550" s="8" t="s">
        <v>2370</v>
      </c>
      <c r="C2550" s="9">
        <v>617</v>
      </c>
      <c r="D2550">
        <v>3</v>
      </c>
    </row>
    <row r="2551" spans="1:4" x14ac:dyDescent="0.25">
      <c r="A2551" s="7">
        <v>555258</v>
      </c>
      <c r="B2551" s="8" t="s">
        <v>2371</v>
      </c>
      <c r="C2551" s="9">
        <v>824</v>
      </c>
      <c r="D2551">
        <v>3</v>
      </c>
    </row>
    <row r="2552" spans="1:4" x14ac:dyDescent="0.25">
      <c r="A2552" s="7">
        <v>555266</v>
      </c>
      <c r="B2552" s="8" t="s">
        <v>2372</v>
      </c>
      <c r="C2552" s="9">
        <v>534</v>
      </c>
      <c r="D2552">
        <v>3</v>
      </c>
    </row>
    <row r="2553" spans="1:4" x14ac:dyDescent="0.25">
      <c r="A2553" s="7">
        <v>555274</v>
      </c>
      <c r="B2553" s="8" t="s">
        <v>2373</v>
      </c>
      <c r="C2553" s="9">
        <v>504</v>
      </c>
      <c r="D2553">
        <v>3</v>
      </c>
    </row>
    <row r="2554" spans="1:4" x14ac:dyDescent="0.25">
      <c r="A2554" s="7">
        <v>555282</v>
      </c>
      <c r="B2554" s="8" t="s">
        <v>2374</v>
      </c>
      <c r="C2554" s="9">
        <v>440</v>
      </c>
      <c r="D2554">
        <v>3</v>
      </c>
    </row>
    <row r="2555" spans="1:4" x14ac:dyDescent="0.25">
      <c r="A2555" s="7">
        <v>555291</v>
      </c>
      <c r="B2555" s="8" t="s">
        <v>2375</v>
      </c>
      <c r="C2555" s="9">
        <v>1358</v>
      </c>
      <c r="D2555">
        <v>3</v>
      </c>
    </row>
    <row r="2556" spans="1:4" x14ac:dyDescent="0.25">
      <c r="A2556" s="7">
        <v>555304</v>
      </c>
      <c r="B2556" s="8" t="s">
        <v>2376</v>
      </c>
      <c r="C2556" s="9">
        <v>389</v>
      </c>
      <c r="D2556">
        <v>4</v>
      </c>
    </row>
    <row r="2557" spans="1:4" x14ac:dyDescent="0.25">
      <c r="A2557" s="7">
        <v>555312</v>
      </c>
      <c r="B2557" s="8" t="s">
        <v>2377</v>
      </c>
      <c r="C2557" s="9">
        <v>547</v>
      </c>
      <c r="D2557">
        <v>3</v>
      </c>
    </row>
    <row r="2558" spans="1:4" x14ac:dyDescent="0.25">
      <c r="A2558" s="7">
        <v>555347</v>
      </c>
      <c r="B2558" s="8" t="s">
        <v>2378</v>
      </c>
      <c r="C2558" s="9">
        <v>785</v>
      </c>
      <c r="D2558">
        <v>3</v>
      </c>
    </row>
    <row r="2559" spans="1:4" x14ac:dyDescent="0.25">
      <c r="A2559" s="7">
        <v>555363</v>
      </c>
      <c r="B2559" s="8" t="s">
        <v>2379</v>
      </c>
      <c r="C2559" s="9">
        <v>903</v>
      </c>
      <c r="D2559">
        <v>3</v>
      </c>
    </row>
    <row r="2560" spans="1:4" x14ac:dyDescent="0.25">
      <c r="A2560" s="7">
        <v>555380</v>
      </c>
      <c r="B2560" s="8" t="s">
        <v>2380</v>
      </c>
      <c r="C2560" s="9">
        <v>7608</v>
      </c>
      <c r="D2560">
        <v>2</v>
      </c>
    </row>
    <row r="2561" spans="1:4" x14ac:dyDescent="0.25">
      <c r="A2561" s="7">
        <v>555398</v>
      </c>
      <c r="B2561" s="8" t="s">
        <v>2381</v>
      </c>
      <c r="C2561" s="9">
        <v>4125</v>
      </c>
      <c r="D2561">
        <v>2</v>
      </c>
    </row>
    <row r="2562" spans="1:4" x14ac:dyDescent="0.25">
      <c r="A2562" s="7">
        <v>555428</v>
      </c>
      <c r="B2562" s="8" t="s">
        <v>1836</v>
      </c>
      <c r="C2562" s="9">
        <v>15822</v>
      </c>
      <c r="D2562">
        <v>2</v>
      </c>
    </row>
    <row r="2563" spans="1:4" x14ac:dyDescent="0.25">
      <c r="A2563" s="7">
        <v>555444</v>
      </c>
      <c r="B2563" s="8" t="s">
        <v>2382</v>
      </c>
      <c r="C2563" s="9">
        <v>449</v>
      </c>
      <c r="D2563">
        <v>3</v>
      </c>
    </row>
    <row r="2564" spans="1:4" x14ac:dyDescent="0.25">
      <c r="A2564" s="7">
        <v>555452</v>
      </c>
      <c r="B2564" s="8" t="s">
        <v>2383</v>
      </c>
      <c r="C2564" s="9">
        <v>596</v>
      </c>
      <c r="D2564">
        <v>3</v>
      </c>
    </row>
    <row r="2565" spans="1:4" x14ac:dyDescent="0.25">
      <c r="A2565" s="7">
        <v>555479</v>
      </c>
      <c r="B2565" s="8" t="s">
        <v>2384</v>
      </c>
      <c r="C2565" s="9">
        <v>400</v>
      </c>
      <c r="D2565">
        <v>3</v>
      </c>
    </row>
    <row r="2566" spans="1:4" x14ac:dyDescent="0.25">
      <c r="A2566" s="7">
        <v>555525</v>
      </c>
      <c r="B2566" s="8" t="s">
        <v>2385</v>
      </c>
      <c r="C2566" s="9">
        <v>595</v>
      </c>
      <c r="D2566">
        <v>3</v>
      </c>
    </row>
    <row r="2567" spans="1:4" x14ac:dyDescent="0.25">
      <c r="A2567" s="7">
        <v>555533</v>
      </c>
      <c r="B2567" s="8" t="s">
        <v>2386</v>
      </c>
      <c r="C2567" s="9">
        <v>1265</v>
      </c>
      <c r="D2567">
        <v>3</v>
      </c>
    </row>
    <row r="2568" spans="1:4" x14ac:dyDescent="0.25">
      <c r="A2568" s="7">
        <v>555550</v>
      </c>
      <c r="B2568" s="8" t="s">
        <v>1873</v>
      </c>
      <c r="C2568" s="9">
        <v>610</v>
      </c>
      <c r="D2568">
        <v>3</v>
      </c>
    </row>
    <row r="2569" spans="1:4" x14ac:dyDescent="0.25">
      <c r="A2569" s="7">
        <v>555584</v>
      </c>
      <c r="B2569" s="8" t="s">
        <v>2387</v>
      </c>
      <c r="C2569" s="9">
        <v>577</v>
      </c>
      <c r="D2569">
        <v>3</v>
      </c>
    </row>
    <row r="2570" spans="1:4" x14ac:dyDescent="0.25">
      <c r="A2570" s="7">
        <v>555592</v>
      </c>
      <c r="B2570" s="8" t="s">
        <v>2388</v>
      </c>
      <c r="C2570" s="9">
        <v>583</v>
      </c>
      <c r="D2570">
        <v>3</v>
      </c>
    </row>
    <row r="2571" spans="1:4" x14ac:dyDescent="0.25">
      <c r="A2571" s="7">
        <v>555614</v>
      </c>
      <c r="B2571" s="8" t="s">
        <v>2389</v>
      </c>
      <c r="C2571" s="9">
        <v>659</v>
      </c>
      <c r="D2571">
        <v>3</v>
      </c>
    </row>
    <row r="2572" spans="1:4" x14ac:dyDescent="0.25">
      <c r="A2572" s="7">
        <v>555622</v>
      </c>
      <c r="B2572" s="8" t="s">
        <v>2390</v>
      </c>
      <c r="C2572" s="9">
        <v>525</v>
      </c>
      <c r="D2572">
        <v>3</v>
      </c>
    </row>
    <row r="2573" spans="1:4" x14ac:dyDescent="0.25">
      <c r="A2573" s="7">
        <v>555631</v>
      </c>
      <c r="B2573" s="8" t="s">
        <v>2391</v>
      </c>
      <c r="C2573" s="9">
        <v>2909</v>
      </c>
      <c r="D2573">
        <v>2</v>
      </c>
    </row>
    <row r="2574" spans="1:4" x14ac:dyDescent="0.25">
      <c r="A2574" s="7">
        <v>555657</v>
      </c>
      <c r="B2574" s="8" t="s">
        <v>2392</v>
      </c>
      <c r="C2574" s="9">
        <v>3582</v>
      </c>
      <c r="D2574">
        <v>3</v>
      </c>
    </row>
    <row r="2575" spans="1:4" x14ac:dyDescent="0.25">
      <c r="A2575" s="7">
        <v>555681</v>
      </c>
      <c r="B2575" s="8" t="s">
        <v>2393</v>
      </c>
      <c r="C2575" s="9">
        <v>603</v>
      </c>
      <c r="D2575">
        <v>3</v>
      </c>
    </row>
    <row r="2576" spans="1:4" x14ac:dyDescent="0.25">
      <c r="A2576" s="7">
        <v>555690</v>
      </c>
      <c r="B2576" s="8" t="s">
        <v>2394</v>
      </c>
      <c r="C2576" s="9">
        <v>333</v>
      </c>
      <c r="D2576">
        <v>4</v>
      </c>
    </row>
    <row r="2577" spans="1:4" x14ac:dyDescent="0.25">
      <c r="A2577" s="7">
        <v>555703</v>
      </c>
      <c r="B2577" s="8" t="s">
        <v>2395</v>
      </c>
      <c r="C2577" s="9">
        <v>498</v>
      </c>
      <c r="D2577">
        <v>3</v>
      </c>
    </row>
    <row r="2578" spans="1:4" x14ac:dyDescent="0.25">
      <c r="A2578" s="7">
        <v>555711</v>
      </c>
      <c r="B2578" s="8" t="s">
        <v>2396</v>
      </c>
      <c r="C2578" s="9">
        <v>472</v>
      </c>
      <c r="D2578">
        <v>3</v>
      </c>
    </row>
    <row r="2579" spans="1:4" x14ac:dyDescent="0.25">
      <c r="A2579" s="7">
        <v>555738</v>
      </c>
      <c r="B2579" s="8" t="s">
        <v>878</v>
      </c>
      <c r="C2579" s="9">
        <v>598</v>
      </c>
      <c r="D2579">
        <v>3</v>
      </c>
    </row>
    <row r="2580" spans="1:4" x14ac:dyDescent="0.25">
      <c r="A2580" s="7">
        <v>555762</v>
      </c>
      <c r="B2580" s="8" t="s">
        <v>2397</v>
      </c>
      <c r="C2580" s="9">
        <v>2195</v>
      </c>
      <c r="D2580">
        <v>2</v>
      </c>
    </row>
    <row r="2581" spans="1:4" x14ac:dyDescent="0.25">
      <c r="A2581" s="7">
        <v>555771</v>
      </c>
      <c r="B2581" s="8" t="s">
        <v>2398</v>
      </c>
      <c r="C2581" s="9">
        <v>21587</v>
      </c>
      <c r="D2581">
        <v>2</v>
      </c>
    </row>
    <row r="2582" spans="1:4" x14ac:dyDescent="0.25">
      <c r="A2582" s="7">
        <v>555797</v>
      </c>
      <c r="B2582" s="8" t="s">
        <v>2399</v>
      </c>
      <c r="C2582" s="9">
        <v>820</v>
      </c>
      <c r="D2582">
        <v>3</v>
      </c>
    </row>
    <row r="2583" spans="1:4" x14ac:dyDescent="0.25">
      <c r="A2583" s="7">
        <v>555801</v>
      </c>
      <c r="B2583" s="8" t="s">
        <v>1370</v>
      </c>
      <c r="C2583" s="9">
        <v>934</v>
      </c>
      <c r="D2583">
        <v>3</v>
      </c>
    </row>
    <row r="2584" spans="1:4" x14ac:dyDescent="0.25">
      <c r="A2584" s="7">
        <v>555835</v>
      </c>
      <c r="B2584" s="8" t="s">
        <v>2400</v>
      </c>
      <c r="C2584" s="9">
        <v>761</v>
      </c>
      <c r="D2584">
        <v>3</v>
      </c>
    </row>
    <row r="2585" spans="1:4" x14ac:dyDescent="0.25">
      <c r="A2585" s="7">
        <v>555894</v>
      </c>
      <c r="B2585" s="8" t="s">
        <v>2401</v>
      </c>
      <c r="C2585" s="9">
        <v>296</v>
      </c>
      <c r="D2585">
        <v>3</v>
      </c>
    </row>
    <row r="2586" spans="1:4" x14ac:dyDescent="0.25">
      <c r="A2586" s="7">
        <v>555941</v>
      </c>
      <c r="B2586" s="8" t="s">
        <v>2402</v>
      </c>
      <c r="C2586" s="9">
        <v>498</v>
      </c>
      <c r="D2586">
        <v>3</v>
      </c>
    </row>
    <row r="2587" spans="1:4" x14ac:dyDescent="0.25">
      <c r="A2587" s="7">
        <v>556041</v>
      </c>
      <c r="B2587" s="8" t="s">
        <v>2403</v>
      </c>
      <c r="C2587" s="9">
        <v>694</v>
      </c>
      <c r="D2587">
        <v>3</v>
      </c>
    </row>
    <row r="2588" spans="1:4" x14ac:dyDescent="0.25">
      <c r="A2588" s="7">
        <v>556068</v>
      </c>
      <c r="B2588" s="8" t="s">
        <v>2404</v>
      </c>
      <c r="C2588" s="9">
        <v>479</v>
      </c>
      <c r="D2588">
        <v>3</v>
      </c>
    </row>
    <row r="2589" spans="1:4" x14ac:dyDescent="0.25">
      <c r="A2589" s="7">
        <v>556076</v>
      </c>
      <c r="B2589" s="8" t="s">
        <v>2405</v>
      </c>
      <c r="C2589" s="9">
        <v>841</v>
      </c>
      <c r="D2589">
        <v>3</v>
      </c>
    </row>
    <row r="2590" spans="1:4" x14ac:dyDescent="0.25">
      <c r="A2590" s="7">
        <v>556084</v>
      </c>
      <c r="B2590" s="8" t="s">
        <v>2406</v>
      </c>
      <c r="C2590" s="9">
        <v>146</v>
      </c>
      <c r="D2590">
        <v>4</v>
      </c>
    </row>
    <row r="2591" spans="1:4" x14ac:dyDescent="0.25">
      <c r="A2591" s="7">
        <v>556106</v>
      </c>
      <c r="B2591" s="8" t="s">
        <v>53</v>
      </c>
      <c r="C2591" s="9">
        <v>974</v>
      </c>
      <c r="D2591">
        <v>4</v>
      </c>
    </row>
    <row r="2592" spans="1:4" x14ac:dyDescent="0.25">
      <c r="A2592" s="7">
        <v>556181</v>
      </c>
      <c r="B2592" s="8" t="s">
        <v>947</v>
      </c>
      <c r="C2592" s="9">
        <v>929</v>
      </c>
      <c r="D2592">
        <v>3</v>
      </c>
    </row>
    <row r="2593" spans="1:4" x14ac:dyDescent="0.25">
      <c r="A2593" s="7">
        <v>556203</v>
      </c>
      <c r="B2593" s="8" t="s">
        <v>2407</v>
      </c>
      <c r="C2593" s="9">
        <v>483</v>
      </c>
      <c r="D2593">
        <v>3</v>
      </c>
    </row>
    <row r="2594" spans="1:4" x14ac:dyDescent="0.25">
      <c r="A2594" s="7">
        <v>556254</v>
      </c>
      <c r="B2594" s="8" t="s">
        <v>2408</v>
      </c>
      <c r="C2594" s="9">
        <v>5113</v>
      </c>
      <c r="D2594">
        <v>2</v>
      </c>
    </row>
    <row r="2595" spans="1:4" x14ac:dyDescent="0.25">
      <c r="A2595" s="7">
        <v>556301</v>
      </c>
      <c r="B2595" s="8" t="s">
        <v>194</v>
      </c>
      <c r="C2595" s="9">
        <v>1357</v>
      </c>
      <c r="D2595">
        <v>3</v>
      </c>
    </row>
    <row r="2596" spans="1:4" x14ac:dyDescent="0.25">
      <c r="A2596" s="7">
        <v>556319</v>
      </c>
      <c r="B2596" s="8" t="s">
        <v>2409</v>
      </c>
      <c r="C2596" s="9">
        <v>437</v>
      </c>
      <c r="D2596">
        <v>3</v>
      </c>
    </row>
    <row r="2597" spans="1:4" x14ac:dyDescent="0.25">
      <c r="A2597" s="7">
        <v>556335</v>
      </c>
      <c r="B2597" s="8" t="s">
        <v>2410</v>
      </c>
      <c r="C2597" s="9">
        <v>769</v>
      </c>
      <c r="D2597">
        <v>4</v>
      </c>
    </row>
    <row r="2598" spans="1:4" x14ac:dyDescent="0.25">
      <c r="A2598" s="7">
        <v>556343</v>
      </c>
      <c r="B2598" s="8" t="s">
        <v>2411</v>
      </c>
      <c r="C2598" s="9">
        <v>145</v>
      </c>
      <c r="D2598">
        <v>4</v>
      </c>
    </row>
    <row r="2599" spans="1:4" x14ac:dyDescent="0.25">
      <c r="A2599" s="7">
        <v>556378</v>
      </c>
      <c r="B2599" s="8" t="s">
        <v>2412</v>
      </c>
      <c r="C2599" s="9">
        <v>752</v>
      </c>
      <c r="D2599">
        <v>3</v>
      </c>
    </row>
    <row r="2600" spans="1:4" x14ac:dyDescent="0.25">
      <c r="A2600" s="7">
        <v>556386</v>
      </c>
      <c r="B2600" s="8" t="s">
        <v>2413</v>
      </c>
      <c r="C2600" s="9">
        <v>613</v>
      </c>
      <c r="D2600">
        <v>3</v>
      </c>
    </row>
    <row r="2601" spans="1:4" x14ac:dyDescent="0.25">
      <c r="A2601" s="7">
        <v>556394</v>
      </c>
      <c r="B2601" s="8" t="s">
        <v>2414</v>
      </c>
      <c r="C2601" s="9">
        <v>2307</v>
      </c>
      <c r="D2601">
        <v>2</v>
      </c>
    </row>
    <row r="2602" spans="1:4" x14ac:dyDescent="0.25">
      <c r="A2602" s="7">
        <v>556432</v>
      </c>
      <c r="B2602" s="8" t="s">
        <v>2415</v>
      </c>
      <c r="C2602" s="9">
        <v>1375</v>
      </c>
      <c r="D2602">
        <v>3</v>
      </c>
    </row>
    <row r="2603" spans="1:4" x14ac:dyDescent="0.25">
      <c r="A2603" s="7">
        <v>556467</v>
      </c>
      <c r="B2603" s="8" t="s">
        <v>2416</v>
      </c>
      <c r="C2603" s="9">
        <v>1437</v>
      </c>
      <c r="D2603">
        <v>3</v>
      </c>
    </row>
    <row r="2604" spans="1:4" x14ac:dyDescent="0.25">
      <c r="A2604" s="7">
        <v>556505</v>
      </c>
      <c r="B2604" s="8" t="s">
        <v>2417</v>
      </c>
      <c r="C2604" s="9">
        <v>217</v>
      </c>
      <c r="D2604">
        <v>3</v>
      </c>
    </row>
    <row r="2605" spans="1:4" x14ac:dyDescent="0.25">
      <c r="A2605" s="7">
        <v>556629</v>
      </c>
      <c r="B2605" s="8" t="s">
        <v>2418</v>
      </c>
      <c r="C2605" s="9">
        <v>512</v>
      </c>
      <c r="D2605">
        <v>3</v>
      </c>
    </row>
    <row r="2606" spans="1:4" x14ac:dyDescent="0.25">
      <c r="A2606" s="7">
        <v>556637</v>
      </c>
      <c r="B2606" s="8" t="s">
        <v>2419</v>
      </c>
      <c r="C2606" s="9">
        <v>1114</v>
      </c>
      <c r="D2606">
        <v>3</v>
      </c>
    </row>
    <row r="2607" spans="1:4" x14ac:dyDescent="0.25">
      <c r="A2607" s="7">
        <v>556718</v>
      </c>
      <c r="B2607" s="8" t="s">
        <v>2420</v>
      </c>
      <c r="C2607" s="9">
        <v>1135</v>
      </c>
      <c r="D2607">
        <v>4</v>
      </c>
    </row>
    <row r="2608" spans="1:4" x14ac:dyDescent="0.25">
      <c r="A2608" s="7">
        <v>556726</v>
      </c>
      <c r="B2608" s="8" t="s">
        <v>2421</v>
      </c>
      <c r="C2608" s="9">
        <v>137</v>
      </c>
      <c r="D2608">
        <v>4</v>
      </c>
    </row>
    <row r="2609" spans="1:4" x14ac:dyDescent="0.25">
      <c r="A2609" s="7">
        <v>556734</v>
      </c>
      <c r="B2609" s="8" t="s">
        <v>2422</v>
      </c>
      <c r="C2609" s="9">
        <v>419</v>
      </c>
      <c r="D2609">
        <v>3</v>
      </c>
    </row>
    <row r="2610" spans="1:4" x14ac:dyDescent="0.25">
      <c r="A2610" s="7">
        <v>556751</v>
      </c>
      <c r="B2610" s="8" t="s">
        <v>2423</v>
      </c>
      <c r="C2610" s="9">
        <v>1161</v>
      </c>
      <c r="D2610">
        <v>3</v>
      </c>
    </row>
    <row r="2611" spans="1:4" x14ac:dyDescent="0.25">
      <c r="A2611" s="7">
        <v>556815</v>
      </c>
      <c r="B2611" s="8" t="s">
        <v>2424</v>
      </c>
      <c r="C2611" s="9">
        <v>330</v>
      </c>
      <c r="D2611">
        <v>3</v>
      </c>
    </row>
    <row r="2612" spans="1:4" x14ac:dyDescent="0.25">
      <c r="A2612" s="7">
        <v>556831</v>
      </c>
      <c r="B2612" s="8" t="s">
        <v>2425</v>
      </c>
      <c r="C2612" s="9">
        <v>4806</v>
      </c>
      <c r="D2612">
        <v>2</v>
      </c>
    </row>
    <row r="2613" spans="1:4" x14ac:dyDescent="0.25">
      <c r="A2613" s="7">
        <v>556858</v>
      </c>
      <c r="B2613" s="8" t="s">
        <v>2426</v>
      </c>
      <c r="C2613" s="9">
        <v>1002</v>
      </c>
      <c r="D2613">
        <v>3</v>
      </c>
    </row>
    <row r="2614" spans="1:4" x14ac:dyDescent="0.25">
      <c r="A2614" s="7">
        <v>556866</v>
      </c>
      <c r="B2614" s="8" t="s">
        <v>2427</v>
      </c>
      <c r="C2614" s="9">
        <v>790</v>
      </c>
      <c r="D2614">
        <v>3</v>
      </c>
    </row>
    <row r="2615" spans="1:4" x14ac:dyDescent="0.25">
      <c r="A2615" s="7">
        <v>556874</v>
      </c>
      <c r="B2615" s="8" t="s">
        <v>2428</v>
      </c>
      <c r="C2615" s="9">
        <v>333</v>
      </c>
      <c r="D2615">
        <v>4</v>
      </c>
    </row>
    <row r="2616" spans="1:4" x14ac:dyDescent="0.25">
      <c r="A2616" s="7">
        <v>556882</v>
      </c>
      <c r="B2616" s="8" t="s">
        <v>2429</v>
      </c>
      <c r="C2616" s="9">
        <v>838</v>
      </c>
      <c r="D2616">
        <v>3</v>
      </c>
    </row>
    <row r="2617" spans="1:4" x14ac:dyDescent="0.25">
      <c r="A2617" s="7">
        <v>556912</v>
      </c>
      <c r="B2617" s="8" t="s">
        <v>2430</v>
      </c>
      <c r="C2617" s="9">
        <v>709</v>
      </c>
      <c r="D2617">
        <v>3</v>
      </c>
    </row>
    <row r="2618" spans="1:4" x14ac:dyDescent="0.25">
      <c r="A2618" s="7">
        <v>556921</v>
      </c>
      <c r="B2618" s="8" t="s">
        <v>2431</v>
      </c>
      <c r="C2618" s="9">
        <v>608</v>
      </c>
      <c r="D2618">
        <v>3</v>
      </c>
    </row>
    <row r="2619" spans="1:4" x14ac:dyDescent="0.25">
      <c r="A2619" s="7">
        <v>556947</v>
      </c>
      <c r="B2619" s="8" t="s">
        <v>2432</v>
      </c>
      <c r="C2619" s="9">
        <v>558</v>
      </c>
      <c r="D2619">
        <v>3</v>
      </c>
    </row>
    <row r="2620" spans="1:4" x14ac:dyDescent="0.25">
      <c r="A2620" s="7">
        <v>556955</v>
      </c>
      <c r="B2620" s="8" t="s">
        <v>2433</v>
      </c>
      <c r="C2620" s="9">
        <v>1631</v>
      </c>
      <c r="D2620">
        <v>3</v>
      </c>
    </row>
    <row r="2621" spans="1:4" x14ac:dyDescent="0.25">
      <c r="A2621" s="7">
        <v>556963</v>
      </c>
      <c r="B2621" s="8" t="s">
        <v>2434</v>
      </c>
      <c r="C2621" s="9">
        <v>644</v>
      </c>
      <c r="D2621">
        <v>3</v>
      </c>
    </row>
    <row r="2622" spans="1:4" x14ac:dyDescent="0.25">
      <c r="A2622" s="7">
        <v>556971</v>
      </c>
      <c r="B2622" s="8" t="s">
        <v>2435</v>
      </c>
      <c r="C2622" s="9">
        <v>1683</v>
      </c>
      <c r="D2622">
        <v>3</v>
      </c>
    </row>
    <row r="2623" spans="1:4" x14ac:dyDescent="0.25">
      <c r="A2623" s="7">
        <v>556980</v>
      </c>
      <c r="B2623" s="8" t="s">
        <v>296</v>
      </c>
      <c r="C2623" s="9">
        <v>575</v>
      </c>
      <c r="D2623">
        <v>3</v>
      </c>
    </row>
    <row r="2624" spans="1:4" x14ac:dyDescent="0.25">
      <c r="A2624" s="7">
        <v>556998</v>
      </c>
      <c r="B2624" s="8" t="s">
        <v>2436</v>
      </c>
      <c r="C2624" s="9">
        <v>661</v>
      </c>
      <c r="D2624">
        <v>3</v>
      </c>
    </row>
    <row r="2625" spans="1:4" x14ac:dyDescent="0.25">
      <c r="A2625" s="7">
        <v>557005</v>
      </c>
      <c r="B2625" s="8" t="s">
        <v>2437</v>
      </c>
      <c r="C2625" s="9">
        <v>815</v>
      </c>
      <c r="D2625">
        <v>3</v>
      </c>
    </row>
    <row r="2626" spans="1:4" x14ac:dyDescent="0.25">
      <c r="A2626" s="7">
        <v>557013</v>
      </c>
      <c r="B2626" s="8" t="s">
        <v>2438</v>
      </c>
      <c r="C2626" s="9">
        <v>480</v>
      </c>
      <c r="D2626">
        <v>3</v>
      </c>
    </row>
    <row r="2627" spans="1:4" x14ac:dyDescent="0.25">
      <c r="A2627" s="7">
        <v>557021</v>
      </c>
      <c r="B2627" s="8" t="s">
        <v>2439</v>
      </c>
      <c r="C2627" s="9">
        <v>239</v>
      </c>
      <c r="D2627">
        <v>3</v>
      </c>
    </row>
    <row r="2628" spans="1:4" x14ac:dyDescent="0.25">
      <c r="A2628" s="7">
        <v>557030</v>
      </c>
      <c r="B2628" s="8" t="s">
        <v>1833</v>
      </c>
      <c r="C2628" s="9">
        <v>639</v>
      </c>
      <c r="D2628">
        <v>3</v>
      </c>
    </row>
    <row r="2629" spans="1:4" x14ac:dyDescent="0.25">
      <c r="A2629" s="7">
        <v>557048</v>
      </c>
      <c r="B2629" s="8" t="s">
        <v>2440</v>
      </c>
      <c r="C2629" s="9">
        <v>483</v>
      </c>
      <c r="D2629">
        <v>3</v>
      </c>
    </row>
    <row r="2630" spans="1:4" x14ac:dyDescent="0.25">
      <c r="A2630" s="7">
        <v>557081</v>
      </c>
      <c r="B2630" s="8" t="s">
        <v>2441</v>
      </c>
      <c r="C2630" s="9">
        <v>242</v>
      </c>
      <c r="D2630">
        <v>4</v>
      </c>
    </row>
    <row r="2631" spans="1:4" x14ac:dyDescent="0.25">
      <c r="A2631" s="7">
        <v>557099</v>
      </c>
      <c r="B2631" s="8" t="s">
        <v>2442</v>
      </c>
      <c r="C2631" s="9">
        <v>382</v>
      </c>
      <c r="D2631">
        <v>3</v>
      </c>
    </row>
    <row r="2632" spans="1:4" x14ac:dyDescent="0.25">
      <c r="A2632" s="7">
        <v>557102</v>
      </c>
      <c r="B2632" s="8" t="s">
        <v>2443</v>
      </c>
      <c r="C2632" s="9">
        <v>363</v>
      </c>
      <c r="D2632">
        <v>4</v>
      </c>
    </row>
    <row r="2633" spans="1:4" x14ac:dyDescent="0.25">
      <c r="A2633" s="7">
        <v>557111</v>
      </c>
      <c r="B2633" s="8" t="s">
        <v>2444</v>
      </c>
      <c r="C2633" s="9">
        <v>217</v>
      </c>
      <c r="D2633">
        <v>3</v>
      </c>
    </row>
    <row r="2634" spans="1:4" x14ac:dyDescent="0.25">
      <c r="A2634" s="7">
        <v>557129</v>
      </c>
      <c r="B2634" s="8" t="s">
        <v>2445</v>
      </c>
      <c r="C2634" s="9">
        <v>315</v>
      </c>
      <c r="D2634">
        <v>3</v>
      </c>
    </row>
    <row r="2635" spans="1:4" x14ac:dyDescent="0.25">
      <c r="A2635" s="7">
        <v>557137</v>
      </c>
      <c r="B2635" s="8" t="s">
        <v>2446</v>
      </c>
      <c r="C2635" s="9">
        <v>1357</v>
      </c>
      <c r="D2635">
        <v>3</v>
      </c>
    </row>
    <row r="2636" spans="1:4" x14ac:dyDescent="0.25">
      <c r="A2636" s="7">
        <v>557145</v>
      </c>
      <c r="B2636" s="8" t="s">
        <v>2447</v>
      </c>
      <c r="C2636" s="9">
        <v>466</v>
      </c>
      <c r="D2636">
        <v>3</v>
      </c>
    </row>
    <row r="2637" spans="1:4" x14ac:dyDescent="0.25">
      <c r="A2637" s="7">
        <v>557153</v>
      </c>
      <c r="B2637" s="8" t="s">
        <v>304</v>
      </c>
      <c r="C2637" s="9">
        <v>10662</v>
      </c>
      <c r="D2637">
        <v>2</v>
      </c>
    </row>
    <row r="2638" spans="1:4" x14ac:dyDescent="0.25">
      <c r="A2638" s="7">
        <v>557161</v>
      </c>
      <c r="B2638" s="8" t="s">
        <v>2448</v>
      </c>
      <c r="C2638" s="9">
        <v>304</v>
      </c>
      <c r="D2638">
        <v>3</v>
      </c>
    </row>
    <row r="2639" spans="1:4" x14ac:dyDescent="0.25">
      <c r="A2639" s="7">
        <v>557170</v>
      </c>
      <c r="B2639" s="8" t="s">
        <v>2449</v>
      </c>
      <c r="C2639" s="9">
        <v>422</v>
      </c>
      <c r="D2639">
        <v>3</v>
      </c>
    </row>
    <row r="2640" spans="1:4" x14ac:dyDescent="0.25">
      <c r="A2640" s="7">
        <v>557188</v>
      </c>
      <c r="B2640" s="8" t="s">
        <v>2450</v>
      </c>
      <c r="C2640" s="9">
        <v>343</v>
      </c>
      <c r="D2640">
        <v>4</v>
      </c>
    </row>
    <row r="2641" spans="1:4" x14ac:dyDescent="0.25">
      <c r="A2641" s="7">
        <v>557196</v>
      </c>
      <c r="B2641" s="8" t="s">
        <v>2451</v>
      </c>
      <c r="C2641" s="9">
        <v>275</v>
      </c>
      <c r="D2641">
        <v>3</v>
      </c>
    </row>
    <row r="2642" spans="1:4" x14ac:dyDescent="0.25">
      <c r="A2642" s="7">
        <v>557200</v>
      </c>
      <c r="B2642" s="8" t="s">
        <v>2452</v>
      </c>
      <c r="C2642" s="9">
        <v>1644</v>
      </c>
      <c r="D2642">
        <v>3</v>
      </c>
    </row>
    <row r="2643" spans="1:4" x14ac:dyDescent="0.25">
      <c r="A2643" s="7">
        <v>557218</v>
      </c>
      <c r="B2643" s="8" t="s">
        <v>2453</v>
      </c>
      <c r="C2643" s="9">
        <v>362</v>
      </c>
      <c r="D2643">
        <v>3</v>
      </c>
    </row>
    <row r="2644" spans="1:4" x14ac:dyDescent="0.25">
      <c r="A2644" s="7">
        <v>557226</v>
      </c>
      <c r="B2644" s="8" t="s">
        <v>1334</v>
      </c>
      <c r="C2644" s="9">
        <v>1047</v>
      </c>
      <c r="D2644">
        <v>3</v>
      </c>
    </row>
    <row r="2645" spans="1:4" x14ac:dyDescent="0.25">
      <c r="A2645" s="7">
        <v>557366</v>
      </c>
      <c r="B2645" s="8" t="s">
        <v>2454</v>
      </c>
      <c r="C2645" s="9">
        <v>849</v>
      </c>
      <c r="D2645">
        <v>3</v>
      </c>
    </row>
    <row r="2646" spans="1:4" x14ac:dyDescent="0.25">
      <c r="A2646" s="7">
        <v>557374</v>
      </c>
      <c r="B2646" s="8" t="s">
        <v>2455</v>
      </c>
      <c r="C2646" s="9">
        <v>250</v>
      </c>
      <c r="D2646">
        <v>4</v>
      </c>
    </row>
    <row r="2647" spans="1:4" x14ac:dyDescent="0.25">
      <c r="A2647" s="7">
        <v>557382</v>
      </c>
      <c r="B2647" s="8" t="s">
        <v>2456</v>
      </c>
      <c r="C2647" s="9">
        <v>567</v>
      </c>
      <c r="D2647">
        <v>3</v>
      </c>
    </row>
    <row r="2648" spans="1:4" x14ac:dyDescent="0.25">
      <c r="A2648" s="7">
        <v>557455</v>
      </c>
      <c r="B2648" s="8" t="s">
        <v>2457</v>
      </c>
      <c r="C2648" s="9">
        <v>873</v>
      </c>
      <c r="D2648">
        <v>3</v>
      </c>
    </row>
    <row r="2649" spans="1:4" x14ac:dyDescent="0.25">
      <c r="A2649" s="7">
        <v>557463</v>
      </c>
      <c r="B2649" s="8" t="s">
        <v>2458</v>
      </c>
      <c r="C2649" s="9">
        <v>414</v>
      </c>
      <c r="D2649">
        <v>3</v>
      </c>
    </row>
    <row r="2650" spans="1:4" x14ac:dyDescent="0.25">
      <c r="A2650" s="7">
        <v>557528</v>
      </c>
      <c r="B2650" s="8" t="s">
        <v>2459</v>
      </c>
      <c r="C2650" s="9">
        <v>1573</v>
      </c>
      <c r="D2650">
        <v>3</v>
      </c>
    </row>
    <row r="2651" spans="1:4" x14ac:dyDescent="0.25">
      <c r="A2651" s="7">
        <v>557536</v>
      </c>
      <c r="B2651" s="8" t="s">
        <v>2460</v>
      </c>
      <c r="C2651" s="9">
        <v>572</v>
      </c>
      <c r="D2651">
        <v>3</v>
      </c>
    </row>
    <row r="2652" spans="1:4" x14ac:dyDescent="0.25">
      <c r="A2652" s="7">
        <v>557544</v>
      </c>
      <c r="B2652" s="8" t="s">
        <v>2461</v>
      </c>
      <c r="C2652" s="9">
        <v>632</v>
      </c>
      <c r="D2652">
        <v>3</v>
      </c>
    </row>
    <row r="2653" spans="1:4" x14ac:dyDescent="0.25">
      <c r="A2653" s="7">
        <v>557587</v>
      </c>
      <c r="B2653" s="8" t="s">
        <v>2462</v>
      </c>
      <c r="C2653" s="9">
        <v>4114</v>
      </c>
      <c r="D2653">
        <v>2</v>
      </c>
    </row>
    <row r="2654" spans="1:4" x14ac:dyDescent="0.25">
      <c r="A2654" s="7">
        <v>557641</v>
      </c>
      <c r="B2654" s="8" t="s">
        <v>2463</v>
      </c>
      <c r="C2654" s="9">
        <v>577</v>
      </c>
      <c r="D2654">
        <v>3</v>
      </c>
    </row>
    <row r="2655" spans="1:4" x14ac:dyDescent="0.25">
      <c r="A2655" s="7">
        <v>557650</v>
      </c>
      <c r="B2655" s="8" t="s">
        <v>2464</v>
      </c>
      <c r="C2655" s="9">
        <v>646</v>
      </c>
      <c r="D2655">
        <v>3</v>
      </c>
    </row>
    <row r="2656" spans="1:4" x14ac:dyDescent="0.25">
      <c r="A2656" s="7">
        <v>557668</v>
      </c>
      <c r="B2656" s="8" t="s">
        <v>2465</v>
      </c>
      <c r="C2656" s="9">
        <v>821</v>
      </c>
      <c r="D2656">
        <v>4</v>
      </c>
    </row>
    <row r="2657" spans="1:4" x14ac:dyDescent="0.25">
      <c r="A2657" s="7">
        <v>557676</v>
      </c>
      <c r="B2657" s="8" t="s">
        <v>2466</v>
      </c>
      <c r="C2657" s="9">
        <v>6128</v>
      </c>
      <c r="D2657">
        <v>2</v>
      </c>
    </row>
    <row r="2658" spans="1:4" x14ac:dyDescent="0.25">
      <c r="A2658" s="7">
        <v>557684</v>
      </c>
      <c r="B2658" s="8" t="s">
        <v>2467</v>
      </c>
      <c r="C2658" s="9">
        <v>1060</v>
      </c>
      <c r="D2658">
        <v>3</v>
      </c>
    </row>
    <row r="2659" spans="1:4" x14ac:dyDescent="0.25">
      <c r="A2659" s="7">
        <v>557722</v>
      </c>
      <c r="B2659" s="8" t="s">
        <v>2468</v>
      </c>
      <c r="C2659" s="9">
        <v>421</v>
      </c>
      <c r="D2659">
        <v>4</v>
      </c>
    </row>
    <row r="2660" spans="1:4" x14ac:dyDescent="0.25">
      <c r="A2660" s="7">
        <v>557731</v>
      </c>
      <c r="B2660" s="8" t="s">
        <v>2469</v>
      </c>
      <c r="C2660" s="9">
        <v>591</v>
      </c>
      <c r="D2660">
        <v>3</v>
      </c>
    </row>
    <row r="2661" spans="1:4" x14ac:dyDescent="0.25">
      <c r="A2661" s="7">
        <v>557749</v>
      </c>
      <c r="B2661" s="8" t="s">
        <v>653</v>
      </c>
      <c r="C2661" s="9">
        <v>218</v>
      </c>
      <c r="D2661">
        <v>4</v>
      </c>
    </row>
    <row r="2662" spans="1:4" x14ac:dyDescent="0.25">
      <c r="A2662" s="7">
        <v>557773</v>
      </c>
      <c r="B2662" s="8" t="s">
        <v>354</v>
      </c>
      <c r="C2662" s="9">
        <v>234</v>
      </c>
      <c r="D2662">
        <v>4</v>
      </c>
    </row>
    <row r="2663" spans="1:4" x14ac:dyDescent="0.25">
      <c r="A2663" s="7">
        <v>557781</v>
      </c>
      <c r="B2663" s="8" t="s">
        <v>2470</v>
      </c>
      <c r="C2663" s="9">
        <v>2390</v>
      </c>
      <c r="D2663">
        <v>3</v>
      </c>
    </row>
    <row r="2664" spans="1:4" x14ac:dyDescent="0.25">
      <c r="A2664" s="7">
        <v>557803</v>
      </c>
      <c r="B2664" s="8" t="s">
        <v>2471</v>
      </c>
      <c r="C2664" s="9">
        <v>597</v>
      </c>
      <c r="D2664">
        <v>4</v>
      </c>
    </row>
    <row r="2665" spans="1:4" x14ac:dyDescent="0.25">
      <c r="A2665" s="7">
        <v>557838</v>
      </c>
      <c r="B2665" s="8" t="s">
        <v>2472</v>
      </c>
      <c r="C2665" s="9">
        <v>2934</v>
      </c>
      <c r="D2665">
        <v>3</v>
      </c>
    </row>
    <row r="2666" spans="1:4" x14ac:dyDescent="0.25">
      <c r="A2666" s="7">
        <v>557846</v>
      </c>
      <c r="B2666" s="8" t="s">
        <v>2473</v>
      </c>
      <c r="C2666" s="9">
        <v>779</v>
      </c>
      <c r="D2666">
        <v>3</v>
      </c>
    </row>
    <row r="2667" spans="1:4" x14ac:dyDescent="0.25">
      <c r="A2667" s="7">
        <v>557862</v>
      </c>
      <c r="B2667" s="8" t="s">
        <v>2474</v>
      </c>
      <c r="C2667" s="9">
        <v>1300</v>
      </c>
      <c r="D2667">
        <v>3</v>
      </c>
    </row>
    <row r="2668" spans="1:4" x14ac:dyDescent="0.25">
      <c r="A2668" s="7">
        <v>557871</v>
      </c>
      <c r="B2668" s="8" t="s">
        <v>232</v>
      </c>
      <c r="C2668" s="9">
        <v>280</v>
      </c>
      <c r="D2668">
        <v>4</v>
      </c>
    </row>
    <row r="2669" spans="1:4" x14ac:dyDescent="0.25">
      <c r="A2669" s="7">
        <v>557897</v>
      </c>
      <c r="B2669" s="8" t="s">
        <v>2475</v>
      </c>
      <c r="C2669" s="9">
        <v>234</v>
      </c>
      <c r="D2669">
        <v>4</v>
      </c>
    </row>
    <row r="2670" spans="1:4" x14ac:dyDescent="0.25">
      <c r="A2670" s="7">
        <v>557943</v>
      </c>
      <c r="B2670" s="8" t="s">
        <v>2476</v>
      </c>
      <c r="C2670" s="9">
        <v>114</v>
      </c>
      <c r="D2670">
        <v>4</v>
      </c>
    </row>
    <row r="2671" spans="1:4" x14ac:dyDescent="0.25">
      <c r="A2671" s="7">
        <v>557951</v>
      </c>
      <c r="B2671" s="8" t="s">
        <v>2477</v>
      </c>
      <c r="C2671" s="9">
        <v>662</v>
      </c>
      <c r="D2671">
        <v>3</v>
      </c>
    </row>
    <row r="2672" spans="1:4" x14ac:dyDescent="0.25">
      <c r="A2672" s="7">
        <v>558001</v>
      </c>
      <c r="B2672" s="8" t="s">
        <v>2478</v>
      </c>
      <c r="C2672" s="9">
        <v>1368</v>
      </c>
      <c r="D2672">
        <v>3</v>
      </c>
    </row>
    <row r="2673" spans="1:4" x14ac:dyDescent="0.25">
      <c r="A2673" s="7">
        <v>558010</v>
      </c>
      <c r="B2673" s="8" t="s">
        <v>2479</v>
      </c>
      <c r="C2673" s="9">
        <v>104</v>
      </c>
      <c r="D2673">
        <v>4</v>
      </c>
    </row>
    <row r="2674" spans="1:4" x14ac:dyDescent="0.25">
      <c r="A2674" s="7">
        <v>558028</v>
      </c>
      <c r="B2674" s="8" t="s">
        <v>2480</v>
      </c>
      <c r="C2674" s="9">
        <v>663</v>
      </c>
      <c r="D2674">
        <v>3</v>
      </c>
    </row>
    <row r="2675" spans="1:4" x14ac:dyDescent="0.25">
      <c r="A2675" s="7">
        <v>558044</v>
      </c>
      <c r="B2675" s="8" t="s">
        <v>2379</v>
      </c>
      <c r="C2675" s="9">
        <v>1159</v>
      </c>
      <c r="D2675">
        <v>3</v>
      </c>
    </row>
    <row r="2676" spans="1:4" x14ac:dyDescent="0.25">
      <c r="A2676" s="7">
        <v>558052</v>
      </c>
      <c r="B2676" s="8" t="s">
        <v>2481</v>
      </c>
      <c r="C2676" s="9">
        <v>349</v>
      </c>
      <c r="D2676">
        <v>3</v>
      </c>
    </row>
    <row r="2677" spans="1:4" x14ac:dyDescent="0.25">
      <c r="A2677" s="7">
        <v>558061</v>
      </c>
      <c r="B2677" s="8" t="s">
        <v>2482</v>
      </c>
      <c r="C2677" s="9">
        <v>680</v>
      </c>
      <c r="D2677">
        <v>3</v>
      </c>
    </row>
    <row r="2678" spans="1:4" x14ac:dyDescent="0.25">
      <c r="A2678" s="7">
        <v>558079</v>
      </c>
      <c r="B2678" s="8" t="s">
        <v>1316</v>
      </c>
      <c r="C2678" s="9">
        <v>63</v>
      </c>
      <c r="D2678">
        <v>4</v>
      </c>
    </row>
    <row r="2679" spans="1:4" x14ac:dyDescent="0.25">
      <c r="A2679" s="7">
        <v>558095</v>
      </c>
      <c r="B2679" s="8" t="s">
        <v>2483</v>
      </c>
      <c r="C2679" s="9">
        <v>183</v>
      </c>
      <c r="D2679">
        <v>4</v>
      </c>
    </row>
    <row r="2680" spans="1:4" x14ac:dyDescent="0.25">
      <c r="A2680" s="7">
        <v>558109</v>
      </c>
      <c r="B2680" s="8" t="s">
        <v>2484</v>
      </c>
      <c r="C2680" s="9">
        <v>3550</v>
      </c>
      <c r="D2680">
        <v>2</v>
      </c>
    </row>
    <row r="2681" spans="1:4" x14ac:dyDescent="0.25">
      <c r="A2681" s="7">
        <v>558117</v>
      </c>
      <c r="B2681" s="8" t="s">
        <v>2485</v>
      </c>
      <c r="C2681" s="9">
        <v>206</v>
      </c>
      <c r="D2681">
        <v>4</v>
      </c>
    </row>
    <row r="2682" spans="1:4" x14ac:dyDescent="0.25">
      <c r="A2682" s="7">
        <v>558125</v>
      </c>
      <c r="B2682" s="8" t="s">
        <v>2486</v>
      </c>
      <c r="C2682" s="9">
        <v>729</v>
      </c>
      <c r="D2682">
        <v>3</v>
      </c>
    </row>
    <row r="2683" spans="1:4" x14ac:dyDescent="0.25">
      <c r="A2683" s="7">
        <v>558141</v>
      </c>
      <c r="B2683" s="8" t="s">
        <v>2487</v>
      </c>
      <c r="C2683" s="9">
        <v>1450</v>
      </c>
      <c r="D2683">
        <v>3</v>
      </c>
    </row>
    <row r="2684" spans="1:4" x14ac:dyDescent="0.25">
      <c r="A2684" s="7">
        <v>558176</v>
      </c>
      <c r="B2684" s="8" t="s">
        <v>2488</v>
      </c>
      <c r="C2684" s="9">
        <v>337</v>
      </c>
      <c r="D2684">
        <v>4</v>
      </c>
    </row>
    <row r="2685" spans="1:4" x14ac:dyDescent="0.25">
      <c r="A2685" s="7">
        <v>558184</v>
      </c>
      <c r="B2685" s="8" t="s">
        <v>2489</v>
      </c>
      <c r="C2685" s="9">
        <v>348</v>
      </c>
      <c r="D2685">
        <v>3</v>
      </c>
    </row>
    <row r="2686" spans="1:4" x14ac:dyDescent="0.25">
      <c r="A2686" s="7">
        <v>558231</v>
      </c>
      <c r="B2686" s="8" t="s">
        <v>2490</v>
      </c>
      <c r="C2686" s="9">
        <v>215</v>
      </c>
      <c r="D2686">
        <v>4</v>
      </c>
    </row>
    <row r="2687" spans="1:4" x14ac:dyDescent="0.25">
      <c r="A2687" s="7">
        <v>558249</v>
      </c>
      <c r="B2687" s="8" t="s">
        <v>2491</v>
      </c>
      <c r="C2687" s="9">
        <v>6645</v>
      </c>
      <c r="D2687">
        <v>2</v>
      </c>
    </row>
    <row r="2688" spans="1:4" x14ac:dyDescent="0.25">
      <c r="A2688" s="7">
        <v>558257</v>
      </c>
      <c r="B2688" s="8" t="s">
        <v>2492</v>
      </c>
      <c r="C2688" s="9">
        <v>1165</v>
      </c>
      <c r="D2688">
        <v>3</v>
      </c>
    </row>
    <row r="2689" spans="1:4" x14ac:dyDescent="0.25">
      <c r="A2689" s="7">
        <v>558265</v>
      </c>
      <c r="B2689" s="8" t="s">
        <v>2493</v>
      </c>
      <c r="C2689" s="9">
        <v>203</v>
      </c>
      <c r="D2689">
        <v>4</v>
      </c>
    </row>
    <row r="2690" spans="1:4" x14ac:dyDescent="0.25">
      <c r="A2690" s="7">
        <v>558290</v>
      </c>
      <c r="B2690" s="8" t="s">
        <v>2494</v>
      </c>
      <c r="C2690" s="9">
        <v>283</v>
      </c>
      <c r="D2690">
        <v>3</v>
      </c>
    </row>
    <row r="2691" spans="1:4" x14ac:dyDescent="0.25">
      <c r="A2691" s="7">
        <v>558303</v>
      </c>
      <c r="B2691" s="8" t="s">
        <v>2495</v>
      </c>
      <c r="C2691" s="9">
        <v>904</v>
      </c>
      <c r="D2691">
        <v>3</v>
      </c>
    </row>
    <row r="2692" spans="1:4" x14ac:dyDescent="0.25">
      <c r="A2692" s="7">
        <v>558311</v>
      </c>
      <c r="B2692" s="8" t="s">
        <v>2496</v>
      </c>
      <c r="C2692" s="9">
        <v>318</v>
      </c>
      <c r="D2692">
        <v>3</v>
      </c>
    </row>
    <row r="2693" spans="1:4" x14ac:dyDescent="0.25">
      <c r="A2693" s="7">
        <v>558346</v>
      </c>
      <c r="B2693" s="8" t="s">
        <v>2497</v>
      </c>
      <c r="C2693" s="9">
        <v>609</v>
      </c>
      <c r="D2693">
        <v>3</v>
      </c>
    </row>
    <row r="2694" spans="1:4" x14ac:dyDescent="0.25">
      <c r="A2694" s="7">
        <v>558362</v>
      </c>
      <c r="B2694" s="8" t="s">
        <v>2498</v>
      </c>
      <c r="C2694" s="9">
        <v>2868</v>
      </c>
      <c r="D2694">
        <v>2</v>
      </c>
    </row>
    <row r="2695" spans="1:4" x14ac:dyDescent="0.25">
      <c r="A2695" s="7">
        <v>558371</v>
      </c>
      <c r="B2695" s="8" t="s">
        <v>2499</v>
      </c>
      <c r="C2695" s="9">
        <v>5204</v>
      </c>
      <c r="D2695">
        <v>2</v>
      </c>
    </row>
    <row r="2696" spans="1:4" x14ac:dyDescent="0.25">
      <c r="A2696" s="7">
        <v>558389</v>
      </c>
      <c r="B2696" s="8" t="s">
        <v>2500</v>
      </c>
      <c r="C2696" s="9">
        <v>3531</v>
      </c>
      <c r="D2696">
        <v>3</v>
      </c>
    </row>
    <row r="2697" spans="1:4" x14ac:dyDescent="0.25">
      <c r="A2697" s="7">
        <v>558401</v>
      </c>
      <c r="B2697" s="8" t="s">
        <v>147</v>
      </c>
      <c r="C2697" s="9">
        <v>384</v>
      </c>
      <c r="D2697">
        <v>4</v>
      </c>
    </row>
    <row r="2698" spans="1:4" x14ac:dyDescent="0.25">
      <c r="A2698" s="7">
        <v>558419</v>
      </c>
      <c r="B2698" s="8" t="s">
        <v>2501</v>
      </c>
      <c r="C2698" s="9">
        <v>1479</v>
      </c>
      <c r="D2698">
        <v>3</v>
      </c>
    </row>
    <row r="2699" spans="1:4" x14ac:dyDescent="0.25">
      <c r="A2699" s="7">
        <v>558427</v>
      </c>
      <c r="B2699" s="8" t="s">
        <v>2502</v>
      </c>
      <c r="C2699" s="9">
        <v>2865</v>
      </c>
      <c r="D2699">
        <v>3</v>
      </c>
    </row>
    <row r="2700" spans="1:4" x14ac:dyDescent="0.25">
      <c r="A2700" s="7">
        <v>558435</v>
      </c>
      <c r="B2700" s="8" t="s">
        <v>2503</v>
      </c>
      <c r="C2700" s="9">
        <v>2219</v>
      </c>
      <c r="D2700">
        <v>3</v>
      </c>
    </row>
    <row r="2701" spans="1:4" x14ac:dyDescent="0.25">
      <c r="A2701" s="7">
        <v>558443</v>
      </c>
      <c r="B2701" s="8" t="s">
        <v>2504</v>
      </c>
      <c r="C2701" s="9">
        <v>1225</v>
      </c>
      <c r="D2701">
        <v>3</v>
      </c>
    </row>
    <row r="2702" spans="1:4" x14ac:dyDescent="0.25">
      <c r="A2702" s="7">
        <v>558460</v>
      </c>
      <c r="B2702" s="8" t="s">
        <v>2505</v>
      </c>
      <c r="C2702" s="9">
        <v>1046</v>
      </c>
      <c r="D2702">
        <v>3</v>
      </c>
    </row>
    <row r="2703" spans="1:4" x14ac:dyDescent="0.25">
      <c r="A2703" s="7">
        <v>558486</v>
      </c>
      <c r="B2703" s="8" t="s">
        <v>2506</v>
      </c>
      <c r="C2703" s="9">
        <v>692</v>
      </c>
      <c r="D2703">
        <v>3</v>
      </c>
    </row>
    <row r="2704" spans="1:4" x14ac:dyDescent="0.25">
      <c r="A2704" s="7">
        <v>558494</v>
      </c>
      <c r="B2704" s="8" t="s">
        <v>2507</v>
      </c>
      <c r="C2704" s="9">
        <v>335</v>
      </c>
      <c r="D2704">
        <v>4</v>
      </c>
    </row>
    <row r="2705" spans="1:4" x14ac:dyDescent="0.25">
      <c r="A2705" s="7">
        <v>558559</v>
      </c>
      <c r="B2705" s="8" t="s">
        <v>2508</v>
      </c>
      <c r="C2705" s="9">
        <v>338</v>
      </c>
      <c r="D2705">
        <v>3</v>
      </c>
    </row>
    <row r="2706" spans="1:4" x14ac:dyDescent="0.25">
      <c r="A2706" s="7">
        <v>558567</v>
      </c>
      <c r="B2706" s="8" t="s">
        <v>2509</v>
      </c>
      <c r="C2706" s="9">
        <v>553</v>
      </c>
      <c r="D2706">
        <v>3</v>
      </c>
    </row>
    <row r="2707" spans="1:4" x14ac:dyDescent="0.25">
      <c r="A2707" s="7">
        <v>558583</v>
      </c>
      <c r="B2707" s="8" t="s">
        <v>2510</v>
      </c>
      <c r="C2707" s="9">
        <v>632</v>
      </c>
      <c r="D2707">
        <v>3</v>
      </c>
    </row>
    <row r="2708" spans="1:4" x14ac:dyDescent="0.25">
      <c r="A2708" s="7">
        <v>558591</v>
      </c>
      <c r="B2708" s="8" t="s">
        <v>2511</v>
      </c>
      <c r="C2708" s="9">
        <v>307</v>
      </c>
      <c r="D2708">
        <v>4</v>
      </c>
    </row>
    <row r="2709" spans="1:4" x14ac:dyDescent="0.25">
      <c r="A2709" s="7">
        <v>558605</v>
      </c>
      <c r="B2709" s="8" t="s">
        <v>262</v>
      </c>
      <c r="C2709" s="9">
        <v>470</v>
      </c>
      <c r="D2709">
        <v>3</v>
      </c>
    </row>
    <row r="2710" spans="1:4" x14ac:dyDescent="0.25">
      <c r="A2710" s="7">
        <v>558630</v>
      </c>
      <c r="B2710" s="8" t="s">
        <v>2512</v>
      </c>
      <c r="C2710" s="9">
        <v>846</v>
      </c>
      <c r="D2710">
        <v>3</v>
      </c>
    </row>
    <row r="2711" spans="1:4" x14ac:dyDescent="0.25">
      <c r="A2711" s="7">
        <v>558656</v>
      </c>
      <c r="B2711" s="8" t="s">
        <v>2513</v>
      </c>
      <c r="C2711" s="9">
        <v>664</v>
      </c>
      <c r="D2711">
        <v>4</v>
      </c>
    </row>
    <row r="2712" spans="1:4" x14ac:dyDescent="0.25">
      <c r="A2712" s="7">
        <v>558672</v>
      </c>
      <c r="B2712" s="8" t="s">
        <v>2514</v>
      </c>
      <c r="C2712" s="9">
        <v>898</v>
      </c>
      <c r="D2712">
        <v>3</v>
      </c>
    </row>
    <row r="2713" spans="1:4" x14ac:dyDescent="0.25">
      <c r="A2713" s="7">
        <v>558699</v>
      </c>
      <c r="B2713" s="8" t="s">
        <v>2515</v>
      </c>
      <c r="C2713" s="9">
        <v>175</v>
      </c>
      <c r="D2713">
        <v>4</v>
      </c>
    </row>
    <row r="2714" spans="1:4" x14ac:dyDescent="0.25">
      <c r="A2714" s="7">
        <v>558711</v>
      </c>
      <c r="B2714" s="8" t="s">
        <v>2516</v>
      </c>
      <c r="C2714" s="9">
        <v>293</v>
      </c>
      <c r="D2714">
        <v>4</v>
      </c>
    </row>
    <row r="2715" spans="1:4" x14ac:dyDescent="0.25">
      <c r="A2715" s="7">
        <v>558745</v>
      </c>
      <c r="B2715" s="8" t="s">
        <v>2517</v>
      </c>
      <c r="C2715" s="9">
        <v>586</v>
      </c>
      <c r="D2715">
        <v>4</v>
      </c>
    </row>
    <row r="2716" spans="1:4" x14ac:dyDescent="0.25">
      <c r="A2716" s="7">
        <v>558770</v>
      </c>
      <c r="B2716" s="8" t="s">
        <v>1210</v>
      </c>
      <c r="C2716" s="9">
        <v>425</v>
      </c>
      <c r="D2716">
        <v>4</v>
      </c>
    </row>
    <row r="2717" spans="1:4" x14ac:dyDescent="0.25">
      <c r="A2717" s="7">
        <v>558788</v>
      </c>
      <c r="B2717" s="8" t="s">
        <v>53</v>
      </c>
      <c r="C2717" s="9">
        <v>287</v>
      </c>
      <c r="D2717">
        <v>3</v>
      </c>
    </row>
    <row r="2718" spans="1:4" x14ac:dyDescent="0.25">
      <c r="A2718" s="7">
        <v>558796</v>
      </c>
      <c r="B2718" s="8" t="s">
        <v>2518</v>
      </c>
      <c r="C2718" s="9">
        <v>476</v>
      </c>
      <c r="D2718">
        <v>3</v>
      </c>
    </row>
    <row r="2719" spans="1:4" x14ac:dyDescent="0.25">
      <c r="A2719" s="7">
        <v>558800</v>
      </c>
      <c r="B2719" s="8" t="s">
        <v>2519</v>
      </c>
      <c r="C2719" s="9">
        <v>62</v>
      </c>
      <c r="D2719">
        <v>4</v>
      </c>
    </row>
    <row r="2720" spans="1:4" x14ac:dyDescent="0.25">
      <c r="A2720" s="7">
        <v>558834</v>
      </c>
      <c r="B2720" s="8" t="s">
        <v>2520</v>
      </c>
      <c r="C2720" s="9">
        <v>802</v>
      </c>
      <c r="D2720">
        <v>3</v>
      </c>
    </row>
    <row r="2721" spans="1:4" x14ac:dyDescent="0.25">
      <c r="A2721" s="7">
        <v>558851</v>
      </c>
      <c r="B2721" s="8" t="s">
        <v>2521</v>
      </c>
      <c r="C2721" s="9">
        <v>1807</v>
      </c>
      <c r="D2721">
        <v>3</v>
      </c>
    </row>
    <row r="2722" spans="1:4" x14ac:dyDescent="0.25">
      <c r="A2722" s="7">
        <v>558869</v>
      </c>
      <c r="B2722" s="8" t="s">
        <v>2522</v>
      </c>
      <c r="C2722" s="9">
        <v>1812</v>
      </c>
      <c r="D2722">
        <v>4</v>
      </c>
    </row>
    <row r="2723" spans="1:4" x14ac:dyDescent="0.25">
      <c r="A2723" s="7">
        <v>558877</v>
      </c>
      <c r="B2723" s="8" t="s">
        <v>2523</v>
      </c>
      <c r="C2723" s="9">
        <v>599</v>
      </c>
      <c r="D2723">
        <v>3</v>
      </c>
    </row>
    <row r="2724" spans="1:4" x14ac:dyDescent="0.25">
      <c r="A2724" s="7">
        <v>558885</v>
      </c>
      <c r="B2724" s="8" t="s">
        <v>2524</v>
      </c>
      <c r="C2724" s="9">
        <v>4091</v>
      </c>
      <c r="D2724">
        <v>2</v>
      </c>
    </row>
    <row r="2725" spans="1:4" x14ac:dyDescent="0.25">
      <c r="A2725" s="7">
        <v>558915</v>
      </c>
      <c r="B2725" s="8" t="s">
        <v>2525</v>
      </c>
      <c r="C2725" s="9">
        <v>1268</v>
      </c>
      <c r="D2725">
        <v>3</v>
      </c>
    </row>
    <row r="2726" spans="1:4" x14ac:dyDescent="0.25">
      <c r="A2726" s="7">
        <v>558931</v>
      </c>
      <c r="B2726" s="8" t="s">
        <v>2526</v>
      </c>
      <c r="C2726" s="9">
        <v>246</v>
      </c>
      <c r="D2726">
        <v>4</v>
      </c>
    </row>
    <row r="2727" spans="1:4" x14ac:dyDescent="0.25">
      <c r="A2727" s="7">
        <v>558940</v>
      </c>
      <c r="B2727" s="8" t="s">
        <v>2527</v>
      </c>
      <c r="C2727" s="9">
        <v>1256</v>
      </c>
      <c r="D2727">
        <v>3</v>
      </c>
    </row>
    <row r="2728" spans="1:4" x14ac:dyDescent="0.25">
      <c r="A2728" s="7">
        <v>558966</v>
      </c>
      <c r="B2728" s="8" t="s">
        <v>1050</v>
      </c>
      <c r="C2728" s="9">
        <v>1872</v>
      </c>
      <c r="D2728">
        <v>3</v>
      </c>
    </row>
    <row r="2729" spans="1:4" x14ac:dyDescent="0.25">
      <c r="A2729" s="7">
        <v>558974</v>
      </c>
      <c r="B2729" s="8" t="s">
        <v>2528</v>
      </c>
      <c r="C2729" s="9">
        <v>225</v>
      </c>
      <c r="D2729">
        <v>4</v>
      </c>
    </row>
    <row r="2730" spans="1:4" x14ac:dyDescent="0.25">
      <c r="A2730" s="7">
        <v>558982</v>
      </c>
      <c r="B2730" s="8" t="s">
        <v>2529</v>
      </c>
      <c r="C2730" s="9">
        <v>143</v>
      </c>
      <c r="D2730">
        <v>4</v>
      </c>
    </row>
    <row r="2731" spans="1:4" x14ac:dyDescent="0.25">
      <c r="A2731" s="7">
        <v>558991</v>
      </c>
      <c r="B2731" s="8" t="s">
        <v>2530</v>
      </c>
      <c r="C2731" s="9">
        <v>154</v>
      </c>
      <c r="D2731">
        <v>4</v>
      </c>
    </row>
    <row r="2732" spans="1:4" x14ac:dyDescent="0.25">
      <c r="A2732" s="7">
        <v>559008</v>
      </c>
      <c r="B2732" s="8" t="s">
        <v>2531</v>
      </c>
      <c r="C2732" s="9">
        <v>3016</v>
      </c>
      <c r="D2732">
        <v>3</v>
      </c>
    </row>
    <row r="2733" spans="1:4" x14ac:dyDescent="0.25">
      <c r="A2733" s="7">
        <v>559016</v>
      </c>
      <c r="B2733" s="8" t="s">
        <v>2532</v>
      </c>
      <c r="C2733" s="9">
        <v>94</v>
      </c>
      <c r="D2733">
        <v>4</v>
      </c>
    </row>
    <row r="2734" spans="1:4" x14ac:dyDescent="0.25">
      <c r="A2734" s="7">
        <v>559024</v>
      </c>
      <c r="B2734" s="8" t="s">
        <v>2533</v>
      </c>
      <c r="C2734" s="9">
        <v>139</v>
      </c>
      <c r="D2734">
        <v>4</v>
      </c>
    </row>
    <row r="2735" spans="1:4" x14ac:dyDescent="0.25">
      <c r="A2735" s="7">
        <v>559032</v>
      </c>
      <c r="B2735" s="8" t="s">
        <v>2534</v>
      </c>
      <c r="C2735" s="9">
        <v>120</v>
      </c>
      <c r="D2735">
        <v>4</v>
      </c>
    </row>
    <row r="2736" spans="1:4" x14ac:dyDescent="0.25">
      <c r="A2736" s="7">
        <v>559041</v>
      </c>
      <c r="B2736" s="8" t="s">
        <v>700</v>
      </c>
      <c r="C2736" s="9">
        <v>593</v>
      </c>
      <c r="D2736">
        <v>3</v>
      </c>
    </row>
    <row r="2737" spans="1:4" x14ac:dyDescent="0.25">
      <c r="A2737" s="7">
        <v>559059</v>
      </c>
      <c r="B2737" s="8" t="s">
        <v>2535</v>
      </c>
      <c r="C2737" s="9">
        <v>1061</v>
      </c>
      <c r="D2737">
        <v>3</v>
      </c>
    </row>
    <row r="2738" spans="1:4" x14ac:dyDescent="0.25">
      <c r="A2738" s="7">
        <v>559067</v>
      </c>
      <c r="B2738" s="8" t="s">
        <v>2536</v>
      </c>
      <c r="C2738" s="9">
        <v>1484</v>
      </c>
      <c r="D2738">
        <v>3</v>
      </c>
    </row>
    <row r="2739" spans="1:4" x14ac:dyDescent="0.25">
      <c r="A2739" s="7">
        <v>559075</v>
      </c>
      <c r="B2739" s="8" t="s">
        <v>2537</v>
      </c>
      <c r="C2739" s="9">
        <v>3410</v>
      </c>
      <c r="D2739">
        <v>2</v>
      </c>
    </row>
    <row r="2740" spans="1:4" x14ac:dyDescent="0.25">
      <c r="A2740" s="7">
        <v>559083</v>
      </c>
      <c r="B2740" s="8" t="s">
        <v>2538</v>
      </c>
      <c r="C2740" s="9">
        <v>351</v>
      </c>
      <c r="D2740">
        <v>3</v>
      </c>
    </row>
    <row r="2741" spans="1:4" x14ac:dyDescent="0.25">
      <c r="A2741" s="7">
        <v>559091</v>
      </c>
      <c r="B2741" s="8" t="s">
        <v>2539</v>
      </c>
      <c r="C2741" s="9">
        <v>256</v>
      </c>
      <c r="D2741">
        <v>4</v>
      </c>
    </row>
    <row r="2742" spans="1:4" x14ac:dyDescent="0.25">
      <c r="A2742" s="7">
        <v>559105</v>
      </c>
      <c r="B2742" s="8" t="s">
        <v>1825</v>
      </c>
      <c r="C2742" s="9">
        <v>244</v>
      </c>
      <c r="D2742">
        <v>4</v>
      </c>
    </row>
    <row r="2743" spans="1:4" x14ac:dyDescent="0.25">
      <c r="A2743" s="7">
        <v>559121</v>
      </c>
      <c r="B2743" s="8" t="s">
        <v>2540</v>
      </c>
      <c r="C2743" s="9">
        <v>185</v>
      </c>
      <c r="D2743">
        <v>4</v>
      </c>
    </row>
    <row r="2744" spans="1:4" x14ac:dyDescent="0.25">
      <c r="A2744" s="7">
        <v>559130</v>
      </c>
      <c r="B2744" s="8" t="s">
        <v>614</v>
      </c>
      <c r="C2744" s="9">
        <v>1056</v>
      </c>
      <c r="D2744">
        <v>3</v>
      </c>
    </row>
    <row r="2745" spans="1:4" x14ac:dyDescent="0.25">
      <c r="A2745" s="7">
        <v>559148</v>
      </c>
      <c r="B2745" s="8" t="s">
        <v>615</v>
      </c>
      <c r="C2745" s="9">
        <v>845</v>
      </c>
      <c r="D2745">
        <v>3</v>
      </c>
    </row>
    <row r="2746" spans="1:4" x14ac:dyDescent="0.25">
      <c r="A2746" s="7">
        <v>559164</v>
      </c>
      <c r="B2746" s="8" t="s">
        <v>2541</v>
      </c>
      <c r="C2746" s="9">
        <v>2791</v>
      </c>
      <c r="D2746">
        <v>3</v>
      </c>
    </row>
    <row r="2747" spans="1:4" x14ac:dyDescent="0.25">
      <c r="A2747" s="7">
        <v>559172</v>
      </c>
      <c r="B2747" s="8" t="s">
        <v>1734</v>
      </c>
      <c r="C2747" s="9">
        <v>739</v>
      </c>
      <c r="D2747">
        <v>3</v>
      </c>
    </row>
    <row r="2748" spans="1:4" x14ac:dyDescent="0.25">
      <c r="A2748" s="7">
        <v>559202</v>
      </c>
      <c r="B2748" s="8" t="s">
        <v>2542</v>
      </c>
      <c r="C2748" s="9">
        <v>1128</v>
      </c>
      <c r="D2748">
        <v>3</v>
      </c>
    </row>
    <row r="2749" spans="1:4" x14ac:dyDescent="0.25">
      <c r="A2749" s="7">
        <v>559211</v>
      </c>
      <c r="B2749" s="8" t="s">
        <v>2543</v>
      </c>
      <c r="C2749" s="9">
        <v>2186</v>
      </c>
      <c r="D2749">
        <v>3</v>
      </c>
    </row>
    <row r="2750" spans="1:4" x14ac:dyDescent="0.25">
      <c r="A2750" s="7">
        <v>559237</v>
      </c>
      <c r="B2750" s="8" t="s">
        <v>2544</v>
      </c>
      <c r="C2750" s="9">
        <v>600</v>
      </c>
      <c r="D2750">
        <v>3</v>
      </c>
    </row>
    <row r="2751" spans="1:4" x14ac:dyDescent="0.25">
      <c r="A2751" s="7">
        <v>559245</v>
      </c>
      <c r="B2751" s="8" t="s">
        <v>2545</v>
      </c>
      <c r="C2751" s="9">
        <v>344</v>
      </c>
      <c r="D2751">
        <v>4</v>
      </c>
    </row>
    <row r="2752" spans="1:4" x14ac:dyDescent="0.25">
      <c r="A2752" s="7">
        <v>559253</v>
      </c>
      <c r="B2752" s="8" t="s">
        <v>2546</v>
      </c>
      <c r="C2752" s="9">
        <v>132</v>
      </c>
      <c r="D2752">
        <v>4</v>
      </c>
    </row>
    <row r="2753" spans="1:4" x14ac:dyDescent="0.25">
      <c r="A2753" s="7">
        <v>559261</v>
      </c>
      <c r="B2753" s="8" t="s">
        <v>2547</v>
      </c>
      <c r="C2753" s="9">
        <v>607</v>
      </c>
      <c r="D2753">
        <v>4</v>
      </c>
    </row>
    <row r="2754" spans="1:4" x14ac:dyDescent="0.25">
      <c r="A2754" s="7">
        <v>559270</v>
      </c>
      <c r="B2754" s="8" t="s">
        <v>2548</v>
      </c>
      <c r="C2754" s="9">
        <v>541</v>
      </c>
      <c r="D2754">
        <v>4</v>
      </c>
    </row>
    <row r="2755" spans="1:4" x14ac:dyDescent="0.25">
      <c r="A2755" s="7">
        <v>559288</v>
      </c>
      <c r="B2755" s="8" t="s">
        <v>2549</v>
      </c>
      <c r="C2755" s="9">
        <v>290</v>
      </c>
      <c r="D2755">
        <v>4</v>
      </c>
    </row>
    <row r="2756" spans="1:4" x14ac:dyDescent="0.25">
      <c r="A2756" s="7">
        <v>559300</v>
      </c>
      <c r="B2756" s="8" t="s">
        <v>2550</v>
      </c>
      <c r="C2756" s="9">
        <v>6891</v>
      </c>
      <c r="D2756">
        <v>2</v>
      </c>
    </row>
    <row r="2757" spans="1:4" x14ac:dyDescent="0.25">
      <c r="A2757" s="7">
        <v>559318</v>
      </c>
      <c r="B2757" s="8" t="s">
        <v>1404</v>
      </c>
      <c r="C2757" s="9">
        <v>569</v>
      </c>
      <c r="D2757">
        <v>4</v>
      </c>
    </row>
    <row r="2758" spans="1:4" x14ac:dyDescent="0.25">
      <c r="A2758" s="7">
        <v>559326</v>
      </c>
      <c r="B2758" s="8" t="s">
        <v>2551</v>
      </c>
      <c r="C2758" s="9">
        <v>202</v>
      </c>
      <c r="D2758">
        <v>3</v>
      </c>
    </row>
    <row r="2759" spans="1:4" x14ac:dyDescent="0.25">
      <c r="A2759" s="7">
        <v>559334</v>
      </c>
      <c r="B2759" s="8" t="s">
        <v>2552</v>
      </c>
      <c r="C2759" s="9">
        <v>719</v>
      </c>
      <c r="D2759">
        <v>3</v>
      </c>
    </row>
    <row r="2760" spans="1:4" x14ac:dyDescent="0.25">
      <c r="A2760" s="7">
        <v>559351</v>
      </c>
      <c r="B2760" s="8" t="s">
        <v>2553</v>
      </c>
      <c r="C2760" s="9">
        <v>2827</v>
      </c>
      <c r="D2760">
        <v>2</v>
      </c>
    </row>
    <row r="2761" spans="1:4" x14ac:dyDescent="0.25">
      <c r="A2761" s="7">
        <v>559369</v>
      </c>
      <c r="B2761" s="8" t="s">
        <v>2554</v>
      </c>
      <c r="C2761" s="9">
        <v>275</v>
      </c>
      <c r="D2761">
        <v>4</v>
      </c>
    </row>
    <row r="2762" spans="1:4" x14ac:dyDescent="0.25">
      <c r="A2762" s="7">
        <v>559377</v>
      </c>
      <c r="B2762" s="8" t="s">
        <v>2555</v>
      </c>
      <c r="C2762" s="9">
        <v>433</v>
      </c>
      <c r="D2762">
        <v>3</v>
      </c>
    </row>
    <row r="2763" spans="1:4" x14ac:dyDescent="0.25">
      <c r="A2763" s="7">
        <v>559393</v>
      </c>
      <c r="B2763" s="8" t="s">
        <v>2556</v>
      </c>
      <c r="C2763" s="9">
        <v>542</v>
      </c>
      <c r="D2763">
        <v>3</v>
      </c>
    </row>
    <row r="2764" spans="1:4" x14ac:dyDescent="0.25">
      <c r="A2764" s="7">
        <v>559423</v>
      </c>
      <c r="B2764" s="8" t="s">
        <v>2557</v>
      </c>
      <c r="C2764" s="9">
        <v>302</v>
      </c>
      <c r="D2764">
        <v>4</v>
      </c>
    </row>
    <row r="2765" spans="1:4" x14ac:dyDescent="0.25">
      <c r="A2765" s="7">
        <v>559431</v>
      </c>
      <c r="B2765" s="8" t="s">
        <v>2558</v>
      </c>
      <c r="C2765" s="9">
        <v>595</v>
      </c>
      <c r="D2765">
        <v>3</v>
      </c>
    </row>
    <row r="2766" spans="1:4" x14ac:dyDescent="0.25">
      <c r="A2766" s="7">
        <v>559482</v>
      </c>
      <c r="B2766" s="8" t="s">
        <v>2559</v>
      </c>
      <c r="C2766" s="9">
        <v>111</v>
      </c>
      <c r="D2766">
        <v>4</v>
      </c>
    </row>
    <row r="2767" spans="1:4" x14ac:dyDescent="0.25">
      <c r="A2767" s="7">
        <v>559491</v>
      </c>
      <c r="B2767" s="8" t="s">
        <v>2560</v>
      </c>
      <c r="C2767" s="9">
        <v>3256</v>
      </c>
      <c r="D2767">
        <v>3</v>
      </c>
    </row>
    <row r="2768" spans="1:4" x14ac:dyDescent="0.25">
      <c r="A2768" s="7">
        <v>559504</v>
      </c>
      <c r="B2768" s="8" t="s">
        <v>2561</v>
      </c>
      <c r="C2768" s="9">
        <v>946</v>
      </c>
      <c r="D2768">
        <v>3</v>
      </c>
    </row>
    <row r="2769" spans="1:4" x14ac:dyDescent="0.25">
      <c r="A2769" s="7">
        <v>559521</v>
      </c>
      <c r="B2769" s="8" t="s">
        <v>2562</v>
      </c>
      <c r="C2769" s="9">
        <v>5053</v>
      </c>
      <c r="D2769">
        <v>2</v>
      </c>
    </row>
    <row r="2770" spans="1:4" x14ac:dyDescent="0.25">
      <c r="A2770" s="7">
        <v>559555</v>
      </c>
      <c r="B2770" s="8" t="s">
        <v>2563</v>
      </c>
      <c r="C2770" s="9">
        <v>438</v>
      </c>
      <c r="D2770">
        <v>3</v>
      </c>
    </row>
    <row r="2771" spans="1:4" x14ac:dyDescent="0.25">
      <c r="A2771" s="7">
        <v>559563</v>
      </c>
      <c r="B2771" s="8" t="s">
        <v>2564</v>
      </c>
      <c r="C2771" s="9">
        <v>615</v>
      </c>
      <c r="D2771">
        <v>3</v>
      </c>
    </row>
    <row r="2772" spans="1:4" x14ac:dyDescent="0.25">
      <c r="A2772" s="7">
        <v>559571</v>
      </c>
      <c r="B2772" s="8" t="s">
        <v>2565</v>
      </c>
      <c r="C2772" s="9">
        <v>466</v>
      </c>
      <c r="D2772">
        <v>3</v>
      </c>
    </row>
    <row r="2773" spans="1:4" x14ac:dyDescent="0.25">
      <c r="A2773" s="7">
        <v>559580</v>
      </c>
      <c r="B2773" s="8" t="s">
        <v>2566</v>
      </c>
      <c r="C2773" s="9">
        <v>4424</v>
      </c>
      <c r="D2773">
        <v>2</v>
      </c>
    </row>
    <row r="2774" spans="1:4" x14ac:dyDescent="0.25">
      <c r="A2774" s="7">
        <v>559601</v>
      </c>
      <c r="B2774" s="8" t="s">
        <v>2567</v>
      </c>
      <c r="C2774" s="9">
        <v>1419</v>
      </c>
      <c r="D2774">
        <v>3</v>
      </c>
    </row>
    <row r="2775" spans="1:4" x14ac:dyDescent="0.25">
      <c r="A2775" s="7">
        <v>559628</v>
      </c>
      <c r="B2775" s="8" t="s">
        <v>2322</v>
      </c>
      <c r="C2775" s="9">
        <v>1648</v>
      </c>
      <c r="D2775">
        <v>3</v>
      </c>
    </row>
    <row r="2776" spans="1:4" x14ac:dyDescent="0.25">
      <c r="A2776" s="7">
        <v>559661</v>
      </c>
      <c r="B2776" s="8" t="s">
        <v>2568</v>
      </c>
      <c r="C2776" s="9">
        <v>2570</v>
      </c>
      <c r="D2776">
        <v>3</v>
      </c>
    </row>
    <row r="2777" spans="1:4" x14ac:dyDescent="0.25">
      <c r="A2777" s="7">
        <v>559679</v>
      </c>
      <c r="B2777" s="8" t="s">
        <v>2569</v>
      </c>
      <c r="C2777" s="9">
        <v>3455</v>
      </c>
      <c r="D2777">
        <v>3</v>
      </c>
    </row>
    <row r="2778" spans="1:4" x14ac:dyDescent="0.25">
      <c r="A2778" s="7">
        <v>559695</v>
      </c>
      <c r="B2778" s="8" t="s">
        <v>2570</v>
      </c>
      <c r="C2778" s="9">
        <v>1290</v>
      </c>
      <c r="D2778">
        <v>3</v>
      </c>
    </row>
    <row r="2779" spans="1:4" x14ac:dyDescent="0.25">
      <c r="A2779" s="7">
        <v>559709</v>
      </c>
      <c r="B2779" s="8" t="s">
        <v>2571</v>
      </c>
      <c r="C2779" s="9">
        <v>448</v>
      </c>
      <c r="D2779">
        <v>4</v>
      </c>
    </row>
    <row r="2780" spans="1:4" x14ac:dyDescent="0.25">
      <c r="A2780" s="7">
        <v>559717</v>
      </c>
      <c r="B2780" s="8" t="s">
        <v>2572</v>
      </c>
      <c r="C2780" s="9">
        <v>13826</v>
      </c>
      <c r="D2780">
        <v>2</v>
      </c>
    </row>
    <row r="2781" spans="1:4" x14ac:dyDescent="0.25">
      <c r="A2781" s="7">
        <v>559725</v>
      </c>
      <c r="B2781" s="8" t="s">
        <v>2573</v>
      </c>
      <c r="C2781" s="9">
        <v>2302</v>
      </c>
      <c r="D2781">
        <v>3</v>
      </c>
    </row>
    <row r="2782" spans="1:4" x14ac:dyDescent="0.25">
      <c r="A2782" s="7">
        <v>559733</v>
      </c>
      <c r="B2782" s="8" t="s">
        <v>140</v>
      </c>
      <c r="C2782" s="9">
        <v>382</v>
      </c>
      <c r="D2782">
        <v>3</v>
      </c>
    </row>
    <row r="2783" spans="1:4" x14ac:dyDescent="0.25">
      <c r="A2783" s="7">
        <v>559741</v>
      </c>
      <c r="B2783" s="8" t="s">
        <v>2574</v>
      </c>
      <c r="C2783" s="9">
        <v>71</v>
      </c>
      <c r="D2783">
        <v>4</v>
      </c>
    </row>
    <row r="2784" spans="1:4" x14ac:dyDescent="0.25">
      <c r="A2784" s="7">
        <v>559750</v>
      </c>
      <c r="B2784" s="8" t="s">
        <v>2575</v>
      </c>
      <c r="C2784" s="9">
        <v>614</v>
      </c>
      <c r="D2784">
        <v>3</v>
      </c>
    </row>
    <row r="2785" spans="1:4" x14ac:dyDescent="0.25">
      <c r="A2785" s="7">
        <v>559768</v>
      </c>
      <c r="B2785" s="8" t="s">
        <v>2576</v>
      </c>
      <c r="C2785" s="9">
        <v>160</v>
      </c>
      <c r="D2785">
        <v>4</v>
      </c>
    </row>
    <row r="2786" spans="1:4" x14ac:dyDescent="0.25">
      <c r="A2786" s="7">
        <v>559776</v>
      </c>
      <c r="B2786" s="8" t="s">
        <v>2577</v>
      </c>
      <c r="C2786" s="9">
        <v>1314</v>
      </c>
      <c r="D2786">
        <v>3</v>
      </c>
    </row>
    <row r="2787" spans="1:4" x14ac:dyDescent="0.25">
      <c r="A2787" s="7">
        <v>559792</v>
      </c>
      <c r="B2787" s="8" t="s">
        <v>2578</v>
      </c>
      <c r="C2787" s="9">
        <v>724</v>
      </c>
      <c r="D2787">
        <v>3</v>
      </c>
    </row>
    <row r="2788" spans="1:4" x14ac:dyDescent="0.25">
      <c r="A2788" s="7">
        <v>559806</v>
      </c>
      <c r="B2788" s="8" t="s">
        <v>2579</v>
      </c>
      <c r="C2788" s="9">
        <v>336</v>
      </c>
      <c r="D2788">
        <v>3</v>
      </c>
    </row>
    <row r="2789" spans="1:4" x14ac:dyDescent="0.25">
      <c r="A2789" s="7">
        <v>559814</v>
      </c>
      <c r="B2789" s="8" t="s">
        <v>2580</v>
      </c>
      <c r="C2789" s="9">
        <v>1441</v>
      </c>
      <c r="D2789">
        <v>3</v>
      </c>
    </row>
    <row r="2790" spans="1:4" x14ac:dyDescent="0.25">
      <c r="A2790" s="7">
        <v>559822</v>
      </c>
      <c r="B2790" s="8" t="s">
        <v>194</v>
      </c>
      <c r="C2790" s="9">
        <v>2728</v>
      </c>
      <c r="D2790">
        <v>2</v>
      </c>
    </row>
    <row r="2791" spans="1:4" x14ac:dyDescent="0.25">
      <c r="A2791" s="7">
        <v>559849</v>
      </c>
      <c r="B2791" s="8" t="s">
        <v>2581</v>
      </c>
      <c r="C2791" s="9">
        <v>224</v>
      </c>
      <c r="D2791">
        <v>4</v>
      </c>
    </row>
    <row r="2792" spans="1:4" x14ac:dyDescent="0.25">
      <c r="A2792" s="7">
        <v>559857</v>
      </c>
      <c r="B2792" s="8" t="s">
        <v>2582</v>
      </c>
      <c r="C2792" s="9">
        <v>727</v>
      </c>
      <c r="D2792">
        <v>3</v>
      </c>
    </row>
    <row r="2793" spans="1:4" x14ac:dyDescent="0.25">
      <c r="A2793" s="7">
        <v>559903</v>
      </c>
      <c r="B2793" s="8" t="s">
        <v>2583</v>
      </c>
      <c r="C2793" s="9">
        <v>694</v>
      </c>
      <c r="D2793">
        <v>3</v>
      </c>
    </row>
    <row r="2794" spans="1:4" x14ac:dyDescent="0.25">
      <c r="A2794" s="7">
        <v>559911</v>
      </c>
      <c r="B2794" s="8" t="s">
        <v>2584</v>
      </c>
      <c r="C2794" s="9">
        <v>470</v>
      </c>
      <c r="D2794">
        <v>3</v>
      </c>
    </row>
    <row r="2795" spans="1:4" x14ac:dyDescent="0.25">
      <c r="A2795" s="7">
        <v>559920</v>
      </c>
      <c r="B2795" s="8" t="s">
        <v>668</v>
      </c>
      <c r="C2795" s="9">
        <v>154</v>
      </c>
      <c r="D2795">
        <v>4</v>
      </c>
    </row>
    <row r="2796" spans="1:4" x14ac:dyDescent="0.25">
      <c r="A2796" s="7">
        <v>559946</v>
      </c>
      <c r="B2796" s="8" t="s">
        <v>2585</v>
      </c>
      <c r="C2796" s="9">
        <v>65</v>
      </c>
      <c r="D2796">
        <v>4</v>
      </c>
    </row>
    <row r="2797" spans="1:4" x14ac:dyDescent="0.25">
      <c r="A2797" s="7">
        <v>559954</v>
      </c>
      <c r="B2797" s="8" t="s">
        <v>2586</v>
      </c>
      <c r="C2797" s="9">
        <v>258</v>
      </c>
      <c r="D2797">
        <v>4</v>
      </c>
    </row>
    <row r="2798" spans="1:4" x14ac:dyDescent="0.25">
      <c r="A2798" s="7">
        <v>559962</v>
      </c>
      <c r="B2798" s="8" t="s">
        <v>269</v>
      </c>
      <c r="C2798" s="9">
        <v>190</v>
      </c>
      <c r="D2798">
        <v>4</v>
      </c>
    </row>
    <row r="2799" spans="1:4" x14ac:dyDescent="0.25">
      <c r="A2799" s="7">
        <v>559997</v>
      </c>
      <c r="B2799" s="8" t="s">
        <v>2587</v>
      </c>
      <c r="C2799" s="9">
        <v>2234</v>
      </c>
      <c r="D2799">
        <v>3</v>
      </c>
    </row>
    <row r="2800" spans="1:4" x14ac:dyDescent="0.25">
      <c r="A2800" s="7">
        <v>560006</v>
      </c>
      <c r="B2800" s="8" t="s">
        <v>2588</v>
      </c>
      <c r="C2800" s="9">
        <v>306</v>
      </c>
      <c r="D2800">
        <v>4</v>
      </c>
    </row>
    <row r="2801" spans="1:4" x14ac:dyDescent="0.25">
      <c r="A2801" s="7">
        <v>560014</v>
      </c>
      <c r="B2801" s="8" t="s">
        <v>2589</v>
      </c>
      <c r="C2801" s="9">
        <v>1511</v>
      </c>
      <c r="D2801">
        <v>3</v>
      </c>
    </row>
    <row r="2802" spans="1:4" x14ac:dyDescent="0.25">
      <c r="A2802" s="7">
        <v>560057</v>
      </c>
      <c r="B2802" s="8" t="s">
        <v>531</v>
      </c>
      <c r="C2802" s="9">
        <v>1409</v>
      </c>
      <c r="D2802">
        <v>3</v>
      </c>
    </row>
    <row r="2803" spans="1:4" x14ac:dyDescent="0.25">
      <c r="A2803" s="7">
        <v>560081</v>
      </c>
      <c r="B2803" s="8" t="s">
        <v>2089</v>
      </c>
      <c r="C2803" s="9">
        <v>245</v>
      </c>
      <c r="D2803">
        <v>4</v>
      </c>
    </row>
    <row r="2804" spans="1:4" x14ac:dyDescent="0.25">
      <c r="A2804" s="7">
        <v>560111</v>
      </c>
      <c r="B2804" s="8" t="s">
        <v>2590</v>
      </c>
      <c r="C2804" s="9">
        <v>209</v>
      </c>
      <c r="D2804">
        <v>3</v>
      </c>
    </row>
    <row r="2805" spans="1:4" x14ac:dyDescent="0.25">
      <c r="A2805" s="7">
        <v>560120</v>
      </c>
      <c r="B2805" s="8" t="s">
        <v>2591</v>
      </c>
      <c r="C2805" s="9">
        <v>1775</v>
      </c>
      <c r="D2805">
        <v>3</v>
      </c>
    </row>
    <row r="2806" spans="1:4" x14ac:dyDescent="0.25">
      <c r="A2806" s="7">
        <v>560146</v>
      </c>
      <c r="B2806" s="8" t="s">
        <v>2592</v>
      </c>
      <c r="C2806" s="9">
        <v>71</v>
      </c>
      <c r="D2806">
        <v>4</v>
      </c>
    </row>
    <row r="2807" spans="1:4" x14ac:dyDescent="0.25">
      <c r="A2807" s="7">
        <v>560162</v>
      </c>
      <c r="B2807" s="8" t="s">
        <v>2096</v>
      </c>
      <c r="C2807" s="9">
        <v>2519</v>
      </c>
      <c r="D2807">
        <v>2</v>
      </c>
    </row>
    <row r="2808" spans="1:4" x14ac:dyDescent="0.25">
      <c r="A2808" s="7">
        <v>560171</v>
      </c>
      <c r="B2808" s="8" t="s">
        <v>2593</v>
      </c>
      <c r="C2808" s="9">
        <v>51</v>
      </c>
      <c r="D2808">
        <v>4</v>
      </c>
    </row>
    <row r="2809" spans="1:4" x14ac:dyDescent="0.25">
      <c r="A2809" s="7">
        <v>560189</v>
      </c>
      <c r="B2809" s="8" t="s">
        <v>2594</v>
      </c>
      <c r="C2809" s="9">
        <v>277</v>
      </c>
      <c r="D2809">
        <v>3</v>
      </c>
    </row>
    <row r="2810" spans="1:4" x14ac:dyDescent="0.25">
      <c r="A2810" s="7">
        <v>560197</v>
      </c>
      <c r="B2810" s="8" t="s">
        <v>1668</v>
      </c>
      <c r="C2810" s="9">
        <v>53</v>
      </c>
      <c r="D2810">
        <v>4</v>
      </c>
    </row>
    <row r="2811" spans="1:4" x14ac:dyDescent="0.25">
      <c r="A2811" s="7">
        <v>560201</v>
      </c>
      <c r="B2811" s="8" t="s">
        <v>249</v>
      </c>
      <c r="C2811" s="9">
        <v>86</v>
      </c>
      <c r="D2811">
        <v>4</v>
      </c>
    </row>
    <row r="2812" spans="1:4" x14ac:dyDescent="0.25">
      <c r="A2812" s="7">
        <v>560219</v>
      </c>
      <c r="B2812" s="8" t="s">
        <v>2595</v>
      </c>
      <c r="C2812" s="9">
        <v>197</v>
      </c>
      <c r="D2812">
        <v>4</v>
      </c>
    </row>
    <row r="2813" spans="1:4" x14ac:dyDescent="0.25">
      <c r="A2813" s="7">
        <v>560227</v>
      </c>
      <c r="B2813" s="8" t="s">
        <v>2596</v>
      </c>
      <c r="C2813" s="9">
        <v>242</v>
      </c>
      <c r="D2813">
        <v>4</v>
      </c>
    </row>
    <row r="2814" spans="1:4" x14ac:dyDescent="0.25">
      <c r="A2814" s="7">
        <v>560235</v>
      </c>
      <c r="B2814" s="8" t="s">
        <v>1892</v>
      </c>
      <c r="C2814" s="9">
        <v>293</v>
      </c>
      <c r="D2814">
        <v>4</v>
      </c>
    </row>
    <row r="2815" spans="1:4" x14ac:dyDescent="0.25">
      <c r="A2815" s="7">
        <v>560243</v>
      </c>
      <c r="B2815" s="8" t="s">
        <v>2597</v>
      </c>
      <c r="C2815" s="9">
        <v>137</v>
      </c>
      <c r="D2815">
        <v>4</v>
      </c>
    </row>
    <row r="2816" spans="1:4" x14ac:dyDescent="0.25">
      <c r="A2816" s="7">
        <v>560251</v>
      </c>
      <c r="B2816" s="8" t="s">
        <v>2598</v>
      </c>
      <c r="C2816" s="9">
        <v>1223</v>
      </c>
      <c r="D2816">
        <v>3</v>
      </c>
    </row>
    <row r="2817" spans="1:4" x14ac:dyDescent="0.25">
      <c r="A2817" s="7">
        <v>560260</v>
      </c>
      <c r="B2817" s="8" t="s">
        <v>2599</v>
      </c>
      <c r="C2817" s="9">
        <v>2450</v>
      </c>
      <c r="D2817">
        <v>2</v>
      </c>
    </row>
    <row r="2818" spans="1:4" x14ac:dyDescent="0.25">
      <c r="A2818" s="7">
        <v>560278</v>
      </c>
      <c r="B2818" s="8" t="s">
        <v>2600</v>
      </c>
      <c r="C2818" s="9">
        <v>261</v>
      </c>
      <c r="D2818">
        <v>4</v>
      </c>
    </row>
    <row r="2819" spans="1:4" x14ac:dyDescent="0.25">
      <c r="A2819" s="7">
        <v>560286</v>
      </c>
      <c r="B2819" s="8" t="s">
        <v>2601</v>
      </c>
      <c r="C2819" s="9">
        <v>22097</v>
      </c>
      <c r="D2819">
        <v>1</v>
      </c>
    </row>
    <row r="2820" spans="1:4" x14ac:dyDescent="0.25">
      <c r="A2820" s="7">
        <v>560294</v>
      </c>
      <c r="B2820" s="8" t="s">
        <v>105</v>
      </c>
      <c r="C2820" s="9">
        <v>2616</v>
      </c>
      <c r="D2820">
        <v>3</v>
      </c>
    </row>
    <row r="2821" spans="1:4" x14ac:dyDescent="0.25">
      <c r="A2821" s="7">
        <v>560308</v>
      </c>
      <c r="B2821" s="8" t="s">
        <v>2602</v>
      </c>
      <c r="C2821" s="9">
        <v>386</v>
      </c>
      <c r="D2821">
        <v>3</v>
      </c>
    </row>
    <row r="2822" spans="1:4" x14ac:dyDescent="0.25">
      <c r="A2822" s="7">
        <v>560316</v>
      </c>
      <c r="B2822" s="8" t="s">
        <v>652</v>
      </c>
      <c r="C2822" s="9">
        <v>1552</v>
      </c>
      <c r="D2822">
        <v>3</v>
      </c>
    </row>
    <row r="2823" spans="1:4" x14ac:dyDescent="0.25">
      <c r="A2823" s="7">
        <v>560324</v>
      </c>
      <c r="B2823" s="8" t="s">
        <v>2603</v>
      </c>
      <c r="C2823" s="9">
        <v>874</v>
      </c>
      <c r="D2823">
        <v>3</v>
      </c>
    </row>
    <row r="2824" spans="1:4" x14ac:dyDescent="0.25">
      <c r="A2824" s="7">
        <v>560332</v>
      </c>
      <c r="B2824" s="8" t="s">
        <v>2604</v>
      </c>
      <c r="C2824" s="9">
        <v>274</v>
      </c>
      <c r="D2824">
        <v>3</v>
      </c>
    </row>
    <row r="2825" spans="1:4" x14ac:dyDescent="0.25">
      <c r="A2825" s="7">
        <v>560341</v>
      </c>
      <c r="B2825" s="8" t="s">
        <v>2605</v>
      </c>
      <c r="C2825" s="9">
        <v>337</v>
      </c>
      <c r="D2825">
        <v>4</v>
      </c>
    </row>
    <row r="2826" spans="1:4" x14ac:dyDescent="0.25">
      <c r="A2826" s="7">
        <v>560359</v>
      </c>
      <c r="B2826" s="8" t="s">
        <v>2606</v>
      </c>
      <c r="C2826" s="9">
        <v>4687</v>
      </c>
      <c r="D2826">
        <v>2</v>
      </c>
    </row>
    <row r="2827" spans="1:4" x14ac:dyDescent="0.25">
      <c r="A2827" s="7">
        <v>560367</v>
      </c>
      <c r="B2827" s="8" t="s">
        <v>2607</v>
      </c>
      <c r="C2827" s="9">
        <v>5208</v>
      </c>
      <c r="D2827">
        <v>2</v>
      </c>
    </row>
    <row r="2828" spans="1:4" x14ac:dyDescent="0.25">
      <c r="A2828" s="7">
        <v>560375</v>
      </c>
      <c r="B2828" s="8" t="s">
        <v>2608</v>
      </c>
      <c r="C2828" s="9">
        <v>297</v>
      </c>
      <c r="D2828">
        <v>4</v>
      </c>
    </row>
    <row r="2829" spans="1:4" x14ac:dyDescent="0.25">
      <c r="A2829" s="7">
        <v>560383</v>
      </c>
      <c r="B2829" s="8" t="s">
        <v>2268</v>
      </c>
      <c r="C2829" s="9">
        <v>12683</v>
      </c>
      <c r="D2829">
        <v>2</v>
      </c>
    </row>
    <row r="2830" spans="1:4" x14ac:dyDescent="0.25">
      <c r="A2830" s="7">
        <v>560391</v>
      </c>
      <c r="B2830" s="8" t="s">
        <v>2609</v>
      </c>
      <c r="C2830" s="9">
        <v>46</v>
      </c>
      <c r="D2830">
        <v>4</v>
      </c>
    </row>
    <row r="2831" spans="1:4" x14ac:dyDescent="0.25">
      <c r="A2831" s="7">
        <v>560405</v>
      </c>
      <c r="B2831" s="8" t="s">
        <v>668</v>
      </c>
      <c r="C2831" s="9">
        <v>138</v>
      </c>
      <c r="D2831">
        <v>4</v>
      </c>
    </row>
    <row r="2832" spans="1:4" x14ac:dyDescent="0.25">
      <c r="A2832" s="7">
        <v>560413</v>
      </c>
      <c r="B2832" s="8" t="s">
        <v>2610</v>
      </c>
      <c r="C2832" s="9">
        <v>506</v>
      </c>
      <c r="D2832">
        <v>3</v>
      </c>
    </row>
    <row r="2833" spans="1:4" x14ac:dyDescent="0.25">
      <c r="A2833" s="7">
        <v>560421</v>
      </c>
      <c r="B2833" s="8" t="s">
        <v>2530</v>
      </c>
      <c r="C2833" s="9">
        <v>424</v>
      </c>
      <c r="D2833">
        <v>4</v>
      </c>
    </row>
    <row r="2834" spans="1:4" x14ac:dyDescent="0.25">
      <c r="A2834" s="7">
        <v>560430</v>
      </c>
      <c r="B2834" s="8" t="s">
        <v>2611</v>
      </c>
      <c r="C2834" s="9">
        <v>164</v>
      </c>
      <c r="D2834">
        <v>4</v>
      </c>
    </row>
    <row r="2835" spans="1:4" x14ac:dyDescent="0.25">
      <c r="A2835" s="7">
        <v>560448</v>
      </c>
      <c r="B2835" s="8" t="s">
        <v>853</v>
      </c>
      <c r="C2835" s="9">
        <v>197</v>
      </c>
      <c r="D2835">
        <v>4</v>
      </c>
    </row>
    <row r="2836" spans="1:4" x14ac:dyDescent="0.25">
      <c r="A2836" s="7">
        <v>560456</v>
      </c>
      <c r="B2836" s="8" t="s">
        <v>2612</v>
      </c>
      <c r="C2836" s="9">
        <v>915</v>
      </c>
      <c r="D2836">
        <v>3</v>
      </c>
    </row>
    <row r="2837" spans="1:4" x14ac:dyDescent="0.25">
      <c r="A2837" s="7">
        <v>560464</v>
      </c>
      <c r="B2837" s="8" t="s">
        <v>2613</v>
      </c>
      <c r="C2837" s="9">
        <v>775</v>
      </c>
      <c r="D2837">
        <v>3</v>
      </c>
    </row>
    <row r="2838" spans="1:4" x14ac:dyDescent="0.25">
      <c r="A2838" s="7">
        <v>560472</v>
      </c>
      <c r="B2838" s="8" t="s">
        <v>2614</v>
      </c>
      <c r="C2838" s="9">
        <v>6537</v>
      </c>
      <c r="D2838">
        <v>2</v>
      </c>
    </row>
    <row r="2839" spans="1:4" x14ac:dyDescent="0.25">
      <c r="A2839" s="7">
        <v>560481</v>
      </c>
      <c r="B2839" s="8" t="s">
        <v>2615</v>
      </c>
      <c r="C2839" s="9">
        <v>141</v>
      </c>
      <c r="D2839">
        <v>4</v>
      </c>
    </row>
    <row r="2840" spans="1:4" x14ac:dyDescent="0.25">
      <c r="A2840" s="7">
        <v>560499</v>
      </c>
      <c r="B2840" s="8" t="s">
        <v>2616</v>
      </c>
      <c r="C2840" s="9">
        <v>4590</v>
      </c>
      <c r="D2840">
        <v>2</v>
      </c>
    </row>
    <row r="2841" spans="1:4" x14ac:dyDescent="0.25">
      <c r="A2841" s="7">
        <v>560502</v>
      </c>
      <c r="B2841" s="8" t="s">
        <v>2617</v>
      </c>
      <c r="C2841" s="9">
        <v>518</v>
      </c>
      <c r="D2841">
        <v>3</v>
      </c>
    </row>
    <row r="2842" spans="1:4" x14ac:dyDescent="0.25">
      <c r="A2842" s="7">
        <v>560511</v>
      </c>
      <c r="B2842" s="8" t="s">
        <v>2618</v>
      </c>
      <c r="C2842" s="9">
        <v>98</v>
      </c>
      <c r="D2842">
        <v>4</v>
      </c>
    </row>
    <row r="2843" spans="1:4" x14ac:dyDescent="0.25">
      <c r="A2843" s="7">
        <v>560529</v>
      </c>
      <c r="B2843" s="8" t="s">
        <v>2619</v>
      </c>
      <c r="C2843" s="9">
        <v>138</v>
      </c>
      <c r="D2843">
        <v>4</v>
      </c>
    </row>
    <row r="2844" spans="1:4" x14ac:dyDescent="0.25">
      <c r="A2844" s="7">
        <v>560537</v>
      </c>
      <c r="B2844" s="8" t="s">
        <v>383</v>
      </c>
      <c r="C2844" s="9">
        <v>3034</v>
      </c>
      <c r="D2844">
        <v>3</v>
      </c>
    </row>
    <row r="2845" spans="1:4" x14ac:dyDescent="0.25">
      <c r="A2845" s="7">
        <v>560545</v>
      </c>
      <c r="B2845" s="8" t="s">
        <v>2620</v>
      </c>
      <c r="C2845" s="9">
        <v>1367</v>
      </c>
      <c r="D2845">
        <v>3</v>
      </c>
    </row>
    <row r="2846" spans="1:4" x14ac:dyDescent="0.25">
      <c r="A2846" s="7">
        <v>560553</v>
      </c>
      <c r="B2846" s="8" t="s">
        <v>2621</v>
      </c>
      <c r="C2846" s="9">
        <v>59</v>
      </c>
      <c r="D2846">
        <v>4</v>
      </c>
    </row>
    <row r="2847" spans="1:4" x14ac:dyDescent="0.25">
      <c r="A2847" s="7">
        <v>560561</v>
      </c>
      <c r="B2847" s="8" t="s">
        <v>249</v>
      </c>
      <c r="C2847" s="9">
        <v>205</v>
      </c>
      <c r="D2847">
        <v>4</v>
      </c>
    </row>
    <row r="2848" spans="1:4" x14ac:dyDescent="0.25">
      <c r="A2848" s="7">
        <v>560570</v>
      </c>
      <c r="B2848" s="8" t="s">
        <v>2622</v>
      </c>
      <c r="C2848" s="9">
        <v>2554</v>
      </c>
      <c r="D2848">
        <v>3</v>
      </c>
    </row>
    <row r="2849" spans="1:4" x14ac:dyDescent="0.25">
      <c r="A2849" s="7">
        <v>560588</v>
      </c>
      <c r="B2849" s="8" t="s">
        <v>2623</v>
      </c>
      <c r="C2849" s="9">
        <v>1597</v>
      </c>
      <c r="D2849">
        <v>3</v>
      </c>
    </row>
    <row r="2850" spans="1:4" x14ac:dyDescent="0.25">
      <c r="A2850" s="7">
        <v>560596</v>
      </c>
      <c r="B2850" s="8" t="s">
        <v>2624</v>
      </c>
      <c r="C2850" s="9">
        <v>77</v>
      </c>
      <c r="D2850">
        <v>4</v>
      </c>
    </row>
    <row r="2851" spans="1:4" x14ac:dyDescent="0.25">
      <c r="A2851" s="7">
        <v>560600</v>
      </c>
      <c r="B2851" s="8" t="s">
        <v>2625</v>
      </c>
      <c r="C2851" s="9">
        <v>2809</v>
      </c>
      <c r="D2851">
        <v>2</v>
      </c>
    </row>
    <row r="2852" spans="1:4" x14ac:dyDescent="0.25">
      <c r="A2852" s="7">
        <v>560618</v>
      </c>
      <c r="B2852" s="8" t="s">
        <v>1019</v>
      </c>
      <c r="C2852" s="9">
        <v>301</v>
      </c>
      <c r="D2852">
        <v>4</v>
      </c>
    </row>
    <row r="2853" spans="1:4" x14ac:dyDescent="0.25">
      <c r="A2853" s="7">
        <v>560626</v>
      </c>
      <c r="B2853" s="8" t="s">
        <v>2626</v>
      </c>
      <c r="C2853" s="9">
        <v>97</v>
      </c>
      <c r="D2853">
        <v>4</v>
      </c>
    </row>
    <row r="2854" spans="1:4" x14ac:dyDescent="0.25">
      <c r="A2854" s="7">
        <v>560634</v>
      </c>
      <c r="B2854" s="8" t="s">
        <v>2627</v>
      </c>
      <c r="C2854" s="9">
        <v>108</v>
      </c>
      <c r="D2854">
        <v>4</v>
      </c>
    </row>
    <row r="2855" spans="1:4" x14ac:dyDescent="0.25">
      <c r="A2855" s="7">
        <v>560642</v>
      </c>
      <c r="B2855" s="8" t="s">
        <v>2628</v>
      </c>
      <c r="C2855" s="9">
        <v>814</v>
      </c>
      <c r="D2855">
        <v>3</v>
      </c>
    </row>
    <row r="2856" spans="1:4" x14ac:dyDescent="0.25">
      <c r="A2856" s="7">
        <v>560651</v>
      </c>
      <c r="B2856" s="8" t="s">
        <v>2629</v>
      </c>
      <c r="C2856" s="9">
        <v>446</v>
      </c>
      <c r="D2856">
        <v>3</v>
      </c>
    </row>
    <row r="2857" spans="1:4" x14ac:dyDescent="0.25">
      <c r="A2857" s="7">
        <v>560669</v>
      </c>
      <c r="B2857" s="8" t="s">
        <v>2630</v>
      </c>
      <c r="C2857" s="9">
        <v>145</v>
      </c>
      <c r="D2857">
        <v>4</v>
      </c>
    </row>
    <row r="2858" spans="1:4" x14ac:dyDescent="0.25">
      <c r="A2858" s="7">
        <v>560677</v>
      </c>
      <c r="B2858" s="8" t="s">
        <v>2631</v>
      </c>
      <c r="C2858" s="9">
        <v>308</v>
      </c>
      <c r="D2858">
        <v>4</v>
      </c>
    </row>
    <row r="2859" spans="1:4" x14ac:dyDescent="0.25">
      <c r="A2859" s="7">
        <v>560685</v>
      </c>
      <c r="B2859" s="8" t="s">
        <v>2632</v>
      </c>
      <c r="C2859" s="9">
        <v>1208</v>
      </c>
      <c r="D2859">
        <v>3</v>
      </c>
    </row>
    <row r="2860" spans="1:4" x14ac:dyDescent="0.25">
      <c r="A2860" s="7">
        <v>560707</v>
      </c>
      <c r="B2860" s="8" t="s">
        <v>2633</v>
      </c>
      <c r="C2860" s="9">
        <v>409</v>
      </c>
      <c r="D2860">
        <v>4</v>
      </c>
    </row>
    <row r="2861" spans="1:4" x14ac:dyDescent="0.25">
      <c r="A2861" s="7">
        <v>560715</v>
      </c>
      <c r="B2861" s="8" t="s">
        <v>2259</v>
      </c>
      <c r="C2861" s="9">
        <v>12538</v>
      </c>
      <c r="D2861">
        <v>2</v>
      </c>
    </row>
    <row r="2862" spans="1:4" x14ac:dyDescent="0.25">
      <c r="A2862" s="7">
        <v>560723</v>
      </c>
      <c r="B2862" s="8" t="s">
        <v>2634</v>
      </c>
      <c r="C2862" s="9">
        <v>209</v>
      </c>
      <c r="D2862">
        <v>4</v>
      </c>
    </row>
    <row r="2863" spans="1:4" x14ac:dyDescent="0.25">
      <c r="A2863" s="7">
        <v>560740</v>
      </c>
      <c r="B2863" s="8" t="s">
        <v>2635</v>
      </c>
      <c r="C2863" s="9">
        <v>940</v>
      </c>
      <c r="D2863">
        <v>3</v>
      </c>
    </row>
    <row r="2864" spans="1:4" x14ac:dyDescent="0.25">
      <c r="A2864" s="7">
        <v>560758</v>
      </c>
      <c r="B2864" s="8" t="s">
        <v>2636</v>
      </c>
      <c r="C2864" s="9">
        <v>4403</v>
      </c>
      <c r="D2864">
        <v>2</v>
      </c>
    </row>
    <row r="2865" spans="1:4" x14ac:dyDescent="0.25">
      <c r="A2865" s="7">
        <v>560782</v>
      </c>
      <c r="B2865" s="8" t="s">
        <v>2637</v>
      </c>
      <c r="C2865" s="9">
        <v>269</v>
      </c>
      <c r="D2865">
        <v>4</v>
      </c>
    </row>
    <row r="2866" spans="1:4" x14ac:dyDescent="0.25">
      <c r="A2866" s="7">
        <v>560804</v>
      </c>
      <c r="B2866" s="8" t="s">
        <v>2638</v>
      </c>
      <c r="C2866" s="9">
        <v>333</v>
      </c>
      <c r="D2866">
        <v>3</v>
      </c>
    </row>
    <row r="2867" spans="1:4" x14ac:dyDescent="0.25">
      <c r="A2867" s="7">
        <v>560812</v>
      </c>
      <c r="B2867" s="8" t="s">
        <v>2639</v>
      </c>
      <c r="C2867" s="9">
        <v>1133</v>
      </c>
      <c r="D2867">
        <v>3</v>
      </c>
    </row>
    <row r="2868" spans="1:4" x14ac:dyDescent="0.25">
      <c r="A2868" s="7">
        <v>560839</v>
      </c>
      <c r="B2868" s="8" t="s">
        <v>2640</v>
      </c>
      <c r="C2868" s="9">
        <v>392</v>
      </c>
      <c r="D2868">
        <v>3</v>
      </c>
    </row>
    <row r="2869" spans="1:4" x14ac:dyDescent="0.25">
      <c r="A2869" s="7">
        <v>560855</v>
      </c>
      <c r="B2869" s="8" t="s">
        <v>2641</v>
      </c>
      <c r="C2869" s="9">
        <v>338</v>
      </c>
      <c r="D2869">
        <v>3</v>
      </c>
    </row>
    <row r="2870" spans="1:4" x14ac:dyDescent="0.25">
      <c r="A2870" s="7">
        <v>560863</v>
      </c>
      <c r="B2870" s="8" t="s">
        <v>2642</v>
      </c>
      <c r="C2870" s="9">
        <v>967</v>
      </c>
      <c r="D2870">
        <v>3</v>
      </c>
    </row>
    <row r="2871" spans="1:4" x14ac:dyDescent="0.25">
      <c r="A2871" s="7">
        <v>560898</v>
      </c>
      <c r="B2871" s="8" t="s">
        <v>2643</v>
      </c>
      <c r="C2871" s="9">
        <v>457</v>
      </c>
      <c r="D2871">
        <v>3</v>
      </c>
    </row>
    <row r="2872" spans="1:4" x14ac:dyDescent="0.25">
      <c r="A2872" s="7">
        <v>560901</v>
      </c>
      <c r="B2872" s="8" t="s">
        <v>2644</v>
      </c>
      <c r="C2872" s="9">
        <v>1841</v>
      </c>
      <c r="D2872">
        <v>3</v>
      </c>
    </row>
    <row r="2873" spans="1:4" x14ac:dyDescent="0.25">
      <c r="A2873" s="7">
        <v>560910</v>
      </c>
      <c r="B2873" s="8" t="s">
        <v>2645</v>
      </c>
      <c r="C2873" s="9">
        <v>803</v>
      </c>
      <c r="D2873">
        <v>3</v>
      </c>
    </row>
    <row r="2874" spans="1:4" x14ac:dyDescent="0.25">
      <c r="A2874" s="7">
        <v>560928</v>
      </c>
      <c r="B2874" s="8" t="s">
        <v>668</v>
      </c>
      <c r="C2874" s="9">
        <v>1610</v>
      </c>
      <c r="D2874">
        <v>3</v>
      </c>
    </row>
    <row r="2875" spans="1:4" x14ac:dyDescent="0.25">
      <c r="A2875" s="7">
        <v>560952</v>
      </c>
      <c r="B2875" s="8" t="s">
        <v>2646</v>
      </c>
      <c r="C2875" s="9">
        <v>896</v>
      </c>
      <c r="D2875">
        <v>3</v>
      </c>
    </row>
    <row r="2876" spans="1:4" x14ac:dyDescent="0.25">
      <c r="A2876" s="7">
        <v>560979</v>
      </c>
      <c r="B2876" s="8" t="s">
        <v>2647</v>
      </c>
      <c r="C2876" s="9">
        <v>226</v>
      </c>
      <c r="D2876">
        <v>4</v>
      </c>
    </row>
    <row r="2877" spans="1:4" x14ac:dyDescent="0.25">
      <c r="A2877" s="7">
        <v>560987</v>
      </c>
      <c r="B2877" s="8" t="s">
        <v>2648</v>
      </c>
      <c r="C2877" s="9">
        <v>51</v>
      </c>
      <c r="D2877">
        <v>4</v>
      </c>
    </row>
    <row r="2878" spans="1:4" x14ac:dyDescent="0.25">
      <c r="A2878" s="7">
        <v>560995</v>
      </c>
      <c r="B2878" s="8" t="s">
        <v>1970</v>
      </c>
      <c r="C2878" s="9">
        <v>62</v>
      </c>
      <c r="D2878">
        <v>4</v>
      </c>
    </row>
    <row r="2879" spans="1:4" x14ac:dyDescent="0.25">
      <c r="A2879" s="7">
        <v>561002</v>
      </c>
      <c r="B2879" s="8" t="s">
        <v>2649</v>
      </c>
      <c r="C2879" s="9">
        <v>474</v>
      </c>
      <c r="D2879">
        <v>3</v>
      </c>
    </row>
    <row r="2880" spans="1:4" x14ac:dyDescent="0.25">
      <c r="A2880" s="7">
        <v>561011</v>
      </c>
      <c r="B2880" s="8" t="s">
        <v>2650</v>
      </c>
      <c r="C2880" s="9">
        <v>376</v>
      </c>
      <c r="D2880">
        <v>3</v>
      </c>
    </row>
    <row r="2881" spans="1:4" x14ac:dyDescent="0.25">
      <c r="A2881" s="7">
        <v>561029</v>
      </c>
      <c r="B2881" s="8" t="s">
        <v>2651</v>
      </c>
      <c r="C2881" s="9">
        <v>130</v>
      </c>
      <c r="D2881">
        <v>4</v>
      </c>
    </row>
    <row r="2882" spans="1:4" x14ac:dyDescent="0.25">
      <c r="A2882" s="7">
        <v>561037</v>
      </c>
      <c r="B2882" s="8" t="s">
        <v>2652</v>
      </c>
      <c r="C2882" s="9">
        <v>78</v>
      </c>
      <c r="D2882">
        <v>4</v>
      </c>
    </row>
    <row r="2883" spans="1:4" x14ac:dyDescent="0.25">
      <c r="A2883" s="7">
        <v>561045</v>
      </c>
      <c r="B2883" s="8" t="s">
        <v>2653</v>
      </c>
      <c r="C2883" s="9">
        <v>112</v>
      </c>
      <c r="D2883">
        <v>4</v>
      </c>
    </row>
    <row r="2884" spans="1:4" x14ac:dyDescent="0.25">
      <c r="A2884" s="7">
        <v>561053</v>
      </c>
      <c r="B2884" s="8" t="s">
        <v>2654</v>
      </c>
      <c r="C2884" s="9">
        <v>189</v>
      </c>
      <c r="D2884">
        <v>4</v>
      </c>
    </row>
    <row r="2885" spans="1:4" x14ac:dyDescent="0.25">
      <c r="A2885" s="7">
        <v>561061</v>
      </c>
      <c r="B2885" s="8" t="s">
        <v>2655</v>
      </c>
      <c r="C2885" s="9">
        <v>212</v>
      </c>
      <c r="D2885">
        <v>4</v>
      </c>
    </row>
    <row r="2886" spans="1:4" x14ac:dyDescent="0.25">
      <c r="A2886" s="7">
        <v>561070</v>
      </c>
      <c r="B2886" s="8" t="s">
        <v>2656</v>
      </c>
      <c r="C2886" s="9">
        <v>107</v>
      </c>
      <c r="D2886">
        <v>4</v>
      </c>
    </row>
    <row r="2887" spans="1:4" x14ac:dyDescent="0.25">
      <c r="A2887" s="7">
        <v>561088</v>
      </c>
      <c r="B2887" s="8" t="s">
        <v>2657</v>
      </c>
      <c r="C2887" s="9">
        <v>278</v>
      </c>
      <c r="D2887">
        <v>4</v>
      </c>
    </row>
    <row r="2888" spans="1:4" x14ac:dyDescent="0.25">
      <c r="A2888" s="7">
        <v>561096</v>
      </c>
      <c r="B2888" s="8" t="s">
        <v>2658</v>
      </c>
      <c r="C2888" s="9">
        <v>76</v>
      </c>
      <c r="D2888">
        <v>4</v>
      </c>
    </row>
    <row r="2889" spans="1:4" x14ac:dyDescent="0.25">
      <c r="A2889" s="7">
        <v>561100</v>
      </c>
      <c r="B2889" s="8" t="s">
        <v>2659</v>
      </c>
      <c r="C2889" s="9">
        <v>275</v>
      </c>
      <c r="D2889">
        <v>4</v>
      </c>
    </row>
    <row r="2890" spans="1:4" x14ac:dyDescent="0.25">
      <c r="A2890" s="7">
        <v>561118</v>
      </c>
      <c r="B2890" s="8" t="s">
        <v>2660</v>
      </c>
      <c r="C2890" s="9">
        <v>90</v>
      </c>
      <c r="D2890">
        <v>4</v>
      </c>
    </row>
    <row r="2891" spans="1:4" x14ac:dyDescent="0.25">
      <c r="A2891" s="7">
        <v>561126</v>
      </c>
      <c r="B2891" s="8" t="s">
        <v>209</v>
      </c>
      <c r="C2891" s="9">
        <v>52</v>
      </c>
      <c r="D2891">
        <v>4</v>
      </c>
    </row>
    <row r="2892" spans="1:4" x14ac:dyDescent="0.25">
      <c r="A2892" s="7">
        <v>561134</v>
      </c>
      <c r="B2892" s="8" t="s">
        <v>867</v>
      </c>
      <c r="C2892" s="9">
        <v>5278</v>
      </c>
      <c r="D2892">
        <v>2</v>
      </c>
    </row>
    <row r="2893" spans="1:4" x14ac:dyDescent="0.25">
      <c r="A2893" s="7">
        <v>561142</v>
      </c>
      <c r="B2893" s="8" t="s">
        <v>2661</v>
      </c>
      <c r="C2893" s="9">
        <v>128</v>
      </c>
      <c r="D2893">
        <v>4</v>
      </c>
    </row>
    <row r="2894" spans="1:4" x14ac:dyDescent="0.25">
      <c r="A2894" s="7">
        <v>561151</v>
      </c>
      <c r="B2894" s="8" t="s">
        <v>2662</v>
      </c>
      <c r="C2894" s="9">
        <v>1486</v>
      </c>
      <c r="D2894">
        <v>3</v>
      </c>
    </row>
    <row r="2895" spans="1:4" x14ac:dyDescent="0.25">
      <c r="A2895" s="7">
        <v>561169</v>
      </c>
      <c r="B2895" s="8" t="s">
        <v>2663</v>
      </c>
      <c r="C2895" s="9">
        <v>718</v>
      </c>
      <c r="D2895">
        <v>3</v>
      </c>
    </row>
    <row r="2896" spans="1:4" x14ac:dyDescent="0.25">
      <c r="A2896" s="7">
        <v>561177</v>
      </c>
      <c r="B2896" s="8" t="s">
        <v>2664</v>
      </c>
      <c r="C2896" s="9">
        <v>113</v>
      </c>
      <c r="D2896">
        <v>4</v>
      </c>
    </row>
    <row r="2897" spans="1:4" x14ac:dyDescent="0.25">
      <c r="A2897" s="7">
        <v>561185</v>
      </c>
      <c r="B2897" s="8" t="s">
        <v>2665</v>
      </c>
      <c r="C2897" s="9">
        <v>1211</v>
      </c>
      <c r="D2897">
        <v>3</v>
      </c>
    </row>
    <row r="2898" spans="1:4" x14ac:dyDescent="0.25">
      <c r="A2898" s="7">
        <v>561193</v>
      </c>
      <c r="B2898" s="8" t="s">
        <v>2628</v>
      </c>
      <c r="C2898" s="9">
        <v>262</v>
      </c>
      <c r="D2898">
        <v>4</v>
      </c>
    </row>
    <row r="2899" spans="1:4" x14ac:dyDescent="0.25">
      <c r="A2899" s="7">
        <v>561207</v>
      </c>
      <c r="B2899" s="8" t="s">
        <v>2315</v>
      </c>
      <c r="C2899" s="9">
        <v>1240</v>
      </c>
      <c r="D2899">
        <v>3</v>
      </c>
    </row>
    <row r="2900" spans="1:4" x14ac:dyDescent="0.25">
      <c r="A2900" s="7">
        <v>561215</v>
      </c>
      <c r="B2900" s="8" t="s">
        <v>2666</v>
      </c>
      <c r="C2900" s="9">
        <v>7430</v>
      </c>
      <c r="D2900">
        <v>2</v>
      </c>
    </row>
    <row r="2901" spans="1:4" x14ac:dyDescent="0.25">
      <c r="A2901" s="7">
        <v>561223</v>
      </c>
      <c r="B2901" s="8" t="s">
        <v>2667</v>
      </c>
      <c r="C2901" s="9">
        <v>547</v>
      </c>
      <c r="D2901">
        <v>3</v>
      </c>
    </row>
    <row r="2902" spans="1:4" x14ac:dyDescent="0.25">
      <c r="A2902" s="7">
        <v>561231</v>
      </c>
      <c r="B2902" s="8" t="s">
        <v>2668</v>
      </c>
      <c r="C2902" s="9">
        <v>209</v>
      </c>
      <c r="D2902">
        <v>4</v>
      </c>
    </row>
    <row r="2903" spans="1:4" x14ac:dyDescent="0.25">
      <c r="A2903" s="7">
        <v>561240</v>
      </c>
      <c r="B2903" s="8" t="s">
        <v>2669</v>
      </c>
      <c r="C2903" s="9">
        <v>80</v>
      </c>
      <c r="D2903">
        <v>4</v>
      </c>
    </row>
    <row r="2904" spans="1:4" x14ac:dyDescent="0.25">
      <c r="A2904" s="7">
        <v>561258</v>
      </c>
      <c r="B2904" s="8" t="s">
        <v>2670</v>
      </c>
      <c r="C2904" s="9">
        <v>446</v>
      </c>
      <c r="D2904">
        <v>3</v>
      </c>
    </row>
    <row r="2905" spans="1:4" x14ac:dyDescent="0.25">
      <c r="A2905" s="7">
        <v>561266</v>
      </c>
      <c r="B2905" s="8" t="s">
        <v>2671</v>
      </c>
      <c r="C2905" s="9">
        <v>66</v>
      </c>
      <c r="D2905">
        <v>4</v>
      </c>
    </row>
    <row r="2906" spans="1:4" x14ac:dyDescent="0.25">
      <c r="A2906" s="7">
        <v>561274</v>
      </c>
      <c r="B2906" s="8" t="s">
        <v>1019</v>
      </c>
      <c r="C2906" s="9">
        <v>59</v>
      </c>
      <c r="D2906">
        <v>4</v>
      </c>
    </row>
    <row r="2907" spans="1:4" x14ac:dyDescent="0.25">
      <c r="A2907" s="7">
        <v>561282</v>
      </c>
      <c r="B2907" s="8" t="s">
        <v>2672</v>
      </c>
      <c r="C2907" s="9">
        <v>100</v>
      </c>
      <c r="D2907">
        <v>4</v>
      </c>
    </row>
    <row r="2908" spans="1:4" x14ac:dyDescent="0.25">
      <c r="A2908" s="7">
        <v>561291</v>
      </c>
      <c r="B2908" s="8" t="s">
        <v>2673</v>
      </c>
      <c r="C2908" s="9">
        <v>257</v>
      </c>
      <c r="D2908">
        <v>4</v>
      </c>
    </row>
    <row r="2909" spans="1:4" x14ac:dyDescent="0.25">
      <c r="A2909" s="7">
        <v>561304</v>
      </c>
      <c r="B2909" s="8" t="s">
        <v>2674</v>
      </c>
      <c r="C2909" s="9">
        <v>360</v>
      </c>
      <c r="D2909">
        <v>4</v>
      </c>
    </row>
    <row r="2910" spans="1:4" x14ac:dyDescent="0.25">
      <c r="A2910" s="7">
        <v>561312</v>
      </c>
      <c r="B2910" s="8" t="s">
        <v>2675</v>
      </c>
      <c r="C2910" s="9">
        <v>202</v>
      </c>
      <c r="D2910">
        <v>4</v>
      </c>
    </row>
    <row r="2911" spans="1:4" x14ac:dyDescent="0.25">
      <c r="A2911" s="7">
        <v>561321</v>
      </c>
      <c r="B2911" s="8" t="s">
        <v>2676</v>
      </c>
      <c r="C2911" s="9">
        <v>101</v>
      </c>
      <c r="D2911">
        <v>4</v>
      </c>
    </row>
    <row r="2912" spans="1:4" x14ac:dyDescent="0.25">
      <c r="A2912" s="7">
        <v>561339</v>
      </c>
      <c r="B2912" s="8" t="s">
        <v>2677</v>
      </c>
      <c r="C2912" s="9">
        <v>42</v>
      </c>
      <c r="D2912">
        <v>4</v>
      </c>
    </row>
    <row r="2913" spans="1:4" x14ac:dyDescent="0.25">
      <c r="A2913" s="7">
        <v>561347</v>
      </c>
      <c r="B2913" s="8" t="s">
        <v>2678</v>
      </c>
      <c r="C2913" s="9">
        <v>55</v>
      </c>
      <c r="D2913">
        <v>4</v>
      </c>
    </row>
    <row r="2914" spans="1:4" x14ac:dyDescent="0.25">
      <c r="A2914" s="7">
        <v>561355</v>
      </c>
      <c r="B2914" s="8" t="s">
        <v>2679</v>
      </c>
      <c r="C2914" s="9">
        <v>73</v>
      </c>
      <c r="D2914">
        <v>4</v>
      </c>
    </row>
    <row r="2915" spans="1:4" x14ac:dyDescent="0.25">
      <c r="A2915" s="7">
        <v>561363</v>
      </c>
      <c r="B2915" s="8" t="s">
        <v>2680</v>
      </c>
      <c r="C2915" s="9">
        <v>104</v>
      </c>
      <c r="D2915">
        <v>4</v>
      </c>
    </row>
    <row r="2916" spans="1:4" x14ac:dyDescent="0.25">
      <c r="A2916" s="7">
        <v>561371</v>
      </c>
      <c r="B2916" s="8" t="s">
        <v>2681</v>
      </c>
      <c r="C2916" s="9">
        <v>136</v>
      </c>
      <c r="D2916">
        <v>4</v>
      </c>
    </row>
    <row r="2917" spans="1:4" x14ac:dyDescent="0.25">
      <c r="A2917" s="7">
        <v>561380</v>
      </c>
      <c r="B2917" s="8" t="s">
        <v>2682</v>
      </c>
      <c r="C2917" s="9">
        <v>36740</v>
      </c>
      <c r="D2917">
        <v>1</v>
      </c>
    </row>
    <row r="2918" spans="1:4" x14ac:dyDescent="0.25">
      <c r="A2918" s="7">
        <v>561398</v>
      </c>
      <c r="B2918" s="8" t="s">
        <v>2683</v>
      </c>
      <c r="C2918" s="9">
        <v>342</v>
      </c>
      <c r="D2918">
        <v>3</v>
      </c>
    </row>
    <row r="2919" spans="1:4" x14ac:dyDescent="0.25">
      <c r="A2919" s="7">
        <v>561401</v>
      </c>
      <c r="B2919" s="8" t="s">
        <v>2684</v>
      </c>
      <c r="C2919" s="9">
        <v>108</v>
      </c>
      <c r="D2919">
        <v>4</v>
      </c>
    </row>
    <row r="2920" spans="1:4" x14ac:dyDescent="0.25">
      <c r="A2920" s="7">
        <v>561410</v>
      </c>
      <c r="B2920" s="8" t="s">
        <v>2685</v>
      </c>
      <c r="C2920" s="9">
        <v>601</v>
      </c>
      <c r="D2920">
        <v>3</v>
      </c>
    </row>
    <row r="2921" spans="1:4" x14ac:dyDescent="0.25">
      <c r="A2921" s="7">
        <v>561428</v>
      </c>
      <c r="B2921" s="8" t="s">
        <v>2686</v>
      </c>
      <c r="C2921" s="9">
        <v>233</v>
      </c>
      <c r="D2921">
        <v>4</v>
      </c>
    </row>
    <row r="2922" spans="1:4" x14ac:dyDescent="0.25">
      <c r="A2922" s="7">
        <v>561436</v>
      </c>
      <c r="B2922" s="8" t="s">
        <v>2687</v>
      </c>
      <c r="C2922" s="9">
        <v>100</v>
      </c>
      <c r="D2922">
        <v>4</v>
      </c>
    </row>
    <row r="2923" spans="1:4" x14ac:dyDescent="0.25">
      <c r="A2923" s="7">
        <v>561444</v>
      </c>
      <c r="B2923" s="8" t="s">
        <v>2688</v>
      </c>
      <c r="C2923" s="9">
        <v>1356</v>
      </c>
      <c r="D2923">
        <v>3</v>
      </c>
    </row>
    <row r="2924" spans="1:4" x14ac:dyDescent="0.25">
      <c r="A2924" s="7">
        <v>561452</v>
      </c>
      <c r="B2924" s="8" t="s">
        <v>2689</v>
      </c>
      <c r="C2924" s="9">
        <v>110</v>
      </c>
      <c r="D2924">
        <v>4</v>
      </c>
    </row>
    <row r="2925" spans="1:4" x14ac:dyDescent="0.25">
      <c r="A2925" s="7">
        <v>561461</v>
      </c>
      <c r="B2925" s="8" t="s">
        <v>360</v>
      </c>
      <c r="C2925" s="9">
        <v>43</v>
      </c>
      <c r="D2925">
        <v>4</v>
      </c>
    </row>
    <row r="2926" spans="1:4" x14ac:dyDescent="0.25">
      <c r="A2926" s="7">
        <v>561479</v>
      </c>
      <c r="B2926" s="8" t="s">
        <v>2690</v>
      </c>
      <c r="C2926" s="9">
        <v>4479</v>
      </c>
      <c r="D2926">
        <v>2</v>
      </c>
    </row>
    <row r="2927" spans="1:4" x14ac:dyDescent="0.25">
      <c r="A2927" s="7">
        <v>561487</v>
      </c>
      <c r="B2927" s="8" t="s">
        <v>2691</v>
      </c>
      <c r="C2927" s="9">
        <v>64</v>
      </c>
      <c r="D2927">
        <v>4</v>
      </c>
    </row>
    <row r="2928" spans="1:4" x14ac:dyDescent="0.25">
      <c r="A2928" s="7">
        <v>561495</v>
      </c>
      <c r="B2928" s="8" t="s">
        <v>586</v>
      </c>
      <c r="C2928" s="9">
        <v>5081</v>
      </c>
      <c r="D2928">
        <v>2</v>
      </c>
    </row>
    <row r="2929" spans="1:4" x14ac:dyDescent="0.25">
      <c r="A2929" s="7">
        <v>561509</v>
      </c>
      <c r="B2929" s="8" t="s">
        <v>2692</v>
      </c>
      <c r="C2929" s="9">
        <v>66</v>
      </c>
      <c r="D2929">
        <v>4</v>
      </c>
    </row>
    <row r="2930" spans="1:4" x14ac:dyDescent="0.25">
      <c r="A2930" s="7">
        <v>561517</v>
      </c>
      <c r="B2930" s="8" t="s">
        <v>2693</v>
      </c>
      <c r="C2930" s="9">
        <v>146</v>
      </c>
      <c r="D2930">
        <v>4</v>
      </c>
    </row>
    <row r="2931" spans="1:4" x14ac:dyDescent="0.25">
      <c r="A2931" s="7">
        <v>561525</v>
      </c>
      <c r="B2931" s="8" t="s">
        <v>2694</v>
      </c>
      <c r="C2931" s="9">
        <v>147</v>
      </c>
      <c r="D2931">
        <v>4</v>
      </c>
    </row>
    <row r="2932" spans="1:4" x14ac:dyDescent="0.25">
      <c r="A2932" s="7">
        <v>561533</v>
      </c>
      <c r="B2932" s="8" t="s">
        <v>2695</v>
      </c>
      <c r="C2932" s="9">
        <v>1678</v>
      </c>
      <c r="D2932">
        <v>2</v>
      </c>
    </row>
    <row r="2933" spans="1:4" x14ac:dyDescent="0.25">
      <c r="A2933" s="7">
        <v>561541</v>
      </c>
      <c r="B2933" s="8" t="s">
        <v>2696</v>
      </c>
      <c r="C2933" s="9">
        <v>632</v>
      </c>
      <c r="D2933">
        <v>3</v>
      </c>
    </row>
    <row r="2934" spans="1:4" x14ac:dyDescent="0.25">
      <c r="A2934" s="7">
        <v>561550</v>
      </c>
      <c r="B2934" s="8" t="s">
        <v>2697</v>
      </c>
      <c r="C2934" s="9">
        <v>53</v>
      </c>
      <c r="D2934">
        <v>4</v>
      </c>
    </row>
    <row r="2935" spans="1:4" x14ac:dyDescent="0.25">
      <c r="A2935" s="7">
        <v>561568</v>
      </c>
      <c r="B2935" s="8" t="s">
        <v>2698</v>
      </c>
      <c r="C2935" s="9">
        <v>86</v>
      </c>
      <c r="D2935">
        <v>4</v>
      </c>
    </row>
    <row r="2936" spans="1:4" x14ac:dyDescent="0.25">
      <c r="A2936" s="7">
        <v>561576</v>
      </c>
      <c r="B2936" s="8" t="s">
        <v>2699</v>
      </c>
      <c r="C2936" s="9">
        <v>93</v>
      </c>
      <c r="D2936">
        <v>4</v>
      </c>
    </row>
    <row r="2937" spans="1:4" x14ac:dyDescent="0.25">
      <c r="A2937" s="7">
        <v>561584</v>
      </c>
      <c r="B2937" s="8" t="s">
        <v>2700</v>
      </c>
      <c r="C2937" s="9">
        <v>536</v>
      </c>
      <c r="D2937">
        <v>3</v>
      </c>
    </row>
    <row r="2938" spans="1:4" x14ac:dyDescent="0.25">
      <c r="A2938" s="7">
        <v>561592</v>
      </c>
      <c r="B2938" s="8" t="s">
        <v>2701</v>
      </c>
      <c r="C2938" s="9">
        <v>825</v>
      </c>
      <c r="D2938">
        <v>3</v>
      </c>
    </row>
    <row r="2939" spans="1:4" x14ac:dyDescent="0.25">
      <c r="A2939" s="7">
        <v>561606</v>
      </c>
      <c r="B2939" s="8" t="s">
        <v>2702</v>
      </c>
      <c r="C2939" s="9">
        <v>707</v>
      </c>
      <c r="D2939">
        <v>3</v>
      </c>
    </row>
    <row r="2940" spans="1:4" x14ac:dyDescent="0.25">
      <c r="A2940" s="7">
        <v>561614</v>
      </c>
      <c r="B2940" s="8" t="s">
        <v>354</v>
      </c>
      <c r="C2940" s="9">
        <v>259</v>
      </c>
      <c r="D2940">
        <v>3</v>
      </c>
    </row>
    <row r="2941" spans="1:4" x14ac:dyDescent="0.25">
      <c r="A2941" s="7">
        <v>561622</v>
      </c>
      <c r="B2941" s="8" t="s">
        <v>2703</v>
      </c>
      <c r="C2941" s="9">
        <v>165</v>
      </c>
      <c r="D2941">
        <v>4</v>
      </c>
    </row>
    <row r="2942" spans="1:4" x14ac:dyDescent="0.25">
      <c r="A2942" s="7">
        <v>561631</v>
      </c>
      <c r="B2942" s="8" t="s">
        <v>2704</v>
      </c>
      <c r="C2942" s="9">
        <v>3685</v>
      </c>
      <c r="D2942">
        <v>2</v>
      </c>
    </row>
    <row r="2943" spans="1:4" x14ac:dyDescent="0.25">
      <c r="A2943" s="7">
        <v>561649</v>
      </c>
      <c r="B2943" s="8" t="s">
        <v>2705</v>
      </c>
      <c r="C2943" s="9">
        <v>136</v>
      </c>
      <c r="D2943">
        <v>4</v>
      </c>
    </row>
    <row r="2944" spans="1:4" x14ac:dyDescent="0.25">
      <c r="A2944" s="7">
        <v>561657</v>
      </c>
      <c r="B2944" s="8" t="s">
        <v>2706</v>
      </c>
      <c r="C2944" s="9">
        <v>90</v>
      </c>
      <c r="D2944">
        <v>4</v>
      </c>
    </row>
    <row r="2945" spans="1:4" x14ac:dyDescent="0.25">
      <c r="A2945" s="7">
        <v>561665</v>
      </c>
      <c r="B2945" s="8" t="s">
        <v>975</v>
      </c>
      <c r="C2945" s="9">
        <v>828</v>
      </c>
      <c r="D2945">
        <v>3</v>
      </c>
    </row>
    <row r="2946" spans="1:4" x14ac:dyDescent="0.25">
      <c r="A2946" s="7">
        <v>561673</v>
      </c>
      <c r="B2946" s="8" t="s">
        <v>2707</v>
      </c>
      <c r="C2946" s="9">
        <v>91</v>
      </c>
      <c r="D2946">
        <v>4</v>
      </c>
    </row>
    <row r="2947" spans="1:4" x14ac:dyDescent="0.25">
      <c r="A2947" s="7">
        <v>561681</v>
      </c>
      <c r="B2947" s="8" t="s">
        <v>2708</v>
      </c>
      <c r="C2947" s="9">
        <v>3923</v>
      </c>
      <c r="D2947">
        <v>2</v>
      </c>
    </row>
    <row r="2948" spans="1:4" x14ac:dyDescent="0.25">
      <c r="A2948" s="7">
        <v>561690</v>
      </c>
      <c r="B2948" s="8" t="s">
        <v>1130</v>
      </c>
      <c r="C2948" s="9">
        <v>47</v>
      </c>
      <c r="D2948">
        <v>4</v>
      </c>
    </row>
    <row r="2949" spans="1:4" x14ac:dyDescent="0.25">
      <c r="A2949" s="7">
        <v>561703</v>
      </c>
      <c r="B2949" s="8" t="s">
        <v>2709</v>
      </c>
      <c r="C2949" s="9">
        <v>485</v>
      </c>
      <c r="D2949">
        <v>3</v>
      </c>
    </row>
    <row r="2950" spans="1:4" x14ac:dyDescent="0.25">
      <c r="A2950" s="7">
        <v>561711</v>
      </c>
      <c r="B2950" s="8" t="s">
        <v>2710</v>
      </c>
      <c r="C2950" s="9">
        <v>459</v>
      </c>
      <c r="D2950">
        <v>3</v>
      </c>
    </row>
    <row r="2951" spans="1:4" x14ac:dyDescent="0.25">
      <c r="A2951" s="7">
        <v>561720</v>
      </c>
      <c r="B2951" s="8" t="s">
        <v>133</v>
      </c>
      <c r="C2951" s="9">
        <v>790</v>
      </c>
      <c r="D2951">
        <v>3</v>
      </c>
    </row>
    <row r="2952" spans="1:4" x14ac:dyDescent="0.25">
      <c r="A2952" s="7">
        <v>561738</v>
      </c>
      <c r="B2952" s="8" t="s">
        <v>2711</v>
      </c>
      <c r="C2952" s="9">
        <v>163</v>
      </c>
      <c r="D2952">
        <v>4</v>
      </c>
    </row>
    <row r="2953" spans="1:4" x14ac:dyDescent="0.25">
      <c r="A2953" s="7">
        <v>561746</v>
      </c>
      <c r="B2953" s="8" t="s">
        <v>2712</v>
      </c>
      <c r="C2953" s="9">
        <v>617</v>
      </c>
      <c r="D2953">
        <v>3</v>
      </c>
    </row>
    <row r="2954" spans="1:4" x14ac:dyDescent="0.25">
      <c r="A2954" s="7">
        <v>561754</v>
      </c>
      <c r="B2954" s="8" t="s">
        <v>2713</v>
      </c>
      <c r="C2954" s="9">
        <v>66</v>
      </c>
      <c r="D2954">
        <v>4</v>
      </c>
    </row>
    <row r="2955" spans="1:4" x14ac:dyDescent="0.25">
      <c r="A2955" s="7">
        <v>561762</v>
      </c>
      <c r="B2955" s="8" t="s">
        <v>2714</v>
      </c>
      <c r="C2955" s="9">
        <v>96</v>
      </c>
      <c r="D2955">
        <v>4</v>
      </c>
    </row>
    <row r="2956" spans="1:4" x14ac:dyDescent="0.25">
      <c r="A2956" s="7">
        <v>561771</v>
      </c>
      <c r="B2956" s="8" t="s">
        <v>2715</v>
      </c>
      <c r="C2956" s="9">
        <v>16</v>
      </c>
      <c r="D2956">
        <v>4</v>
      </c>
    </row>
    <row r="2957" spans="1:4" x14ac:dyDescent="0.25">
      <c r="A2957" s="7">
        <v>561789</v>
      </c>
      <c r="B2957" s="8" t="s">
        <v>2716</v>
      </c>
      <c r="C2957" s="9">
        <v>222</v>
      </c>
      <c r="D2957">
        <v>4</v>
      </c>
    </row>
    <row r="2958" spans="1:4" x14ac:dyDescent="0.25">
      <c r="A2958" s="7">
        <v>561797</v>
      </c>
      <c r="B2958" s="8" t="s">
        <v>2717</v>
      </c>
      <c r="C2958" s="9">
        <v>276</v>
      </c>
      <c r="D2958">
        <v>4</v>
      </c>
    </row>
    <row r="2959" spans="1:4" x14ac:dyDescent="0.25">
      <c r="A2959" s="7">
        <v>561801</v>
      </c>
      <c r="B2959" s="8" t="s">
        <v>2718</v>
      </c>
      <c r="C2959" s="9">
        <v>127</v>
      </c>
      <c r="D2959">
        <v>4</v>
      </c>
    </row>
    <row r="2960" spans="1:4" x14ac:dyDescent="0.25">
      <c r="A2960" s="7">
        <v>561819</v>
      </c>
      <c r="B2960" s="8" t="s">
        <v>2719</v>
      </c>
      <c r="C2960" s="9">
        <v>117</v>
      </c>
      <c r="D2960">
        <v>4</v>
      </c>
    </row>
    <row r="2961" spans="1:4" x14ac:dyDescent="0.25">
      <c r="A2961" s="7">
        <v>561827</v>
      </c>
      <c r="B2961" s="8" t="s">
        <v>2720</v>
      </c>
      <c r="C2961" s="9">
        <v>307</v>
      </c>
      <c r="D2961">
        <v>4</v>
      </c>
    </row>
    <row r="2962" spans="1:4" x14ac:dyDescent="0.25">
      <c r="A2962" s="7">
        <v>561835</v>
      </c>
      <c r="B2962" s="8" t="s">
        <v>2721</v>
      </c>
      <c r="C2962" s="9">
        <v>6361</v>
      </c>
      <c r="D2962">
        <v>2</v>
      </c>
    </row>
    <row r="2963" spans="1:4" x14ac:dyDescent="0.25">
      <c r="A2963" s="7">
        <v>561843</v>
      </c>
      <c r="B2963" s="8" t="s">
        <v>2722</v>
      </c>
      <c r="C2963" s="9">
        <v>74</v>
      </c>
      <c r="D2963">
        <v>4</v>
      </c>
    </row>
    <row r="2964" spans="1:4" x14ac:dyDescent="0.25">
      <c r="A2964" s="7">
        <v>561851</v>
      </c>
      <c r="B2964" s="8" t="s">
        <v>2723</v>
      </c>
      <c r="C2964" s="9">
        <v>297</v>
      </c>
      <c r="D2964">
        <v>3</v>
      </c>
    </row>
    <row r="2965" spans="1:4" x14ac:dyDescent="0.25">
      <c r="A2965" s="7">
        <v>561860</v>
      </c>
      <c r="B2965" s="8" t="s">
        <v>2724</v>
      </c>
      <c r="C2965" s="9">
        <v>11458</v>
      </c>
      <c r="D2965">
        <v>2</v>
      </c>
    </row>
    <row r="2966" spans="1:4" x14ac:dyDescent="0.25">
      <c r="A2966" s="7">
        <v>561878</v>
      </c>
      <c r="B2966" s="8" t="s">
        <v>2725</v>
      </c>
      <c r="C2966" s="9">
        <v>788</v>
      </c>
      <c r="D2966">
        <v>3</v>
      </c>
    </row>
    <row r="2967" spans="1:4" x14ac:dyDescent="0.25">
      <c r="A2967" s="7">
        <v>561886</v>
      </c>
      <c r="B2967" s="8" t="s">
        <v>2726</v>
      </c>
      <c r="C2967" s="9">
        <v>307</v>
      </c>
      <c r="D2967">
        <v>4</v>
      </c>
    </row>
    <row r="2968" spans="1:4" x14ac:dyDescent="0.25">
      <c r="A2968" s="7">
        <v>561894</v>
      </c>
      <c r="B2968" s="8" t="s">
        <v>363</v>
      </c>
      <c r="C2968" s="9">
        <v>572</v>
      </c>
      <c r="D2968">
        <v>3</v>
      </c>
    </row>
    <row r="2969" spans="1:4" x14ac:dyDescent="0.25">
      <c r="A2969" s="7">
        <v>561908</v>
      </c>
      <c r="B2969" s="8" t="s">
        <v>2727</v>
      </c>
      <c r="C2969" s="9">
        <v>88</v>
      </c>
      <c r="D2969">
        <v>4</v>
      </c>
    </row>
    <row r="2970" spans="1:4" x14ac:dyDescent="0.25">
      <c r="A2970" s="7">
        <v>561916</v>
      </c>
      <c r="B2970" s="8" t="s">
        <v>631</v>
      </c>
      <c r="C2970" s="9">
        <v>126</v>
      </c>
      <c r="D2970">
        <v>4</v>
      </c>
    </row>
    <row r="2971" spans="1:4" x14ac:dyDescent="0.25">
      <c r="A2971" s="7">
        <v>561924</v>
      </c>
      <c r="B2971" s="8" t="s">
        <v>2728</v>
      </c>
      <c r="C2971" s="9">
        <v>109</v>
      </c>
      <c r="D2971">
        <v>4</v>
      </c>
    </row>
    <row r="2972" spans="1:4" x14ac:dyDescent="0.25">
      <c r="A2972" s="7">
        <v>561932</v>
      </c>
      <c r="B2972" s="8" t="s">
        <v>2729</v>
      </c>
      <c r="C2972" s="9">
        <v>201</v>
      </c>
      <c r="D2972">
        <v>4</v>
      </c>
    </row>
    <row r="2973" spans="1:4" x14ac:dyDescent="0.25">
      <c r="A2973" s="7">
        <v>561941</v>
      </c>
      <c r="B2973" s="8" t="s">
        <v>2730</v>
      </c>
      <c r="C2973" s="9">
        <v>83</v>
      </c>
      <c r="D2973">
        <v>4</v>
      </c>
    </row>
    <row r="2974" spans="1:4" x14ac:dyDescent="0.25">
      <c r="A2974" s="7">
        <v>561959</v>
      </c>
      <c r="B2974" s="8" t="s">
        <v>2731</v>
      </c>
      <c r="C2974" s="9">
        <v>427</v>
      </c>
      <c r="D2974">
        <v>4</v>
      </c>
    </row>
    <row r="2975" spans="1:4" x14ac:dyDescent="0.25">
      <c r="A2975" s="7">
        <v>561967</v>
      </c>
      <c r="B2975" s="8" t="s">
        <v>530</v>
      </c>
      <c r="C2975" s="9">
        <v>561</v>
      </c>
      <c r="D2975">
        <v>3</v>
      </c>
    </row>
    <row r="2976" spans="1:4" x14ac:dyDescent="0.25">
      <c r="A2976" s="7">
        <v>561975</v>
      </c>
      <c r="B2976" s="8" t="s">
        <v>2732</v>
      </c>
      <c r="C2976" s="9">
        <v>231</v>
      </c>
      <c r="D2976">
        <v>4</v>
      </c>
    </row>
    <row r="2977" spans="1:4" x14ac:dyDescent="0.25">
      <c r="A2977" s="7">
        <v>561983</v>
      </c>
      <c r="B2977" s="8" t="s">
        <v>2733</v>
      </c>
      <c r="C2977" s="9">
        <v>715</v>
      </c>
      <c r="D2977">
        <v>3</v>
      </c>
    </row>
    <row r="2978" spans="1:4" x14ac:dyDescent="0.25">
      <c r="A2978" s="7">
        <v>561991</v>
      </c>
      <c r="B2978" s="8" t="s">
        <v>2734</v>
      </c>
      <c r="C2978" s="9">
        <v>438</v>
      </c>
      <c r="D2978">
        <v>3</v>
      </c>
    </row>
    <row r="2979" spans="1:4" x14ac:dyDescent="0.25">
      <c r="A2979" s="7">
        <v>562009</v>
      </c>
      <c r="B2979" s="8" t="s">
        <v>2735</v>
      </c>
      <c r="C2979" s="9">
        <v>636</v>
      </c>
      <c r="D2979">
        <v>3</v>
      </c>
    </row>
    <row r="2980" spans="1:4" x14ac:dyDescent="0.25">
      <c r="A2980" s="7">
        <v>562017</v>
      </c>
      <c r="B2980" s="8" t="s">
        <v>2736</v>
      </c>
      <c r="C2980" s="9">
        <v>2114</v>
      </c>
      <c r="D2980">
        <v>3</v>
      </c>
    </row>
    <row r="2981" spans="1:4" x14ac:dyDescent="0.25">
      <c r="A2981" s="7">
        <v>562025</v>
      </c>
      <c r="B2981" s="8" t="s">
        <v>2737</v>
      </c>
      <c r="C2981" s="9">
        <v>1540</v>
      </c>
      <c r="D2981">
        <v>3</v>
      </c>
    </row>
    <row r="2982" spans="1:4" x14ac:dyDescent="0.25">
      <c r="A2982" s="7">
        <v>562033</v>
      </c>
      <c r="B2982" s="8" t="s">
        <v>2738</v>
      </c>
      <c r="C2982" s="9">
        <v>101</v>
      </c>
      <c r="D2982">
        <v>4</v>
      </c>
    </row>
    <row r="2983" spans="1:4" x14ac:dyDescent="0.25">
      <c r="A2983" s="7">
        <v>562041</v>
      </c>
      <c r="B2983" s="8" t="s">
        <v>2649</v>
      </c>
      <c r="C2983" s="9">
        <v>65</v>
      </c>
      <c r="D2983">
        <v>4</v>
      </c>
    </row>
    <row r="2984" spans="1:4" x14ac:dyDescent="0.25">
      <c r="A2984" s="7">
        <v>562050</v>
      </c>
      <c r="B2984" s="8" t="s">
        <v>2739</v>
      </c>
      <c r="C2984" s="9">
        <v>711</v>
      </c>
      <c r="D2984">
        <v>3</v>
      </c>
    </row>
    <row r="2985" spans="1:4" x14ac:dyDescent="0.25">
      <c r="A2985" s="7">
        <v>562068</v>
      </c>
      <c r="B2985" s="8" t="s">
        <v>2740</v>
      </c>
      <c r="C2985" s="9">
        <v>213</v>
      </c>
      <c r="D2985">
        <v>3</v>
      </c>
    </row>
    <row r="2986" spans="1:4" x14ac:dyDescent="0.25">
      <c r="A2986" s="7">
        <v>562076</v>
      </c>
      <c r="B2986" s="8" t="s">
        <v>2741</v>
      </c>
      <c r="C2986" s="9">
        <v>687</v>
      </c>
      <c r="D2986">
        <v>3</v>
      </c>
    </row>
    <row r="2987" spans="1:4" x14ac:dyDescent="0.25">
      <c r="A2987" s="7">
        <v>562084</v>
      </c>
      <c r="B2987" s="8" t="s">
        <v>2742</v>
      </c>
      <c r="C2987" s="9">
        <v>134</v>
      </c>
      <c r="D2987">
        <v>4</v>
      </c>
    </row>
    <row r="2988" spans="1:4" x14ac:dyDescent="0.25">
      <c r="A2988" s="7">
        <v>562092</v>
      </c>
      <c r="B2988" s="8" t="s">
        <v>2743</v>
      </c>
      <c r="C2988" s="9">
        <v>3756</v>
      </c>
      <c r="D2988">
        <v>2</v>
      </c>
    </row>
    <row r="2989" spans="1:4" x14ac:dyDescent="0.25">
      <c r="A2989" s="7">
        <v>562106</v>
      </c>
      <c r="B2989" s="8" t="s">
        <v>2744</v>
      </c>
      <c r="C2989" s="9">
        <v>981</v>
      </c>
      <c r="D2989">
        <v>3</v>
      </c>
    </row>
    <row r="2990" spans="1:4" x14ac:dyDescent="0.25">
      <c r="A2990" s="7">
        <v>562114</v>
      </c>
      <c r="B2990" s="8" t="s">
        <v>2745</v>
      </c>
      <c r="C2990" s="9">
        <v>320</v>
      </c>
      <c r="D2990">
        <v>3</v>
      </c>
    </row>
    <row r="2991" spans="1:4" x14ac:dyDescent="0.25">
      <c r="A2991" s="7">
        <v>562122</v>
      </c>
      <c r="B2991" s="8" t="s">
        <v>2746</v>
      </c>
      <c r="C2991" s="9">
        <v>201</v>
      </c>
      <c r="D2991">
        <v>4</v>
      </c>
    </row>
    <row r="2992" spans="1:4" x14ac:dyDescent="0.25">
      <c r="A2992" s="7">
        <v>562131</v>
      </c>
      <c r="B2992" s="8" t="s">
        <v>2747</v>
      </c>
      <c r="C2992" s="9">
        <v>661</v>
      </c>
      <c r="D2992">
        <v>3</v>
      </c>
    </row>
    <row r="2993" spans="1:4" x14ac:dyDescent="0.25">
      <c r="A2993" s="7">
        <v>562149</v>
      </c>
      <c r="B2993" s="8" t="s">
        <v>2748</v>
      </c>
      <c r="C2993" s="9">
        <v>32</v>
      </c>
      <c r="D2993">
        <v>4</v>
      </c>
    </row>
    <row r="2994" spans="1:4" x14ac:dyDescent="0.25">
      <c r="A2994" s="7">
        <v>562157</v>
      </c>
      <c r="B2994" s="8" t="s">
        <v>2749</v>
      </c>
      <c r="C2994" s="9">
        <v>110</v>
      </c>
      <c r="D2994">
        <v>4</v>
      </c>
    </row>
    <row r="2995" spans="1:4" x14ac:dyDescent="0.25">
      <c r="A2995" s="7">
        <v>562165</v>
      </c>
      <c r="B2995" s="8" t="s">
        <v>2750</v>
      </c>
      <c r="C2995" s="9">
        <v>201</v>
      </c>
      <c r="D2995">
        <v>4</v>
      </c>
    </row>
    <row r="2996" spans="1:4" x14ac:dyDescent="0.25">
      <c r="A2996" s="7">
        <v>562173</v>
      </c>
      <c r="B2996" s="8" t="s">
        <v>948</v>
      </c>
      <c r="C2996" s="9">
        <v>165</v>
      </c>
      <c r="D2996">
        <v>4</v>
      </c>
    </row>
    <row r="2997" spans="1:4" x14ac:dyDescent="0.25">
      <c r="A2997" s="7">
        <v>562181</v>
      </c>
      <c r="B2997" s="8" t="s">
        <v>2751</v>
      </c>
      <c r="C2997" s="9">
        <v>174</v>
      </c>
      <c r="D2997">
        <v>4</v>
      </c>
    </row>
    <row r="2998" spans="1:4" x14ac:dyDescent="0.25">
      <c r="A2998" s="7">
        <v>562190</v>
      </c>
      <c r="B2998" s="8" t="s">
        <v>530</v>
      </c>
      <c r="C2998" s="9">
        <v>131</v>
      </c>
      <c r="D2998">
        <v>4</v>
      </c>
    </row>
    <row r="2999" spans="1:4" x14ac:dyDescent="0.25">
      <c r="A2999" s="7">
        <v>562203</v>
      </c>
      <c r="B2999" s="8" t="s">
        <v>2752</v>
      </c>
      <c r="C2999" s="9">
        <v>194</v>
      </c>
      <c r="D2999">
        <v>4</v>
      </c>
    </row>
    <row r="3000" spans="1:4" x14ac:dyDescent="0.25">
      <c r="A3000" s="7">
        <v>562211</v>
      </c>
      <c r="B3000" s="8" t="s">
        <v>2753</v>
      </c>
      <c r="C3000" s="9">
        <v>182</v>
      </c>
      <c r="D3000">
        <v>4</v>
      </c>
    </row>
    <row r="3001" spans="1:4" x14ac:dyDescent="0.25">
      <c r="A3001" s="7">
        <v>562220</v>
      </c>
      <c r="B3001" s="8" t="s">
        <v>2754</v>
      </c>
      <c r="C3001" s="9">
        <v>713</v>
      </c>
      <c r="D3001">
        <v>3</v>
      </c>
    </row>
    <row r="3002" spans="1:4" x14ac:dyDescent="0.25">
      <c r="A3002" s="7">
        <v>562238</v>
      </c>
      <c r="B3002" s="8" t="s">
        <v>2755</v>
      </c>
      <c r="C3002" s="9">
        <v>111</v>
      </c>
      <c r="D3002">
        <v>4</v>
      </c>
    </row>
    <row r="3003" spans="1:4" x14ac:dyDescent="0.25">
      <c r="A3003" s="7">
        <v>562246</v>
      </c>
      <c r="B3003" s="8" t="s">
        <v>1766</v>
      </c>
      <c r="C3003" s="9">
        <v>719</v>
      </c>
      <c r="D3003">
        <v>3</v>
      </c>
    </row>
    <row r="3004" spans="1:4" x14ac:dyDescent="0.25">
      <c r="A3004" s="7">
        <v>562254</v>
      </c>
      <c r="B3004" s="8" t="s">
        <v>2756</v>
      </c>
      <c r="C3004" s="9">
        <v>177</v>
      </c>
      <c r="D3004">
        <v>4</v>
      </c>
    </row>
    <row r="3005" spans="1:4" x14ac:dyDescent="0.25">
      <c r="A3005" s="7">
        <v>562262</v>
      </c>
      <c r="B3005" s="8" t="s">
        <v>2757</v>
      </c>
      <c r="C3005" s="9">
        <v>2855</v>
      </c>
      <c r="D3005">
        <v>3</v>
      </c>
    </row>
    <row r="3006" spans="1:4" x14ac:dyDescent="0.25">
      <c r="A3006" s="7">
        <v>562271</v>
      </c>
      <c r="B3006" s="8" t="s">
        <v>2758</v>
      </c>
      <c r="C3006" s="9">
        <v>120</v>
      </c>
      <c r="D3006">
        <v>4</v>
      </c>
    </row>
    <row r="3007" spans="1:4" x14ac:dyDescent="0.25">
      <c r="A3007" s="7">
        <v>562289</v>
      </c>
      <c r="B3007" s="8" t="s">
        <v>2759</v>
      </c>
      <c r="C3007" s="9">
        <v>76</v>
      </c>
      <c r="D3007">
        <v>4</v>
      </c>
    </row>
    <row r="3008" spans="1:4" x14ac:dyDescent="0.25">
      <c r="A3008" s="7">
        <v>562297</v>
      </c>
      <c r="B3008" s="8" t="s">
        <v>2760</v>
      </c>
      <c r="C3008" s="9">
        <v>1917</v>
      </c>
      <c r="D3008">
        <v>3</v>
      </c>
    </row>
    <row r="3009" spans="1:4" x14ac:dyDescent="0.25">
      <c r="A3009" s="7">
        <v>562301</v>
      </c>
      <c r="B3009" s="8" t="s">
        <v>2761</v>
      </c>
      <c r="C3009" s="9">
        <v>240</v>
      </c>
      <c r="D3009">
        <v>4</v>
      </c>
    </row>
    <row r="3010" spans="1:4" x14ac:dyDescent="0.25">
      <c r="A3010" s="7">
        <v>562319</v>
      </c>
      <c r="B3010" s="8" t="s">
        <v>2762</v>
      </c>
      <c r="C3010" s="9">
        <v>134</v>
      </c>
      <c r="D3010">
        <v>4</v>
      </c>
    </row>
    <row r="3011" spans="1:4" x14ac:dyDescent="0.25">
      <c r="A3011" s="7">
        <v>562327</v>
      </c>
      <c r="B3011" s="8" t="s">
        <v>2763</v>
      </c>
      <c r="C3011" s="9">
        <v>337</v>
      </c>
      <c r="D3011">
        <v>3</v>
      </c>
    </row>
    <row r="3012" spans="1:4" x14ac:dyDescent="0.25">
      <c r="A3012" s="7">
        <v>562335</v>
      </c>
      <c r="B3012" s="8" t="s">
        <v>2764</v>
      </c>
      <c r="C3012" s="9">
        <v>47029</v>
      </c>
      <c r="D3012">
        <v>1</v>
      </c>
    </row>
    <row r="3013" spans="1:4" x14ac:dyDescent="0.25">
      <c r="A3013" s="7">
        <v>562343</v>
      </c>
      <c r="B3013" s="8" t="s">
        <v>2765</v>
      </c>
      <c r="C3013" s="9">
        <v>420</v>
      </c>
      <c r="D3013">
        <v>3</v>
      </c>
    </row>
    <row r="3014" spans="1:4" x14ac:dyDescent="0.25">
      <c r="A3014" s="7">
        <v>562351</v>
      </c>
      <c r="B3014" s="8" t="s">
        <v>2766</v>
      </c>
      <c r="C3014" s="9">
        <v>3573</v>
      </c>
      <c r="D3014">
        <v>2</v>
      </c>
    </row>
    <row r="3015" spans="1:4" x14ac:dyDescent="0.25">
      <c r="A3015" s="7">
        <v>562360</v>
      </c>
      <c r="B3015" s="8" t="s">
        <v>2767</v>
      </c>
      <c r="C3015" s="9">
        <v>339</v>
      </c>
      <c r="D3015">
        <v>3</v>
      </c>
    </row>
    <row r="3016" spans="1:4" x14ac:dyDescent="0.25">
      <c r="A3016" s="7">
        <v>562378</v>
      </c>
      <c r="B3016" s="8" t="s">
        <v>2314</v>
      </c>
      <c r="C3016" s="9">
        <v>200</v>
      </c>
      <c r="D3016">
        <v>3</v>
      </c>
    </row>
    <row r="3017" spans="1:4" x14ac:dyDescent="0.25">
      <c r="A3017" s="7">
        <v>562386</v>
      </c>
      <c r="B3017" s="8" t="s">
        <v>2768</v>
      </c>
      <c r="C3017" s="9">
        <v>368</v>
      </c>
      <c r="D3017">
        <v>3</v>
      </c>
    </row>
    <row r="3018" spans="1:4" x14ac:dyDescent="0.25">
      <c r="A3018" s="7">
        <v>562394</v>
      </c>
      <c r="B3018" s="8" t="s">
        <v>2769</v>
      </c>
      <c r="C3018" s="9">
        <v>5028</v>
      </c>
      <c r="D3018">
        <v>2</v>
      </c>
    </row>
    <row r="3019" spans="1:4" x14ac:dyDescent="0.25">
      <c r="A3019" s="7">
        <v>562408</v>
      </c>
      <c r="B3019" s="8" t="s">
        <v>2770</v>
      </c>
      <c r="C3019" s="9">
        <v>648</v>
      </c>
      <c r="D3019">
        <v>3</v>
      </c>
    </row>
    <row r="3020" spans="1:4" x14ac:dyDescent="0.25">
      <c r="A3020" s="7">
        <v>562416</v>
      </c>
      <c r="B3020" s="8" t="s">
        <v>2771</v>
      </c>
      <c r="C3020" s="9">
        <v>48</v>
      </c>
      <c r="D3020">
        <v>4</v>
      </c>
    </row>
    <row r="3021" spans="1:4" x14ac:dyDescent="0.25">
      <c r="A3021" s="7">
        <v>562424</v>
      </c>
      <c r="B3021" s="8" t="s">
        <v>2772</v>
      </c>
      <c r="C3021" s="9">
        <v>56</v>
      </c>
      <c r="D3021">
        <v>4</v>
      </c>
    </row>
    <row r="3022" spans="1:4" x14ac:dyDescent="0.25">
      <c r="A3022" s="7">
        <v>562432</v>
      </c>
      <c r="B3022" s="8" t="s">
        <v>2773</v>
      </c>
      <c r="C3022" s="9">
        <v>1176</v>
      </c>
      <c r="D3022">
        <v>3</v>
      </c>
    </row>
    <row r="3023" spans="1:4" x14ac:dyDescent="0.25">
      <c r="A3023" s="7">
        <v>562441</v>
      </c>
      <c r="B3023" s="8" t="s">
        <v>2774</v>
      </c>
      <c r="C3023" s="9">
        <v>1650</v>
      </c>
      <c r="D3023">
        <v>3</v>
      </c>
    </row>
    <row r="3024" spans="1:4" x14ac:dyDescent="0.25">
      <c r="A3024" s="7">
        <v>562459</v>
      </c>
      <c r="B3024" s="8" t="s">
        <v>2775</v>
      </c>
      <c r="C3024" s="9">
        <v>110</v>
      </c>
      <c r="D3024">
        <v>4</v>
      </c>
    </row>
    <row r="3025" spans="1:4" x14ac:dyDescent="0.25">
      <c r="A3025" s="7">
        <v>562467</v>
      </c>
      <c r="B3025" s="8" t="s">
        <v>2776</v>
      </c>
      <c r="C3025" s="9">
        <v>405</v>
      </c>
      <c r="D3025">
        <v>3</v>
      </c>
    </row>
    <row r="3026" spans="1:4" x14ac:dyDescent="0.25">
      <c r="A3026" s="7">
        <v>562475</v>
      </c>
      <c r="B3026" s="8" t="s">
        <v>2777</v>
      </c>
      <c r="C3026" s="9">
        <v>216</v>
      </c>
      <c r="D3026">
        <v>4</v>
      </c>
    </row>
    <row r="3027" spans="1:4" x14ac:dyDescent="0.25">
      <c r="A3027" s="7">
        <v>562483</v>
      </c>
      <c r="B3027" s="8" t="s">
        <v>2778</v>
      </c>
      <c r="C3027" s="9">
        <v>474</v>
      </c>
      <c r="D3027">
        <v>3</v>
      </c>
    </row>
    <row r="3028" spans="1:4" x14ac:dyDescent="0.25">
      <c r="A3028" s="7">
        <v>562491</v>
      </c>
      <c r="B3028" s="8" t="s">
        <v>2779</v>
      </c>
      <c r="C3028" s="9">
        <v>108</v>
      </c>
      <c r="D3028">
        <v>4</v>
      </c>
    </row>
    <row r="3029" spans="1:4" x14ac:dyDescent="0.25">
      <c r="A3029" s="7">
        <v>562505</v>
      </c>
      <c r="B3029" s="8" t="s">
        <v>2780</v>
      </c>
      <c r="C3029" s="9">
        <v>813</v>
      </c>
      <c r="D3029">
        <v>3</v>
      </c>
    </row>
    <row r="3030" spans="1:4" x14ac:dyDescent="0.25">
      <c r="A3030" s="7">
        <v>562513</v>
      </c>
      <c r="B3030" s="8" t="s">
        <v>2781</v>
      </c>
      <c r="C3030" s="9">
        <v>267</v>
      </c>
      <c r="D3030">
        <v>4</v>
      </c>
    </row>
    <row r="3031" spans="1:4" x14ac:dyDescent="0.25">
      <c r="A3031" s="7">
        <v>562521</v>
      </c>
      <c r="B3031" s="8" t="s">
        <v>2782</v>
      </c>
      <c r="C3031" s="9">
        <v>823</v>
      </c>
      <c r="D3031">
        <v>4</v>
      </c>
    </row>
    <row r="3032" spans="1:4" x14ac:dyDescent="0.25">
      <c r="A3032" s="7">
        <v>562530</v>
      </c>
      <c r="B3032" s="8" t="s">
        <v>2783</v>
      </c>
      <c r="C3032" s="9">
        <v>1323</v>
      </c>
      <c r="D3032">
        <v>3</v>
      </c>
    </row>
    <row r="3033" spans="1:4" x14ac:dyDescent="0.25">
      <c r="A3033" s="7">
        <v>562548</v>
      </c>
      <c r="B3033" s="8" t="s">
        <v>2784</v>
      </c>
      <c r="C3033" s="9">
        <v>129</v>
      </c>
      <c r="D3033">
        <v>4</v>
      </c>
    </row>
    <row r="3034" spans="1:4" x14ac:dyDescent="0.25">
      <c r="A3034" s="7">
        <v>562556</v>
      </c>
      <c r="B3034" s="8" t="s">
        <v>2785</v>
      </c>
      <c r="C3034" s="9">
        <v>396</v>
      </c>
      <c r="D3034">
        <v>3</v>
      </c>
    </row>
    <row r="3035" spans="1:4" x14ac:dyDescent="0.25">
      <c r="A3035" s="7">
        <v>562564</v>
      </c>
      <c r="B3035" s="8" t="s">
        <v>2786</v>
      </c>
      <c r="C3035" s="9">
        <v>5062</v>
      </c>
      <c r="D3035">
        <v>2</v>
      </c>
    </row>
    <row r="3036" spans="1:4" x14ac:dyDescent="0.25">
      <c r="A3036" s="7">
        <v>562572</v>
      </c>
      <c r="B3036" s="8" t="s">
        <v>2787</v>
      </c>
      <c r="C3036" s="9">
        <v>638</v>
      </c>
      <c r="D3036">
        <v>3</v>
      </c>
    </row>
    <row r="3037" spans="1:4" x14ac:dyDescent="0.25">
      <c r="A3037" s="7">
        <v>562581</v>
      </c>
      <c r="B3037" s="8" t="s">
        <v>2788</v>
      </c>
      <c r="C3037" s="9">
        <v>3490</v>
      </c>
      <c r="D3037">
        <v>2</v>
      </c>
    </row>
    <row r="3038" spans="1:4" x14ac:dyDescent="0.25">
      <c r="A3038" s="7">
        <v>562599</v>
      </c>
      <c r="B3038" s="8" t="s">
        <v>2789</v>
      </c>
      <c r="C3038" s="9">
        <v>225</v>
      </c>
      <c r="D3038">
        <v>3</v>
      </c>
    </row>
    <row r="3039" spans="1:4" x14ac:dyDescent="0.25">
      <c r="A3039" s="7">
        <v>562602</v>
      </c>
      <c r="B3039" s="8" t="s">
        <v>2790</v>
      </c>
      <c r="C3039" s="9">
        <v>145</v>
      </c>
      <c r="D3039">
        <v>4</v>
      </c>
    </row>
    <row r="3040" spans="1:4" x14ac:dyDescent="0.25">
      <c r="A3040" s="7">
        <v>562611</v>
      </c>
      <c r="B3040" s="8" t="s">
        <v>2791</v>
      </c>
      <c r="C3040" s="9">
        <v>3405</v>
      </c>
      <c r="D3040">
        <v>2</v>
      </c>
    </row>
    <row r="3041" spans="1:4" x14ac:dyDescent="0.25">
      <c r="A3041" s="7">
        <v>562629</v>
      </c>
      <c r="B3041" s="8" t="s">
        <v>2792</v>
      </c>
      <c r="C3041" s="9">
        <v>123</v>
      </c>
      <c r="D3041">
        <v>4</v>
      </c>
    </row>
    <row r="3042" spans="1:4" x14ac:dyDescent="0.25">
      <c r="A3042" s="7">
        <v>562637</v>
      </c>
      <c r="B3042" s="8" t="s">
        <v>2793</v>
      </c>
      <c r="C3042" s="9">
        <v>149</v>
      </c>
      <c r="D3042">
        <v>4</v>
      </c>
    </row>
    <row r="3043" spans="1:4" x14ac:dyDescent="0.25">
      <c r="A3043" s="7">
        <v>562645</v>
      </c>
      <c r="B3043" s="8" t="s">
        <v>2794</v>
      </c>
      <c r="C3043" s="9">
        <v>466</v>
      </c>
      <c r="D3043">
        <v>3</v>
      </c>
    </row>
    <row r="3044" spans="1:4" x14ac:dyDescent="0.25">
      <c r="A3044" s="7">
        <v>562653</v>
      </c>
      <c r="B3044" s="8" t="s">
        <v>2795</v>
      </c>
      <c r="C3044" s="9">
        <v>80</v>
      </c>
      <c r="D3044">
        <v>4</v>
      </c>
    </row>
    <row r="3045" spans="1:4" x14ac:dyDescent="0.25">
      <c r="A3045" s="7">
        <v>562661</v>
      </c>
      <c r="B3045" s="8" t="s">
        <v>268</v>
      </c>
      <c r="C3045" s="9">
        <v>579</v>
      </c>
      <c r="D3045">
        <v>3</v>
      </c>
    </row>
    <row r="3046" spans="1:4" x14ac:dyDescent="0.25">
      <c r="A3046" s="7">
        <v>562670</v>
      </c>
      <c r="B3046" s="8" t="s">
        <v>2796</v>
      </c>
      <c r="C3046" s="9">
        <v>120</v>
      </c>
      <c r="D3046">
        <v>4</v>
      </c>
    </row>
    <row r="3047" spans="1:4" x14ac:dyDescent="0.25">
      <c r="A3047" s="7">
        <v>562688</v>
      </c>
      <c r="B3047" s="8" t="s">
        <v>2797</v>
      </c>
      <c r="C3047" s="9">
        <v>166</v>
      </c>
      <c r="D3047">
        <v>4</v>
      </c>
    </row>
    <row r="3048" spans="1:4" x14ac:dyDescent="0.25">
      <c r="A3048" s="7">
        <v>562696</v>
      </c>
      <c r="B3048" s="8" t="s">
        <v>2798</v>
      </c>
      <c r="C3048" s="9">
        <v>58</v>
      </c>
      <c r="D3048">
        <v>4</v>
      </c>
    </row>
    <row r="3049" spans="1:4" x14ac:dyDescent="0.25">
      <c r="A3049" s="7">
        <v>562700</v>
      </c>
      <c r="B3049" s="8" t="s">
        <v>2799</v>
      </c>
      <c r="C3049" s="9">
        <v>452</v>
      </c>
      <c r="D3049">
        <v>3</v>
      </c>
    </row>
    <row r="3050" spans="1:4" x14ac:dyDescent="0.25">
      <c r="A3050" s="7">
        <v>562718</v>
      </c>
      <c r="B3050" s="8" t="s">
        <v>2800</v>
      </c>
      <c r="C3050" s="9">
        <v>968</v>
      </c>
      <c r="D3050">
        <v>3</v>
      </c>
    </row>
    <row r="3051" spans="1:4" x14ac:dyDescent="0.25">
      <c r="A3051" s="7">
        <v>562726</v>
      </c>
      <c r="B3051" s="8" t="s">
        <v>2801</v>
      </c>
      <c r="C3051" s="9">
        <v>109</v>
      </c>
      <c r="D3051">
        <v>4</v>
      </c>
    </row>
    <row r="3052" spans="1:4" x14ac:dyDescent="0.25">
      <c r="A3052" s="7">
        <v>562734</v>
      </c>
      <c r="B3052" s="8" t="s">
        <v>2802</v>
      </c>
      <c r="C3052" s="9">
        <v>120</v>
      </c>
      <c r="D3052">
        <v>4</v>
      </c>
    </row>
    <row r="3053" spans="1:4" x14ac:dyDescent="0.25">
      <c r="A3053" s="7">
        <v>562742</v>
      </c>
      <c r="B3053" s="8" t="s">
        <v>158</v>
      </c>
      <c r="C3053" s="9">
        <v>103</v>
      </c>
      <c r="D3053">
        <v>4</v>
      </c>
    </row>
    <row r="3054" spans="1:4" x14ac:dyDescent="0.25">
      <c r="A3054" s="7">
        <v>562751</v>
      </c>
      <c r="B3054" s="8" t="s">
        <v>2803</v>
      </c>
      <c r="C3054" s="9">
        <v>2076</v>
      </c>
      <c r="D3054">
        <v>3</v>
      </c>
    </row>
    <row r="3055" spans="1:4" x14ac:dyDescent="0.25">
      <c r="A3055" s="7">
        <v>562769</v>
      </c>
      <c r="B3055" s="8" t="s">
        <v>1842</v>
      </c>
      <c r="C3055" s="9">
        <v>125</v>
      </c>
      <c r="D3055">
        <v>4</v>
      </c>
    </row>
    <row r="3056" spans="1:4" x14ac:dyDescent="0.25">
      <c r="A3056" s="7">
        <v>562777</v>
      </c>
      <c r="B3056" s="8" t="s">
        <v>2804</v>
      </c>
      <c r="C3056" s="9">
        <v>10679</v>
      </c>
      <c r="D3056">
        <v>2</v>
      </c>
    </row>
    <row r="3057" spans="1:4" x14ac:dyDescent="0.25">
      <c r="A3057" s="7">
        <v>562785</v>
      </c>
      <c r="B3057" s="8" t="s">
        <v>2805</v>
      </c>
      <c r="C3057" s="9">
        <v>74</v>
      </c>
      <c r="D3057">
        <v>4</v>
      </c>
    </row>
    <row r="3058" spans="1:4" x14ac:dyDescent="0.25">
      <c r="A3058" s="7">
        <v>562793</v>
      </c>
      <c r="B3058" s="8" t="s">
        <v>2806</v>
      </c>
      <c r="C3058" s="9">
        <v>663</v>
      </c>
      <c r="D3058">
        <v>3</v>
      </c>
    </row>
    <row r="3059" spans="1:4" x14ac:dyDescent="0.25">
      <c r="A3059" s="7">
        <v>562807</v>
      </c>
      <c r="B3059" s="8" t="s">
        <v>2807</v>
      </c>
      <c r="C3059" s="9">
        <v>174</v>
      </c>
      <c r="D3059">
        <v>4</v>
      </c>
    </row>
    <row r="3060" spans="1:4" x14ac:dyDescent="0.25">
      <c r="A3060" s="7">
        <v>562815</v>
      </c>
      <c r="B3060" s="8" t="s">
        <v>2808</v>
      </c>
      <c r="C3060" s="9">
        <v>216</v>
      </c>
      <c r="D3060">
        <v>4</v>
      </c>
    </row>
    <row r="3061" spans="1:4" x14ac:dyDescent="0.25">
      <c r="A3061" s="7">
        <v>562823</v>
      </c>
      <c r="B3061" s="8" t="s">
        <v>2809</v>
      </c>
      <c r="C3061" s="9">
        <v>1195</v>
      </c>
      <c r="D3061">
        <v>3</v>
      </c>
    </row>
    <row r="3062" spans="1:4" x14ac:dyDescent="0.25">
      <c r="A3062" s="7">
        <v>562831</v>
      </c>
      <c r="B3062" s="8" t="s">
        <v>2810</v>
      </c>
      <c r="C3062" s="9">
        <v>78</v>
      </c>
      <c r="D3062">
        <v>4</v>
      </c>
    </row>
    <row r="3063" spans="1:4" x14ac:dyDescent="0.25">
      <c r="A3063" s="7">
        <v>562840</v>
      </c>
      <c r="B3063" s="8" t="s">
        <v>2811</v>
      </c>
      <c r="C3063" s="9">
        <v>399</v>
      </c>
      <c r="D3063">
        <v>3</v>
      </c>
    </row>
    <row r="3064" spans="1:4" x14ac:dyDescent="0.25">
      <c r="A3064" s="7">
        <v>562858</v>
      </c>
      <c r="B3064" s="8" t="s">
        <v>2812</v>
      </c>
      <c r="C3064" s="9">
        <v>5721</v>
      </c>
      <c r="D3064">
        <v>2</v>
      </c>
    </row>
    <row r="3065" spans="1:4" x14ac:dyDescent="0.25">
      <c r="A3065" s="7">
        <v>562866</v>
      </c>
      <c r="B3065" s="8" t="s">
        <v>2813</v>
      </c>
      <c r="C3065" s="9">
        <v>132</v>
      </c>
      <c r="D3065">
        <v>4</v>
      </c>
    </row>
    <row r="3066" spans="1:4" x14ac:dyDescent="0.25">
      <c r="A3066" s="7">
        <v>562874</v>
      </c>
      <c r="B3066" s="8" t="s">
        <v>2814</v>
      </c>
      <c r="C3066" s="9">
        <v>394</v>
      </c>
      <c r="D3066">
        <v>3</v>
      </c>
    </row>
    <row r="3067" spans="1:4" x14ac:dyDescent="0.25">
      <c r="A3067" s="7">
        <v>562882</v>
      </c>
      <c r="B3067" s="8" t="s">
        <v>2815</v>
      </c>
      <c r="C3067" s="9">
        <v>14738</v>
      </c>
      <c r="D3067">
        <v>2</v>
      </c>
    </row>
    <row r="3068" spans="1:4" x14ac:dyDescent="0.25">
      <c r="A3068" s="7">
        <v>562891</v>
      </c>
      <c r="B3068" s="8" t="s">
        <v>2816</v>
      </c>
      <c r="C3068" s="9">
        <v>513</v>
      </c>
      <c r="D3068">
        <v>4</v>
      </c>
    </row>
    <row r="3069" spans="1:4" x14ac:dyDescent="0.25">
      <c r="A3069" s="7">
        <v>562904</v>
      </c>
      <c r="B3069" s="8" t="s">
        <v>2817</v>
      </c>
      <c r="C3069" s="9">
        <v>130</v>
      </c>
      <c r="D3069">
        <v>4</v>
      </c>
    </row>
    <row r="3070" spans="1:4" x14ac:dyDescent="0.25">
      <c r="A3070" s="7">
        <v>562912</v>
      </c>
      <c r="B3070" s="8" t="s">
        <v>2818</v>
      </c>
      <c r="C3070" s="9">
        <v>1979</v>
      </c>
      <c r="D3070">
        <v>3</v>
      </c>
    </row>
    <row r="3071" spans="1:4" x14ac:dyDescent="0.25">
      <c r="A3071" s="7">
        <v>562921</v>
      </c>
      <c r="B3071" s="8" t="s">
        <v>2819</v>
      </c>
      <c r="C3071" s="9">
        <v>1162</v>
      </c>
      <c r="D3071">
        <v>3</v>
      </c>
    </row>
    <row r="3072" spans="1:4" x14ac:dyDescent="0.25">
      <c r="A3072" s="7">
        <v>562939</v>
      </c>
      <c r="B3072" s="8" t="s">
        <v>2820</v>
      </c>
      <c r="C3072" s="9">
        <v>358</v>
      </c>
      <c r="D3072">
        <v>4</v>
      </c>
    </row>
    <row r="3073" spans="1:4" x14ac:dyDescent="0.25">
      <c r="A3073" s="7">
        <v>562947</v>
      </c>
      <c r="B3073" s="8" t="s">
        <v>2821</v>
      </c>
      <c r="C3073" s="9">
        <v>864</v>
      </c>
      <c r="D3073">
        <v>3</v>
      </c>
    </row>
    <row r="3074" spans="1:4" x14ac:dyDescent="0.25">
      <c r="A3074" s="7">
        <v>562955</v>
      </c>
      <c r="B3074" s="8" t="s">
        <v>2822</v>
      </c>
      <c r="C3074" s="9">
        <v>92</v>
      </c>
      <c r="D3074">
        <v>4</v>
      </c>
    </row>
    <row r="3075" spans="1:4" x14ac:dyDescent="0.25">
      <c r="A3075" s="7">
        <v>562963</v>
      </c>
      <c r="B3075" s="8" t="s">
        <v>2823</v>
      </c>
      <c r="C3075" s="9">
        <v>76</v>
      </c>
      <c r="D3075">
        <v>4</v>
      </c>
    </row>
    <row r="3076" spans="1:4" x14ac:dyDescent="0.25">
      <c r="A3076" s="7">
        <v>562971</v>
      </c>
      <c r="B3076" s="8" t="s">
        <v>2824</v>
      </c>
      <c r="C3076" s="9">
        <v>46263</v>
      </c>
      <c r="D3076">
        <v>1</v>
      </c>
    </row>
    <row r="3077" spans="1:4" x14ac:dyDescent="0.25">
      <c r="A3077" s="7">
        <v>562980</v>
      </c>
      <c r="B3077" s="8" t="s">
        <v>2825</v>
      </c>
      <c r="C3077" s="9">
        <v>235</v>
      </c>
      <c r="D3077">
        <v>4</v>
      </c>
    </row>
    <row r="3078" spans="1:4" x14ac:dyDescent="0.25">
      <c r="A3078" s="7">
        <v>562998</v>
      </c>
      <c r="B3078" s="8" t="s">
        <v>2826</v>
      </c>
      <c r="C3078" s="9">
        <v>578</v>
      </c>
      <c r="D3078">
        <v>3</v>
      </c>
    </row>
    <row r="3079" spans="1:4" x14ac:dyDescent="0.25">
      <c r="A3079" s="7">
        <v>563005</v>
      </c>
      <c r="B3079" s="8" t="s">
        <v>2827</v>
      </c>
      <c r="C3079" s="9">
        <v>311</v>
      </c>
      <c r="D3079">
        <v>3</v>
      </c>
    </row>
    <row r="3080" spans="1:4" x14ac:dyDescent="0.25">
      <c r="A3080" s="7">
        <v>563013</v>
      </c>
      <c r="B3080" s="8" t="s">
        <v>904</v>
      </c>
      <c r="C3080" s="9">
        <v>1436</v>
      </c>
      <c r="D3080">
        <v>3</v>
      </c>
    </row>
    <row r="3081" spans="1:4" x14ac:dyDescent="0.25">
      <c r="A3081" s="7">
        <v>563021</v>
      </c>
      <c r="B3081" s="8" t="s">
        <v>1785</v>
      </c>
      <c r="C3081" s="9">
        <v>652</v>
      </c>
      <c r="D3081">
        <v>4</v>
      </c>
    </row>
    <row r="3082" spans="1:4" x14ac:dyDescent="0.25">
      <c r="A3082" s="7">
        <v>563030</v>
      </c>
      <c r="B3082" s="8" t="s">
        <v>2828</v>
      </c>
      <c r="C3082" s="9">
        <v>161</v>
      </c>
      <c r="D3082">
        <v>4</v>
      </c>
    </row>
    <row r="3083" spans="1:4" x14ac:dyDescent="0.25">
      <c r="A3083" s="7">
        <v>563048</v>
      </c>
      <c r="B3083" s="8" t="s">
        <v>2829</v>
      </c>
      <c r="C3083" s="9">
        <v>194</v>
      </c>
      <c r="D3083">
        <v>4</v>
      </c>
    </row>
    <row r="3084" spans="1:4" x14ac:dyDescent="0.25">
      <c r="A3084" s="7">
        <v>563056</v>
      </c>
      <c r="B3084" s="8" t="s">
        <v>2830</v>
      </c>
      <c r="C3084" s="9">
        <v>821</v>
      </c>
      <c r="D3084">
        <v>3</v>
      </c>
    </row>
    <row r="3085" spans="1:4" x14ac:dyDescent="0.25">
      <c r="A3085" s="7">
        <v>563064</v>
      </c>
      <c r="B3085" s="8" t="s">
        <v>2831</v>
      </c>
      <c r="C3085" s="9">
        <v>335</v>
      </c>
      <c r="D3085">
        <v>3</v>
      </c>
    </row>
    <row r="3086" spans="1:4" x14ac:dyDescent="0.25">
      <c r="A3086" s="7">
        <v>563072</v>
      </c>
      <c r="B3086" s="8" t="s">
        <v>2832</v>
      </c>
      <c r="C3086" s="9">
        <v>536</v>
      </c>
      <c r="D3086">
        <v>3</v>
      </c>
    </row>
    <row r="3087" spans="1:4" x14ac:dyDescent="0.25">
      <c r="A3087" s="7">
        <v>563081</v>
      </c>
      <c r="B3087" s="8" t="s">
        <v>2833</v>
      </c>
      <c r="C3087" s="9">
        <v>636</v>
      </c>
      <c r="D3087">
        <v>3</v>
      </c>
    </row>
    <row r="3088" spans="1:4" x14ac:dyDescent="0.25">
      <c r="A3088" s="7">
        <v>563099</v>
      </c>
      <c r="B3088" s="8" t="s">
        <v>2834</v>
      </c>
      <c r="C3088" s="9">
        <v>18945</v>
      </c>
      <c r="D3088">
        <v>2</v>
      </c>
    </row>
    <row r="3089" spans="1:4" x14ac:dyDescent="0.25">
      <c r="A3089" s="7">
        <v>563102</v>
      </c>
      <c r="B3089" s="8" t="s">
        <v>2835</v>
      </c>
      <c r="C3089" s="9">
        <v>17628</v>
      </c>
      <c r="D3089">
        <v>2</v>
      </c>
    </row>
    <row r="3090" spans="1:4" x14ac:dyDescent="0.25">
      <c r="A3090" s="7">
        <v>563111</v>
      </c>
      <c r="B3090" s="8" t="s">
        <v>2836</v>
      </c>
      <c r="C3090" s="9">
        <v>250</v>
      </c>
      <c r="D3090">
        <v>3</v>
      </c>
    </row>
    <row r="3091" spans="1:4" x14ac:dyDescent="0.25">
      <c r="A3091" s="7">
        <v>563129</v>
      </c>
      <c r="B3091" s="8" t="s">
        <v>2837</v>
      </c>
      <c r="C3091" s="9">
        <v>14190</v>
      </c>
      <c r="D3091">
        <v>2</v>
      </c>
    </row>
    <row r="3092" spans="1:4" x14ac:dyDescent="0.25">
      <c r="A3092" s="7">
        <v>563137</v>
      </c>
      <c r="B3092" s="8" t="s">
        <v>2838</v>
      </c>
      <c r="C3092" s="9">
        <v>978</v>
      </c>
      <c r="D3092">
        <v>3</v>
      </c>
    </row>
    <row r="3093" spans="1:4" x14ac:dyDescent="0.25">
      <c r="A3093" s="7">
        <v>563145</v>
      </c>
      <c r="B3093" s="8" t="s">
        <v>2839</v>
      </c>
      <c r="C3093" s="9">
        <v>157</v>
      </c>
      <c r="D3093">
        <v>4</v>
      </c>
    </row>
    <row r="3094" spans="1:4" x14ac:dyDescent="0.25">
      <c r="A3094" s="7">
        <v>563153</v>
      </c>
      <c r="B3094" s="8" t="s">
        <v>2840</v>
      </c>
      <c r="C3094" s="9">
        <v>63</v>
      </c>
      <c r="D3094">
        <v>4</v>
      </c>
    </row>
    <row r="3095" spans="1:4" x14ac:dyDescent="0.25">
      <c r="A3095" s="7">
        <v>563161</v>
      </c>
      <c r="B3095" s="8" t="s">
        <v>2841</v>
      </c>
      <c r="C3095" s="9">
        <v>410</v>
      </c>
      <c r="D3095">
        <v>3</v>
      </c>
    </row>
    <row r="3096" spans="1:4" x14ac:dyDescent="0.25">
      <c r="A3096" s="7">
        <v>563170</v>
      </c>
      <c r="B3096" s="8" t="s">
        <v>2842</v>
      </c>
      <c r="C3096" s="9">
        <v>53</v>
      </c>
      <c r="D3096">
        <v>4</v>
      </c>
    </row>
    <row r="3097" spans="1:4" x14ac:dyDescent="0.25">
      <c r="A3097" s="7">
        <v>563188</v>
      </c>
      <c r="B3097" s="8" t="s">
        <v>2843</v>
      </c>
      <c r="C3097" s="9">
        <v>238</v>
      </c>
      <c r="D3097">
        <v>3</v>
      </c>
    </row>
    <row r="3098" spans="1:4" x14ac:dyDescent="0.25">
      <c r="A3098" s="7">
        <v>563196</v>
      </c>
      <c r="B3098" s="8" t="s">
        <v>2844</v>
      </c>
      <c r="C3098" s="9">
        <v>61</v>
      </c>
      <c r="D3098">
        <v>4</v>
      </c>
    </row>
    <row r="3099" spans="1:4" x14ac:dyDescent="0.25">
      <c r="A3099" s="7">
        <v>563200</v>
      </c>
      <c r="B3099" s="8" t="s">
        <v>777</v>
      </c>
      <c r="C3099" s="9">
        <v>946</v>
      </c>
      <c r="D3099">
        <v>3</v>
      </c>
    </row>
    <row r="3100" spans="1:4" x14ac:dyDescent="0.25">
      <c r="A3100" s="7">
        <v>563218</v>
      </c>
      <c r="B3100" s="8" t="s">
        <v>2845</v>
      </c>
      <c r="C3100" s="9">
        <v>556</v>
      </c>
      <c r="D3100">
        <v>3</v>
      </c>
    </row>
    <row r="3101" spans="1:4" x14ac:dyDescent="0.25">
      <c r="A3101" s="7">
        <v>563226</v>
      </c>
      <c r="B3101" s="8" t="s">
        <v>2846</v>
      </c>
      <c r="C3101" s="9">
        <v>140</v>
      </c>
      <c r="D3101">
        <v>4</v>
      </c>
    </row>
    <row r="3102" spans="1:4" x14ac:dyDescent="0.25">
      <c r="A3102" s="7">
        <v>563234</v>
      </c>
      <c r="B3102" s="8" t="s">
        <v>2847</v>
      </c>
      <c r="C3102" s="9">
        <v>179</v>
      </c>
      <c r="D3102">
        <v>4</v>
      </c>
    </row>
    <row r="3103" spans="1:4" x14ac:dyDescent="0.25">
      <c r="A3103" s="7">
        <v>563242</v>
      </c>
      <c r="B3103" s="8" t="s">
        <v>2848</v>
      </c>
      <c r="C3103" s="9">
        <v>424</v>
      </c>
      <c r="D3103">
        <v>3</v>
      </c>
    </row>
    <row r="3104" spans="1:4" x14ac:dyDescent="0.25">
      <c r="A3104" s="7">
        <v>563251</v>
      </c>
      <c r="B3104" s="8" t="s">
        <v>2849</v>
      </c>
      <c r="C3104" s="9">
        <v>151</v>
      </c>
      <c r="D3104">
        <v>4</v>
      </c>
    </row>
    <row r="3105" spans="1:4" x14ac:dyDescent="0.25">
      <c r="A3105" s="7">
        <v>563269</v>
      </c>
      <c r="B3105" s="8" t="s">
        <v>2850</v>
      </c>
      <c r="C3105" s="9">
        <v>397</v>
      </c>
      <c r="D3105">
        <v>3</v>
      </c>
    </row>
    <row r="3106" spans="1:4" x14ac:dyDescent="0.25">
      <c r="A3106" s="7">
        <v>563277</v>
      </c>
      <c r="B3106" s="8" t="s">
        <v>2851</v>
      </c>
      <c r="C3106" s="9">
        <v>675</v>
      </c>
      <c r="D3106">
        <v>3</v>
      </c>
    </row>
    <row r="3107" spans="1:4" x14ac:dyDescent="0.25">
      <c r="A3107" s="7">
        <v>563285</v>
      </c>
      <c r="B3107" s="8" t="s">
        <v>2852</v>
      </c>
      <c r="C3107" s="9">
        <v>1149</v>
      </c>
      <c r="D3107">
        <v>3</v>
      </c>
    </row>
    <row r="3108" spans="1:4" x14ac:dyDescent="0.25">
      <c r="A3108" s="7">
        <v>563293</v>
      </c>
      <c r="B3108" s="8" t="s">
        <v>2853</v>
      </c>
      <c r="C3108" s="9">
        <v>201</v>
      </c>
      <c r="D3108">
        <v>3</v>
      </c>
    </row>
    <row r="3109" spans="1:4" x14ac:dyDescent="0.25">
      <c r="A3109" s="7">
        <v>563307</v>
      </c>
      <c r="B3109" s="8" t="s">
        <v>2854</v>
      </c>
      <c r="C3109" s="9">
        <v>223</v>
      </c>
      <c r="D3109">
        <v>4</v>
      </c>
    </row>
    <row r="3110" spans="1:4" x14ac:dyDescent="0.25">
      <c r="A3110" s="7">
        <v>563315</v>
      </c>
      <c r="B3110" s="8" t="s">
        <v>2855</v>
      </c>
      <c r="C3110" s="9">
        <v>178</v>
      </c>
      <c r="D3110">
        <v>4</v>
      </c>
    </row>
    <row r="3111" spans="1:4" x14ac:dyDescent="0.25">
      <c r="A3111" s="7">
        <v>563323</v>
      </c>
      <c r="B3111" s="8" t="s">
        <v>1171</v>
      </c>
      <c r="C3111" s="9">
        <v>1185</v>
      </c>
      <c r="D3111">
        <v>3</v>
      </c>
    </row>
    <row r="3112" spans="1:4" x14ac:dyDescent="0.25">
      <c r="A3112" s="7">
        <v>563331</v>
      </c>
      <c r="B3112" s="8" t="s">
        <v>2856</v>
      </c>
      <c r="C3112" s="9">
        <v>415</v>
      </c>
      <c r="D3112">
        <v>3</v>
      </c>
    </row>
    <row r="3113" spans="1:4" x14ac:dyDescent="0.25">
      <c r="A3113" s="7">
        <v>563340</v>
      </c>
      <c r="B3113" s="8" t="s">
        <v>2857</v>
      </c>
      <c r="C3113" s="9">
        <v>1521</v>
      </c>
      <c r="D3113">
        <v>3</v>
      </c>
    </row>
    <row r="3114" spans="1:4" x14ac:dyDescent="0.25">
      <c r="A3114" s="7">
        <v>563358</v>
      </c>
      <c r="B3114" s="8" t="s">
        <v>2858</v>
      </c>
      <c r="C3114" s="9">
        <v>1087</v>
      </c>
      <c r="D3114">
        <v>3</v>
      </c>
    </row>
    <row r="3115" spans="1:4" x14ac:dyDescent="0.25">
      <c r="A3115" s="7">
        <v>563366</v>
      </c>
      <c r="B3115" s="8" t="s">
        <v>954</v>
      </c>
      <c r="C3115" s="9">
        <v>78</v>
      </c>
      <c r="D3115">
        <v>4</v>
      </c>
    </row>
    <row r="3116" spans="1:4" x14ac:dyDescent="0.25">
      <c r="A3116" s="7">
        <v>563374</v>
      </c>
      <c r="B3116" s="8" t="s">
        <v>2859</v>
      </c>
      <c r="C3116" s="9">
        <v>106</v>
      </c>
      <c r="D3116">
        <v>4</v>
      </c>
    </row>
    <row r="3117" spans="1:4" x14ac:dyDescent="0.25">
      <c r="A3117" s="7">
        <v>563382</v>
      </c>
      <c r="B3117" s="8" t="s">
        <v>2860</v>
      </c>
      <c r="C3117" s="9">
        <v>1266</v>
      </c>
      <c r="D3117">
        <v>3</v>
      </c>
    </row>
    <row r="3118" spans="1:4" x14ac:dyDescent="0.25">
      <c r="A3118" s="7">
        <v>563404</v>
      </c>
      <c r="B3118" s="8" t="s">
        <v>2861</v>
      </c>
      <c r="C3118" s="9">
        <v>2704</v>
      </c>
      <c r="D3118">
        <v>2</v>
      </c>
    </row>
    <row r="3119" spans="1:4" x14ac:dyDescent="0.25">
      <c r="A3119" s="7">
        <v>563412</v>
      </c>
      <c r="B3119" s="8" t="s">
        <v>1190</v>
      </c>
      <c r="C3119" s="9">
        <v>327</v>
      </c>
      <c r="D3119">
        <v>3</v>
      </c>
    </row>
    <row r="3120" spans="1:4" x14ac:dyDescent="0.25">
      <c r="A3120" s="7">
        <v>563439</v>
      </c>
      <c r="B3120" s="8" t="s">
        <v>2821</v>
      </c>
      <c r="C3120" s="9">
        <v>611</v>
      </c>
      <c r="D3120">
        <v>3</v>
      </c>
    </row>
    <row r="3121" spans="1:4" x14ac:dyDescent="0.25">
      <c r="A3121" s="7">
        <v>563447</v>
      </c>
      <c r="B3121" s="8" t="s">
        <v>2862</v>
      </c>
      <c r="C3121" s="9">
        <v>113</v>
      </c>
      <c r="D3121">
        <v>4</v>
      </c>
    </row>
    <row r="3122" spans="1:4" x14ac:dyDescent="0.25">
      <c r="A3122" s="7">
        <v>563455</v>
      </c>
      <c r="B3122" s="8" t="s">
        <v>2863</v>
      </c>
      <c r="C3122" s="9">
        <v>184</v>
      </c>
      <c r="D3122">
        <v>4</v>
      </c>
    </row>
    <row r="3123" spans="1:4" x14ac:dyDescent="0.25">
      <c r="A3123" s="7">
        <v>563463</v>
      </c>
      <c r="B3123" s="8" t="s">
        <v>2864</v>
      </c>
      <c r="C3123" s="9">
        <v>328</v>
      </c>
      <c r="D3123">
        <v>4</v>
      </c>
    </row>
    <row r="3124" spans="1:4" x14ac:dyDescent="0.25">
      <c r="A3124" s="7">
        <v>563471</v>
      </c>
      <c r="B3124" s="8" t="s">
        <v>2865</v>
      </c>
      <c r="C3124" s="9">
        <v>156</v>
      </c>
      <c r="D3124">
        <v>4</v>
      </c>
    </row>
    <row r="3125" spans="1:4" x14ac:dyDescent="0.25">
      <c r="A3125" s="7">
        <v>563480</v>
      </c>
      <c r="B3125" s="8" t="s">
        <v>880</v>
      </c>
      <c r="C3125" s="9">
        <v>181</v>
      </c>
      <c r="D3125">
        <v>4</v>
      </c>
    </row>
    <row r="3126" spans="1:4" x14ac:dyDescent="0.25">
      <c r="A3126" s="7">
        <v>563498</v>
      </c>
      <c r="B3126" s="8" t="s">
        <v>2866</v>
      </c>
      <c r="C3126" s="9">
        <v>276</v>
      </c>
      <c r="D3126">
        <v>3</v>
      </c>
    </row>
    <row r="3127" spans="1:4" x14ac:dyDescent="0.25">
      <c r="A3127" s="7">
        <v>563501</v>
      </c>
      <c r="B3127" s="8" t="s">
        <v>2867</v>
      </c>
      <c r="C3127" s="9">
        <v>1120</v>
      </c>
      <c r="D3127">
        <v>3</v>
      </c>
    </row>
    <row r="3128" spans="1:4" x14ac:dyDescent="0.25">
      <c r="A3128" s="7">
        <v>563510</v>
      </c>
      <c r="B3128" s="8" t="s">
        <v>2868</v>
      </c>
      <c r="C3128" s="9">
        <v>44588</v>
      </c>
      <c r="D3128">
        <v>1</v>
      </c>
    </row>
    <row r="3129" spans="1:4" x14ac:dyDescent="0.25">
      <c r="A3129" s="7">
        <v>563528</v>
      </c>
      <c r="B3129" s="8" t="s">
        <v>2869</v>
      </c>
      <c r="C3129" s="9">
        <v>345</v>
      </c>
      <c r="D3129">
        <v>3</v>
      </c>
    </row>
    <row r="3130" spans="1:4" x14ac:dyDescent="0.25">
      <c r="A3130" s="7">
        <v>563536</v>
      </c>
      <c r="B3130" s="8" t="s">
        <v>2870</v>
      </c>
      <c r="C3130" s="9">
        <v>345</v>
      </c>
      <c r="D3130">
        <v>3</v>
      </c>
    </row>
    <row r="3131" spans="1:4" x14ac:dyDescent="0.25">
      <c r="A3131" s="7">
        <v>563544</v>
      </c>
      <c r="B3131" s="8" t="s">
        <v>2871</v>
      </c>
      <c r="C3131" s="9">
        <v>122</v>
      </c>
      <c r="D3131">
        <v>4</v>
      </c>
    </row>
    <row r="3132" spans="1:4" x14ac:dyDescent="0.25">
      <c r="A3132" s="7">
        <v>563552</v>
      </c>
      <c r="B3132" s="8" t="s">
        <v>2872</v>
      </c>
      <c r="C3132" s="9">
        <v>3057</v>
      </c>
      <c r="D3132">
        <v>3</v>
      </c>
    </row>
    <row r="3133" spans="1:4" x14ac:dyDescent="0.25">
      <c r="A3133" s="7">
        <v>563561</v>
      </c>
      <c r="B3133" s="8" t="s">
        <v>2873</v>
      </c>
      <c r="C3133" s="9">
        <v>589</v>
      </c>
      <c r="D3133">
        <v>3</v>
      </c>
    </row>
    <row r="3134" spans="1:4" x14ac:dyDescent="0.25">
      <c r="A3134" s="7">
        <v>563579</v>
      </c>
      <c r="B3134" s="8" t="s">
        <v>2874</v>
      </c>
      <c r="C3134" s="9">
        <v>836</v>
      </c>
      <c r="D3134">
        <v>3</v>
      </c>
    </row>
    <row r="3135" spans="1:4" x14ac:dyDescent="0.25">
      <c r="A3135" s="7">
        <v>563587</v>
      </c>
      <c r="B3135" s="8" t="s">
        <v>1015</v>
      </c>
      <c r="C3135" s="9">
        <v>178</v>
      </c>
      <c r="D3135">
        <v>4</v>
      </c>
    </row>
    <row r="3136" spans="1:4" x14ac:dyDescent="0.25">
      <c r="A3136" s="7">
        <v>563595</v>
      </c>
      <c r="B3136" s="8" t="s">
        <v>2875</v>
      </c>
      <c r="C3136" s="9">
        <v>1411</v>
      </c>
      <c r="D3136">
        <v>3</v>
      </c>
    </row>
    <row r="3137" spans="1:4" x14ac:dyDescent="0.25">
      <c r="A3137" s="7">
        <v>563609</v>
      </c>
      <c r="B3137" s="8" t="s">
        <v>2876</v>
      </c>
      <c r="C3137" s="9">
        <v>1218</v>
      </c>
      <c r="D3137">
        <v>3</v>
      </c>
    </row>
    <row r="3138" spans="1:4" x14ac:dyDescent="0.25">
      <c r="A3138" s="7">
        <v>563617</v>
      </c>
      <c r="B3138" s="8" t="s">
        <v>2877</v>
      </c>
      <c r="C3138" s="9">
        <v>224</v>
      </c>
      <c r="D3138">
        <v>4</v>
      </c>
    </row>
    <row r="3139" spans="1:4" x14ac:dyDescent="0.25">
      <c r="A3139" s="7">
        <v>563625</v>
      </c>
      <c r="B3139" s="8" t="s">
        <v>2878</v>
      </c>
      <c r="C3139" s="9">
        <v>69</v>
      </c>
      <c r="D3139">
        <v>4</v>
      </c>
    </row>
    <row r="3140" spans="1:4" x14ac:dyDescent="0.25">
      <c r="A3140" s="7">
        <v>563633</v>
      </c>
      <c r="B3140" s="8" t="s">
        <v>338</v>
      </c>
      <c r="C3140" s="9">
        <v>877</v>
      </c>
      <c r="D3140">
        <v>4</v>
      </c>
    </row>
    <row r="3141" spans="1:4" x14ac:dyDescent="0.25">
      <c r="A3141" s="7">
        <v>563641</v>
      </c>
      <c r="B3141" s="8" t="s">
        <v>2879</v>
      </c>
      <c r="C3141" s="9">
        <v>1015</v>
      </c>
      <c r="D3141">
        <v>3</v>
      </c>
    </row>
    <row r="3142" spans="1:4" x14ac:dyDescent="0.25">
      <c r="A3142" s="7">
        <v>563650</v>
      </c>
      <c r="B3142" s="8" t="s">
        <v>238</v>
      </c>
      <c r="C3142" s="9">
        <v>154</v>
      </c>
      <c r="D3142">
        <v>4</v>
      </c>
    </row>
    <row r="3143" spans="1:4" x14ac:dyDescent="0.25">
      <c r="A3143" s="7">
        <v>563668</v>
      </c>
      <c r="B3143" s="8" t="s">
        <v>2880</v>
      </c>
      <c r="C3143" s="9">
        <v>859</v>
      </c>
      <c r="D3143">
        <v>3</v>
      </c>
    </row>
    <row r="3144" spans="1:4" x14ac:dyDescent="0.25">
      <c r="A3144" s="7">
        <v>563676</v>
      </c>
      <c r="B3144" s="8" t="s">
        <v>2881</v>
      </c>
      <c r="C3144" s="9">
        <v>263</v>
      </c>
      <c r="D3144">
        <v>4</v>
      </c>
    </row>
    <row r="3145" spans="1:4" x14ac:dyDescent="0.25">
      <c r="A3145" s="7">
        <v>563684</v>
      </c>
      <c r="B3145" s="8" t="s">
        <v>2882</v>
      </c>
      <c r="C3145" s="9">
        <v>219</v>
      </c>
      <c r="D3145">
        <v>4</v>
      </c>
    </row>
    <row r="3146" spans="1:4" x14ac:dyDescent="0.25">
      <c r="A3146" s="7">
        <v>563692</v>
      </c>
      <c r="B3146" s="8" t="s">
        <v>2883</v>
      </c>
      <c r="C3146" s="9">
        <v>1911</v>
      </c>
      <c r="D3146">
        <v>3</v>
      </c>
    </row>
    <row r="3147" spans="1:4" x14ac:dyDescent="0.25">
      <c r="A3147" s="7">
        <v>563706</v>
      </c>
      <c r="B3147" s="8" t="s">
        <v>2884</v>
      </c>
      <c r="C3147" s="9">
        <v>1212</v>
      </c>
      <c r="D3147">
        <v>4</v>
      </c>
    </row>
    <row r="3148" spans="1:4" x14ac:dyDescent="0.25">
      <c r="A3148" s="7">
        <v>563714</v>
      </c>
      <c r="B3148" s="8" t="s">
        <v>385</v>
      </c>
      <c r="C3148" s="9">
        <v>627</v>
      </c>
      <c r="D3148">
        <v>3</v>
      </c>
    </row>
    <row r="3149" spans="1:4" x14ac:dyDescent="0.25">
      <c r="A3149" s="7">
        <v>563722</v>
      </c>
      <c r="B3149" s="8" t="s">
        <v>2885</v>
      </c>
      <c r="C3149" s="9">
        <v>88</v>
      </c>
      <c r="D3149">
        <v>4</v>
      </c>
    </row>
    <row r="3150" spans="1:4" x14ac:dyDescent="0.25">
      <c r="A3150" s="7">
        <v>563731</v>
      </c>
      <c r="B3150" s="8" t="s">
        <v>2886</v>
      </c>
      <c r="C3150" s="9">
        <v>835</v>
      </c>
      <c r="D3150">
        <v>3</v>
      </c>
    </row>
    <row r="3151" spans="1:4" x14ac:dyDescent="0.25">
      <c r="A3151" s="7">
        <v>563749</v>
      </c>
      <c r="B3151" s="8" t="s">
        <v>2887</v>
      </c>
      <c r="C3151" s="9">
        <v>2017</v>
      </c>
      <c r="D3151">
        <v>3</v>
      </c>
    </row>
    <row r="3152" spans="1:4" x14ac:dyDescent="0.25">
      <c r="A3152" s="7">
        <v>563757</v>
      </c>
      <c r="B3152" s="8" t="s">
        <v>2888</v>
      </c>
      <c r="C3152" s="9">
        <v>1057</v>
      </c>
      <c r="D3152">
        <v>3</v>
      </c>
    </row>
    <row r="3153" spans="1:4" x14ac:dyDescent="0.25">
      <c r="A3153" s="7">
        <v>563765</v>
      </c>
      <c r="B3153" s="8" t="s">
        <v>2889</v>
      </c>
      <c r="C3153" s="9">
        <v>156</v>
      </c>
      <c r="D3153">
        <v>4</v>
      </c>
    </row>
    <row r="3154" spans="1:4" x14ac:dyDescent="0.25">
      <c r="A3154" s="7">
        <v>563773</v>
      </c>
      <c r="B3154" s="8" t="s">
        <v>2890</v>
      </c>
      <c r="C3154" s="9">
        <v>178</v>
      </c>
      <c r="D3154">
        <v>4</v>
      </c>
    </row>
    <row r="3155" spans="1:4" x14ac:dyDescent="0.25">
      <c r="A3155" s="7">
        <v>563781</v>
      </c>
      <c r="B3155" s="8" t="s">
        <v>2891</v>
      </c>
      <c r="C3155" s="9">
        <v>947</v>
      </c>
      <c r="D3155">
        <v>3</v>
      </c>
    </row>
    <row r="3156" spans="1:4" x14ac:dyDescent="0.25">
      <c r="A3156" s="7">
        <v>563790</v>
      </c>
      <c r="B3156" s="8" t="s">
        <v>2892</v>
      </c>
      <c r="C3156" s="9">
        <v>2756</v>
      </c>
      <c r="D3156">
        <v>3</v>
      </c>
    </row>
    <row r="3157" spans="1:4" x14ac:dyDescent="0.25">
      <c r="A3157" s="7">
        <v>563803</v>
      </c>
      <c r="B3157" s="8" t="s">
        <v>542</v>
      </c>
      <c r="C3157" s="9">
        <v>607</v>
      </c>
      <c r="D3157">
        <v>3</v>
      </c>
    </row>
    <row r="3158" spans="1:4" x14ac:dyDescent="0.25">
      <c r="A3158" s="7">
        <v>563811</v>
      </c>
      <c r="B3158" s="8" t="s">
        <v>2893</v>
      </c>
      <c r="C3158" s="9">
        <v>3754</v>
      </c>
      <c r="D3158">
        <v>3</v>
      </c>
    </row>
    <row r="3159" spans="1:4" x14ac:dyDescent="0.25">
      <c r="A3159" s="7">
        <v>563820</v>
      </c>
      <c r="B3159" s="8" t="s">
        <v>2894</v>
      </c>
      <c r="C3159" s="9">
        <v>5958</v>
      </c>
      <c r="D3159">
        <v>2</v>
      </c>
    </row>
    <row r="3160" spans="1:4" x14ac:dyDescent="0.25">
      <c r="A3160" s="7">
        <v>563838</v>
      </c>
      <c r="B3160" s="8" t="s">
        <v>2895</v>
      </c>
      <c r="C3160" s="9">
        <v>2637</v>
      </c>
      <c r="D3160">
        <v>3</v>
      </c>
    </row>
    <row r="3161" spans="1:4" x14ac:dyDescent="0.25">
      <c r="A3161" s="7">
        <v>563846</v>
      </c>
      <c r="B3161" s="8" t="s">
        <v>2228</v>
      </c>
      <c r="C3161" s="9">
        <v>123</v>
      </c>
      <c r="D3161">
        <v>4</v>
      </c>
    </row>
    <row r="3162" spans="1:4" x14ac:dyDescent="0.25">
      <c r="A3162" s="7">
        <v>563854</v>
      </c>
      <c r="B3162" s="8" t="s">
        <v>2896</v>
      </c>
      <c r="C3162" s="9">
        <v>890</v>
      </c>
      <c r="D3162">
        <v>3</v>
      </c>
    </row>
    <row r="3163" spans="1:4" x14ac:dyDescent="0.25">
      <c r="A3163" s="7">
        <v>563862</v>
      </c>
      <c r="B3163" s="8" t="s">
        <v>2897</v>
      </c>
      <c r="C3163" s="9">
        <v>492</v>
      </c>
      <c r="D3163">
        <v>3</v>
      </c>
    </row>
    <row r="3164" spans="1:4" x14ac:dyDescent="0.25">
      <c r="A3164" s="7">
        <v>563871</v>
      </c>
      <c r="B3164" s="8" t="s">
        <v>2898</v>
      </c>
      <c r="C3164" s="9">
        <v>5883</v>
      </c>
      <c r="D3164">
        <v>2</v>
      </c>
    </row>
    <row r="3165" spans="1:4" x14ac:dyDescent="0.25">
      <c r="A3165" s="7">
        <v>563889</v>
      </c>
      <c r="B3165" s="8" t="s">
        <v>2899</v>
      </c>
      <c r="C3165" s="9">
        <v>102951</v>
      </c>
      <c r="D3165">
        <v>1</v>
      </c>
    </row>
    <row r="3166" spans="1:4" x14ac:dyDescent="0.25">
      <c r="A3166" s="7">
        <v>563897</v>
      </c>
      <c r="B3166" s="8" t="s">
        <v>2900</v>
      </c>
      <c r="C3166" s="9">
        <v>244</v>
      </c>
      <c r="D3166">
        <v>3</v>
      </c>
    </row>
    <row r="3167" spans="1:4" x14ac:dyDescent="0.25">
      <c r="A3167" s="7">
        <v>563901</v>
      </c>
      <c r="B3167" s="8" t="s">
        <v>2901</v>
      </c>
      <c r="C3167" s="9">
        <v>969</v>
      </c>
      <c r="D3167">
        <v>3</v>
      </c>
    </row>
    <row r="3168" spans="1:4" x14ac:dyDescent="0.25">
      <c r="A3168" s="7">
        <v>563919</v>
      </c>
      <c r="B3168" s="8" t="s">
        <v>2902</v>
      </c>
      <c r="C3168" s="9">
        <v>1063</v>
      </c>
      <c r="D3168">
        <v>3</v>
      </c>
    </row>
    <row r="3169" spans="1:4" x14ac:dyDescent="0.25">
      <c r="A3169" s="7">
        <v>563927</v>
      </c>
      <c r="B3169" s="8" t="s">
        <v>2903</v>
      </c>
      <c r="C3169" s="9">
        <v>33</v>
      </c>
      <c r="D3169">
        <v>4</v>
      </c>
    </row>
    <row r="3170" spans="1:4" x14ac:dyDescent="0.25">
      <c r="A3170" s="7">
        <v>563935</v>
      </c>
      <c r="B3170" s="8" t="s">
        <v>2904</v>
      </c>
      <c r="C3170" s="9">
        <v>949</v>
      </c>
      <c r="D3170">
        <v>3</v>
      </c>
    </row>
    <row r="3171" spans="1:4" x14ac:dyDescent="0.25">
      <c r="A3171" s="7">
        <v>563943</v>
      </c>
      <c r="B3171" s="8" t="s">
        <v>2905</v>
      </c>
      <c r="C3171" s="9">
        <v>111</v>
      </c>
      <c r="D3171">
        <v>4</v>
      </c>
    </row>
    <row r="3172" spans="1:4" x14ac:dyDescent="0.25">
      <c r="A3172" s="7">
        <v>563951</v>
      </c>
      <c r="B3172" s="8" t="s">
        <v>2906</v>
      </c>
      <c r="C3172" s="9">
        <v>64</v>
      </c>
      <c r="D3172">
        <v>4</v>
      </c>
    </row>
    <row r="3173" spans="1:4" x14ac:dyDescent="0.25">
      <c r="A3173" s="7">
        <v>563960</v>
      </c>
      <c r="B3173" s="8" t="s">
        <v>2907</v>
      </c>
      <c r="C3173" s="9">
        <v>2754</v>
      </c>
      <c r="D3173">
        <v>3</v>
      </c>
    </row>
    <row r="3174" spans="1:4" x14ac:dyDescent="0.25">
      <c r="A3174" s="7">
        <v>563978</v>
      </c>
      <c r="B3174" s="8" t="s">
        <v>2908</v>
      </c>
      <c r="C3174" s="9">
        <v>94</v>
      </c>
      <c r="D3174">
        <v>4</v>
      </c>
    </row>
    <row r="3175" spans="1:4" x14ac:dyDescent="0.25">
      <c r="A3175" s="7">
        <v>563986</v>
      </c>
      <c r="B3175" s="8" t="s">
        <v>2909</v>
      </c>
      <c r="C3175" s="9">
        <v>658</v>
      </c>
      <c r="D3175">
        <v>3</v>
      </c>
    </row>
    <row r="3176" spans="1:4" x14ac:dyDescent="0.25">
      <c r="A3176" s="7">
        <v>563994</v>
      </c>
      <c r="B3176" s="8" t="s">
        <v>2910</v>
      </c>
      <c r="C3176" s="9">
        <v>560</v>
      </c>
      <c r="D3176">
        <v>3</v>
      </c>
    </row>
    <row r="3177" spans="1:4" x14ac:dyDescent="0.25">
      <c r="A3177" s="7">
        <v>564028</v>
      </c>
      <c r="B3177" s="8" t="s">
        <v>2911</v>
      </c>
      <c r="C3177" s="9">
        <v>7380</v>
      </c>
      <c r="D3177">
        <v>2</v>
      </c>
    </row>
    <row r="3178" spans="1:4" x14ac:dyDescent="0.25">
      <c r="A3178" s="7">
        <v>564036</v>
      </c>
      <c r="B3178" s="8" t="s">
        <v>2912</v>
      </c>
      <c r="C3178" s="9">
        <v>473</v>
      </c>
      <c r="D3178">
        <v>3</v>
      </c>
    </row>
    <row r="3179" spans="1:4" x14ac:dyDescent="0.25">
      <c r="A3179" s="7">
        <v>564044</v>
      </c>
      <c r="B3179" s="8" t="s">
        <v>2913</v>
      </c>
      <c r="C3179" s="9">
        <v>2680</v>
      </c>
      <c r="D3179">
        <v>2</v>
      </c>
    </row>
    <row r="3180" spans="1:4" x14ac:dyDescent="0.25">
      <c r="A3180" s="7">
        <v>564052</v>
      </c>
      <c r="B3180" s="8" t="s">
        <v>2914</v>
      </c>
      <c r="C3180" s="9">
        <v>222</v>
      </c>
      <c r="D3180">
        <v>4</v>
      </c>
    </row>
    <row r="3181" spans="1:4" x14ac:dyDescent="0.25">
      <c r="A3181" s="7">
        <v>564061</v>
      </c>
      <c r="B3181" s="8" t="s">
        <v>2915</v>
      </c>
      <c r="C3181" s="9">
        <v>2932</v>
      </c>
      <c r="D3181">
        <v>3</v>
      </c>
    </row>
    <row r="3182" spans="1:4" x14ac:dyDescent="0.25">
      <c r="A3182" s="7">
        <v>564079</v>
      </c>
      <c r="B3182" s="8" t="s">
        <v>2916</v>
      </c>
      <c r="C3182" s="9">
        <v>241</v>
      </c>
      <c r="D3182">
        <v>3</v>
      </c>
    </row>
    <row r="3183" spans="1:4" x14ac:dyDescent="0.25">
      <c r="A3183" s="7">
        <v>564087</v>
      </c>
      <c r="B3183" s="8" t="s">
        <v>2917</v>
      </c>
      <c r="C3183" s="9">
        <v>213</v>
      </c>
      <c r="D3183">
        <v>4</v>
      </c>
    </row>
    <row r="3184" spans="1:4" x14ac:dyDescent="0.25">
      <c r="A3184" s="7">
        <v>564095</v>
      </c>
      <c r="B3184" s="8" t="s">
        <v>2918</v>
      </c>
      <c r="C3184" s="9">
        <v>7704</v>
      </c>
      <c r="D3184">
        <v>2</v>
      </c>
    </row>
    <row r="3185" spans="1:4" x14ac:dyDescent="0.25">
      <c r="A3185" s="7">
        <v>564109</v>
      </c>
      <c r="B3185" s="8" t="s">
        <v>2919</v>
      </c>
      <c r="C3185" s="9">
        <v>1036</v>
      </c>
      <c r="D3185">
        <v>3</v>
      </c>
    </row>
    <row r="3186" spans="1:4" x14ac:dyDescent="0.25">
      <c r="A3186" s="7">
        <v>564117</v>
      </c>
      <c r="B3186" s="8" t="s">
        <v>2920</v>
      </c>
      <c r="C3186" s="9">
        <v>6260</v>
      </c>
      <c r="D3186">
        <v>2</v>
      </c>
    </row>
    <row r="3187" spans="1:4" x14ac:dyDescent="0.25">
      <c r="A3187" s="7">
        <v>564125</v>
      </c>
      <c r="B3187" s="8" t="s">
        <v>2921</v>
      </c>
      <c r="C3187" s="9">
        <v>199</v>
      </c>
      <c r="D3187">
        <v>4</v>
      </c>
    </row>
    <row r="3188" spans="1:4" x14ac:dyDescent="0.25">
      <c r="A3188" s="7">
        <v>564133</v>
      </c>
      <c r="B3188" s="8" t="s">
        <v>2922</v>
      </c>
      <c r="C3188" s="9">
        <v>631</v>
      </c>
      <c r="D3188">
        <v>3</v>
      </c>
    </row>
    <row r="3189" spans="1:4" x14ac:dyDescent="0.25">
      <c r="A3189" s="7">
        <v>564141</v>
      </c>
      <c r="B3189" s="8" t="s">
        <v>2923</v>
      </c>
      <c r="C3189" s="9">
        <v>362</v>
      </c>
      <c r="D3189">
        <v>4</v>
      </c>
    </row>
    <row r="3190" spans="1:4" x14ac:dyDescent="0.25">
      <c r="A3190" s="7">
        <v>564150</v>
      </c>
      <c r="B3190" s="8" t="s">
        <v>2924</v>
      </c>
      <c r="C3190" s="9">
        <v>75</v>
      </c>
      <c r="D3190">
        <v>4</v>
      </c>
    </row>
    <row r="3191" spans="1:4" x14ac:dyDescent="0.25">
      <c r="A3191" s="7">
        <v>564168</v>
      </c>
      <c r="B3191" s="8" t="s">
        <v>2925</v>
      </c>
      <c r="C3191" s="9">
        <v>477</v>
      </c>
      <c r="D3191">
        <v>3</v>
      </c>
    </row>
    <row r="3192" spans="1:4" x14ac:dyDescent="0.25">
      <c r="A3192" s="7">
        <v>564176</v>
      </c>
      <c r="B3192" s="8" t="s">
        <v>2926</v>
      </c>
      <c r="C3192" s="9">
        <v>400</v>
      </c>
      <c r="D3192">
        <v>4</v>
      </c>
    </row>
    <row r="3193" spans="1:4" x14ac:dyDescent="0.25">
      <c r="A3193" s="7">
        <v>564184</v>
      </c>
      <c r="B3193" s="8" t="s">
        <v>2927</v>
      </c>
      <c r="C3193" s="9">
        <v>837</v>
      </c>
      <c r="D3193">
        <v>3</v>
      </c>
    </row>
    <row r="3194" spans="1:4" x14ac:dyDescent="0.25">
      <c r="A3194" s="7">
        <v>564192</v>
      </c>
      <c r="B3194" s="8" t="s">
        <v>2928</v>
      </c>
      <c r="C3194" s="9">
        <v>214</v>
      </c>
      <c r="D3194">
        <v>4</v>
      </c>
    </row>
    <row r="3195" spans="1:4" x14ac:dyDescent="0.25">
      <c r="A3195" s="7">
        <v>564206</v>
      </c>
      <c r="B3195" s="8" t="s">
        <v>2929</v>
      </c>
      <c r="C3195" s="9">
        <v>441</v>
      </c>
      <c r="D3195">
        <v>3</v>
      </c>
    </row>
    <row r="3196" spans="1:4" x14ac:dyDescent="0.25">
      <c r="A3196" s="7">
        <v>564214</v>
      </c>
      <c r="B3196" s="8" t="s">
        <v>2930</v>
      </c>
      <c r="C3196" s="9">
        <v>105</v>
      </c>
      <c r="D3196">
        <v>4</v>
      </c>
    </row>
    <row r="3197" spans="1:4" x14ac:dyDescent="0.25">
      <c r="A3197" s="7">
        <v>564222</v>
      </c>
      <c r="B3197" s="8" t="s">
        <v>2931</v>
      </c>
      <c r="C3197" s="9">
        <v>60</v>
      </c>
      <c r="D3197">
        <v>4</v>
      </c>
    </row>
    <row r="3198" spans="1:4" x14ac:dyDescent="0.25">
      <c r="A3198" s="7">
        <v>564231</v>
      </c>
      <c r="B3198" s="8" t="s">
        <v>2932</v>
      </c>
      <c r="C3198" s="9">
        <v>1694</v>
      </c>
      <c r="D3198">
        <v>3</v>
      </c>
    </row>
    <row r="3199" spans="1:4" x14ac:dyDescent="0.25">
      <c r="A3199" s="7">
        <v>564249</v>
      </c>
      <c r="B3199" s="8" t="s">
        <v>1050</v>
      </c>
      <c r="C3199" s="9">
        <v>207</v>
      </c>
      <c r="D3199">
        <v>3</v>
      </c>
    </row>
    <row r="3200" spans="1:4" x14ac:dyDescent="0.25">
      <c r="A3200" s="7">
        <v>564257</v>
      </c>
      <c r="B3200" s="8" t="s">
        <v>2933</v>
      </c>
      <c r="C3200" s="9">
        <v>80</v>
      </c>
      <c r="D3200">
        <v>4</v>
      </c>
    </row>
    <row r="3201" spans="1:4" x14ac:dyDescent="0.25">
      <c r="A3201" s="7">
        <v>564265</v>
      </c>
      <c r="B3201" s="8" t="s">
        <v>2934</v>
      </c>
      <c r="C3201" s="9">
        <v>3663</v>
      </c>
      <c r="D3201">
        <v>2</v>
      </c>
    </row>
    <row r="3202" spans="1:4" x14ac:dyDescent="0.25">
      <c r="A3202" s="7">
        <v>564273</v>
      </c>
      <c r="B3202" s="8" t="s">
        <v>728</v>
      </c>
      <c r="C3202" s="9">
        <v>109</v>
      </c>
      <c r="D3202">
        <v>4</v>
      </c>
    </row>
    <row r="3203" spans="1:4" x14ac:dyDescent="0.25">
      <c r="A3203" s="7">
        <v>564281</v>
      </c>
      <c r="B3203" s="8" t="s">
        <v>2935</v>
      </c>
      <c r="C3203" s="9">
        <v>788</v>
      </c>
      <c r="D3203">
        <v>3</v>
      </c>
    </row>
    <row r="3204" spans="1:4" x14ac:dyDescent="0.25">
      <c r="A3204" s="7">
        <v>564290</v>
      </c>
      <c r="B3204" s="8" t="s">
        <v>2936</v>
      </c>
      <c r="C3204" s="9">
        <v>1179</v>
      </c>
      <c r="D3204">
        <v>3</v>
      </c>
    </row>
    <row r="3205" spans="1:4" x14ac:dyDescent="0.25">
      <c r="A3205" s="7">
        <v>564303</v>
      </c>
      <c r="B3205" s="8" t="s">
        <v>2887</v>
      </c>
      <c r="C3205" s="9">
        <v>707</v>
      </c>
      <c r="D3205">
        <v>3</v>
      </c>
    </row>
    <row r="3206" spans="1:4" x14ac:dyDescent="0.25">
      <c r="A3206" s="7">
        <v>564311</v>
      </c>
      <c r="B3206" s="8" t="s">
        <v>785</v>
      </c>
      <c r="C3206" s="9">
        <v>288</v>
      </c>
      <c r="D3206">
        <v>3</v>
      </c>
    </row>
    <row r="3207" spans="1:4" x14ac:dyDescent="0.25">
      <c r="A3207" s="7">
        <v>564320</v>
      </c>
      <c r="B3207" s="8" t="s">
        <v>2937</v>
      </c>
      <c r="C3207" s="9">
        <v>131</v>
      </c>
      <c r="D3207">
        <v>4</v>
      </c>
    </row>
    <row r="3208" spans="1:4" x14ac:dyDescent="0.25">
      <c r="A3208" s="7">
        <v>564338</v>
      </c>
      <c r="B3208" s="8" t="s">
        <v>2772</v>
      </c>
      <c r="C3208" s="9">
        <v>70</v>
      </c>
      <c r="D3208">
        <v>4</v>
      </c>
    </row>
    <row r="3209" spans="1:4" x14ac:dyDescent="0.25">
      <c r="A3209" s="7">
        <v>564346</v>
      </c>
      <c r="B3209" s="8" t="s">
        <v>2938</v>
      </c>
      <c r="C3209" s="9">
        <v>215</v>
      </c>
      <c r="D3209">
        <v>4</v>
      </c>
    </row>
    <row r="3210" spans="1:4" x14ac:dyDescent="0.25">
      <c r="A3210" s="7">
        <v>564354</v>
      </c>
      <c r="B3210" s="8" t="s">
        <v>2939</v>
      </c>
      <c r="C3210" s="9">
        <v>1283</v>
      </c>
      <c r="D3210">
        <v>3</v>
      </c>
    </row>
    <row r="3211" spans="1:4" x14ac:dyDescent="0.25">
      <c r="A3211" s="7">
        <v>564362</v>
      </c>
      <c r="B3211" s="8" t="s">
        <v>2940</v>
      </c>
      <c r="C3211" s="9">
        <v>158</v>
      </c>
      <c r="D3211">
        <v>4</v>
      </c>
    </row>
    <row r="3212" spans="1:4" x14ac:dyDescent="0.25">
      <c r="A3212" s="7">
        <v>564371</v>
      </c>
      <c r="B3212" s="8" t="s">
        <v>2941</v>
      </c>
      <c r="C3212" s="9">
        <v>2825</v>
      </c>
      <c r="D3212">
        <v>2</v>
      </c>
    </row>
    <row r="3213" spans="1:4" x14ac:dyDescent="0.25">
      <c r="A3213" s="7">
        <v>564389</v>
      </c>
      <c r="B3213" s="8" t="s">
        <v>2193</v>
      </c>
      <c r="C3213" s="9">
        <v>190</v>
      </c>
      <c r="D3213">
        <v>4</v>
      </c>
    </row>
    <row r="3214" spans="1:4" x14ac:dyDescent="0.25">
      <c r="A3214" s="7">
        <v>564397</v>
      </c>
      <c r="B3214" s="8" t="s">
        <v>2942</v>
      </c>
      <c r="C3214" s="9">
        <v>803</v>
      </c>
      <c r="D3214">
        <v>3</v>
      </c>
    </row>
    <row r="3215" spans="1:4" x14ac:dyDescent="0.25">
      <c r="A3215" s="7">
        <v>564401</v>
      </c>
      <c r="B3215" s="8" t="s">
        <v>2943</v>
      </c>
      <c r="C3215" s="9">
        <v>164</v>
      </c>
      <c r="D3215">
        <v>4</v>
      </c>
    </row>
    <row r="3216" spans="1:4" x14ac:dyDescent="0.25">
      <c r="A3216" s="7">
        <v>564419</v>
      </c>
      <c r="B3216" s="8" t="s">
        <v>2944</v>
      </c>
      <c r="C3216" s="9">
        <v>165</v>
      </c>
      <c r="D3216">
        <v>4</v>
      </c>
    </row>
    <row r="3217" spans="1:4" x14ac:dyDescent="0.25">
      <c r="A3217" s="7">
        <v>564427</v>
      </c>
      <c r="B3217" s="8" t="s">
        <v>2945</v>
      </c>
      <c r="C3217" s="9">
        <v>958</v>
      </c>
      <c r="D3217">
        <v>3</v>
      </c>
    </row>
    <row r="3218" spans="1:4" x14ac:dyDescent="0.25">
      <c r="A3218" s="7">
        <v>564435</v>
      </c>
      <c r="B3218" s="8" t="s">
        <v>2946</v>
      </c>
      <c r="C3218" s="9">
        <v>428</v>
      </c>
      <c r="D3218">
        <v>3</v>
      </c>
    </row>
    <row r="3219" spans="1:4" x14ac:dyDescent="0.25">
      <c r="A3219" s="7">
        <v>564443</v>
      </c>
      <c r="B3219" s="8" t="s">
        <v>2947</v>
      </c>
      <c r="C3219" s="9">
        <v>349</v>
      </c>
      <c r="D3219">
        <v>4</v>
      </c>
    </row>
    <row r="3220" spans="1:4" x14ac:dyDescent="0.25">
      <c r="A3220" s="7">
        <v>564451</v>
      </c>
      <c r="B3220" s="8" t="s">
        <v>2948</v>
      </c>
      <c r="C3220" s="9">
        <v>226</v>
      </c>
      <c r="D3220">
        <v>4</v>
      </c>
    </row>
    <row r="3221" spans="1:4" x14ac:dyDescent="0.25">
      <c r="A3221" s="7">
        <v>564460</v>
      </c>
      <c r="B3221" s="8" t="s">
        <v>2949</v>
      </c>
      <c r="C3221" s="9">
        <v>1383</v>
      </c>
      <c r="D3221">
        <v>3</v>
      </c>
    </row>
    <row r="3222" spans="1:4" x14ac:dyDescent="0.25">
      <c r="A3222" s="7">
        <v>564478</v>
      </c>
      <c r="B3222" s="8" t="s">
        <v>2950</v>
      </c>
      <c r="C3222" s="9">
        <v>276</v>
      </c>
      <c r="D3222">
        <v>3</v>
      </c>
    </row>
    <row r="3223" spans="1:4" x14ac:dyDescent="0.25">
      <c r="A3223" s="7">
        <v>564486</v>
      </c>
      <c r="B3223" s="8" t="s">
        <v>2951</v>
      </c>
      <c r="C3223" s="9">
        <v>1099</v>
      </c>
      <c r="D3223">
        <v>3</v>
      </c>
    </row>
    <row r="3224" spans="1:4" x14ac:dyDescent="0.25">
      <c r="A3224" s="7">
        <v>564494</v>
      </c>
      <c r="B3224" s="8" t="s">
        <v>137</v>
      </c>
      <c r="C3224" s="9">
        <v>1353</v>
      </c>
      <c r="D3224">
        <v>3</v>
      </c>
    </row>
    <row r="3225" spans="1:4" x14ac:dyDescent="0.25">
      <c r="A3225" s="7">
        <v>564508</v>
      </c>
      <c r="B3225" s="8" t="s">
        <v>2952</v>
      </c>
      <c r="C3225" s="9">
        <v>348</v>
      </c>
      <c r="D3225">
        <v>3</v>
      </c>
    </row>
    <row r="3226" spans="1:4" x14ac:dyDescent="0.25">
      <c r="A3226" s="7">
        <v>564516</v>
      </c>
      <c r="B3226" s="8" t="s">
        <v>2953</v>
      </c>
      <c r="C3226" s="9">
        <v>351</v>
      </c>
      <c r="D3226">
        <v>3</v>
      </c>
    </row>
    <row r="3227" spans="1:4" x14ac:dyDescent="0.25">
      <c r="A3227" s="7">
        <v>564524</v>
      </c>
      <c r="B3227" s="8" t="s">
        <v>2484</v>
      </c>
      <c r="C3227" s="9">
        <v>236</v>
      </c>
      <c r="D3227">
        <v>4</v>
      </c>
    </row>
    <row r="3228" spans="1:4" x14ac:dyDescent="0.25">
      <c r="A3228" s="7">
        <v>564532</v>
      </c>
      <c r="B3228" s="8" t="s">
        <v>2954</v>
      </c>
      <c r="C3228" s="9">
        <v>615</v>
      </c>
      <c r="D3228">
        <v>3</v>
      </c>
    </row>
    <row r="3229" spans="1:4" x14ac:dyDescent="0.25">
      <c r="A3229" s="7">
        <v>564541</v>
      </c>
      <c r="B3229" s="8" t="s">
        <v>2955</v>
      </c>
      <c r="C3229" s="9">
        <v>270</v>
      </c>
      <c r="D3229">
        <v>4</v>
      </c>
    </row>
    <row r="3230" spans="1:4" x14ac:dyDescent="0.25">
      <c r="A3230" s="7">
        <v>564559</v>
      </c>
      <c r="B3230" s="8" t="s">
        <v>2956</v>
      </c>
      <c r="C3230" s="9">
        <v>200</v>
      </c>
      <c r="D3230">
        <v>4</v>
      </c>
    </row>
    <row r="3231" spans="1:4" x14ac:dyDescent="0.25">
      <c r="A3231" s="7">
        <v>564567</v>
      </c>
      <c r="B3231" s="8" t="s">
        <v>2957</v>
      </c>
      <c r="C3231" s="9">
        <v>22950</v>
      </c>
      <c r="D3231">
        <v>1</v>
      </c>
    </row>
    <row r="3232" spans="1:4" x14ac:dyDescent="0.25">
      <c r="A3232" s="7">
        <v>564575</v>
      </c>
      <c r="B3232" s="8" t="s">
        <v>2958</v>
      </c>
      <c r="C3232" s="9">
        <v>1311</v>
      </c>
      <c r="D3232">
        <v>3</v>
      </c>
    </row>
    <row r="3233" spans="1:4" x14ac:dyDescent="0.25">
      <c r="A3233" s="7">
        <v>564583</v>
      </c>
      <c r="B3233" s="8" t="s">
        <v>2959</v>
      </c>
      <c r="C3233" s="9">
        <v>136</v>
      </c>
      <c r="D3233">
        <v>4</v>
      </c>
    </row>
    <row r="3234" spans="1:4" x14ac:dyDescent="0.25">
      <c r="A3234" s="7">
        <v>564591</v>
      </c>
      <c r="B3234" s="8" t="s">
        <v>2960</v>
      </c>
      <c r="C3234" s="9">
        <v>2454</v>
      </c>
      <c r="D3234">
        <v>3</v>
      </c>
    </row>
    <row r="3235" spans="1:4" x14ac:dyDescent="0.25">
      <c r="A3235" s="7">
        <v>564605</v>
      </c>
      <c r="B3235" s="8" t="s">
        <v>2961</v>
      </c>
      <c r="C3235" s="9">
        <v>140</v>
      </c>
      <c r="D3235">
        <v>4</v>
      </c>
    </row>
    <row r="3236" spans="1:4" x14ac:dyDescent="0.25">
      <c r="A3236" s="7">
        <v>564613</v>
      </c>
      <c r="B3236" s="8" t="s">
        <v>2962</v>
      </c>
      <c r="C3236" s="9">
        <v>462</v>
      </c>
      <c r="D3236">
        <v>4</v>
      </c>
    </row>
    <row r="3237" spans="1:4" x14ac:dyDescent="0.25">
      <c r="A3237" s="7">
        <v>564621</v>
      </c>
      <c r="B3237" s="8" t="s">
        <v>2963</v>
      </c>
      <c r="C3237" s="9">
        <v>1287</v>
      </c>
      <c r="D3237">
        <v>3</v>
      </c>
    </row>
    <row r="3238" spans="1:4" x14ac:dyDescent="0.25">
      <c r="A3238" s="7">
        <v>564630</v>
      </c>
      <c r="B3238" s="8" t="s">
        <v>1869</v>
      </c>
      <c r="C3238" s="9">
        <v>270</v>
      </c>
      <c r="D3238">
        <v>3</v>
      </c>
    </row>
    <row r="3239" spans="1:4" x14ac:dyDescent="0.25">
      <c r="A3239" s="7">
        <v>564648</v>
      </c>
      <c r="B3239" s="8" t="s">
        <v>2964</v>
      </c>
      <c r="C3239" s="9">
        <v>455</v>
      </c>
      <c r="D3239">
        <v>3</v>
      </c>
    </row>
    <row r="3240" spans="1:4" x14ac:dyDescent="0.25">
      <c r="A3240" s="7">
        <v>564656</v>
      </c>
      <c r="B3240" s="8" t="s">
        <v>2965</v>
      </c>
      <c r="C3240" s="9">
        <v>2143</v>
      </c>
      <c r="D3240">
        <v>3</v>
      </c>
    </row>
    <row r="3241" spans="1:4" x14ac:dyDescent="0.25">
      <c r="A3241" s="7">
        <v>564664</v>
      </c>
      <c r="B3241" s="8" t="s">
        <v>652</v>
      </c>
      <c r="C3241" s="9">
        <v>85</v>
      </c>
      <c r="D3241">
        <v>4</v>
      </c>
    </row>
    <row r="3242" spans="1:4" x14ac:dyDescent="0.25">
      <c r="A3242" s="7">
        <v>564672</v>
      </c>
      <c r="B3242" s="8" t="s">
        <v>2966</v>
      </c>
      <c r="C3242" s="9">
        <v>379</v>
      </c>
      <c r="D3242">
        <v>3</v>
      </c>
    </row>
    <row r="3243" spans="1:4" x14ac:dyDescent="0.25">
      <c r="A3243" s="7">
        <v>564681</v>
      </c>
      <c r="B3243" s="8" t="s">
        <v>2967</v>
      </c>
      <c r="C3243" s="9">
        <v>254</v>
      </c>
      <c r="D3243">
        <v>3</v>
      </c>
    </row>
    <row r="3244" spans="1:4" x14ac:dyDescent="0.25">
      <c r="A3244" s="7">
        <v>564699</v>
      </c>
      <c r="B3244" s="8" t="s">
        <v>2968</v>
      </c>
      <c r="C3244" s="9">
        <v>141</v>
      </c>
      <c r="D3244">
        <v>4</v>
      </c>
    </row>
    <row r="3245" spans="1:4" x14ac:dyDescent="0.25">
      <c r="A3245" s="7">
        <v>564702</v>
      </c>
      <c r="B3245" s="8" t="s">
        <v>2969</v>
      </c>
      <c r="C3245" s="9">
        <v>109</v>
      </c>
      <c r="D3245">
        <v>4</v>
      </c>
    </row>
    <row r="3246" spans="1:4" x14ac:dyDescent="0.25">
      <c r="A3246" s="7">
        <v>564711</v>
      </c>
      <c r="B3246" s="8" t="s">
        <v>2970</v>
      </c>
      <c r="C3246" s="9">
        <v>1475</v>
      </c>
      <c r="D3246">
        <v>3</v>
      </c>
    </row>
    <row r="3247" spans="1:4" x14ac:dyDescent="0.25">
      <c r="A3247" s="7">
        <v>564729</v>
      </c>
      <c r="B3247" s="8" t="s">
        <v>2971</v>
      </c>
      <c r="C3247" s="9">
        <v>381</v>
      </c>
      <c r="D3247">
        <v>4</v>
      </c>
    </row>
    <row r="3248" spans="1:4" x14ac:dyDescent="0.25">
      <c r="A3248" s="7">
        <v>564737</v>
      </c>
      <c r="B3248" s="8" t="s">
        <v>2972</v>
      </c>
      <c r="C3248" s="9">
        <v>123</v>
      </c>
      <c r="D3248">
        <v>4</v>
      </c>
    </row>
    <row r="3249" spans="1:4" x14ac:dyDescent="0.25">
      <c r="A3249" s="7">
        <v>564745</v>
      </c>
      <c r="B3249" s="8" t="s">
        <v>2973</v>
      </c>
      <c r="C3249" s="9">
        <v>546</v>
      </c>
      <c r="D3249">
        <v>3</v>
      </c>
    </row>
    <row r="3250" spans="1:4" x14ac:dyDescent="0.25">
      <c r="A3250" s="7">
        <v>564753</v>
      </c>
      <c r="B3250" s="8" t="s">
        <v>2974</v>
      </c>
      <c r="C3250" s="9">
        <v>436</v>
      </c>
      <c r="D3250">
        <v>4</v>
      </c>
    </row>
    <row r="3251" spans="1:4" x14ac:dyDescent="0.25">
      <c r="A3251" s="7">
        <v>564761</v>
      </c>
      <c r="B3251" s="8" t="s">
        <v>2975</v>
      </c>
      <c r="C3251" s="9">
        <v>270</v>
      </c>
      <c r="D3251">
        <v>3</v>
      </c>
    </row>
    <row r="3252" spans="1:4" x14ac:dyDescent="0.25">
      <c r="A3252" s="7">
        <v>564770</v>
      </c>
      <c r="B3252" s="8" t="s">
        <v>2976</v>
      </c>
      <c r="C3252" s="9">
        <v>284</v>
      </c>
      <c r="D3252">
        <v>3</v>
      </c>
    </row>
    <row r="3253" spans="1:4" x14ac:dyDescent="0.25">
      <c r="A3253" s="7">
        <v>564788</v>
      </c>
      <c r="B3253" s="8" t="s">
        <v>2977</v>
      </c>
      <c r="C3253" s="9">
        <v>91</v>
      </c>
      <c r="D3253">
        <v>4</v>
      </c>
    </row>
    <row r="3254" spans="1:4" x14ac:dyDescent="0.25">
      <c r="A3254" s="7">
        <v>564796</v>
      </c>
      <c r="B3254" s="8" t="s">
        <v>2978</v>
      </c>
      <c r="C3254" s="9">
        <v>175</v>
      </c>
      <c r="D3254">
        <v>4</v>
      </c>
    </row>
    <row r="3255" spans="1:4" x14ac:dyDescent="0.25">
      <c r="A3255" s="7">
        <v>564800</v>
      </c>
      <c r="B3255" s="8" t="s">
        <v>2979</v>
      </c>
      <c r="C3255" s="9">
        <v>551</v>
      </c>
      <c r="D3255">
        <v>3</v>
      </c>
    </row>
    <row r="3256" spans="1:4" x14ac:dyDescent="0.25">
      <c r="A3256" s="7">
        <v>564818</v>
      </c>
      <c r="B3256" s="8" t="s">
        <v>2980</v>
      </c>
      <c r="C3256" s="9">
        <v>438</v>
      </c>
      <c r="D3256">
        <v>3</v>
      </c>
    </row>
    <row r="3257" spans="1:4" x14ac:dyDescent="0.25">
      <c r="A3257" s="7">
        <v>564826</v>
      </c>
      <c r="B3257" s="8" t="s">
        <v>2981</v>
      </c>
      <c r="C3257" s="9">
        <v>272</v>
      </c>
      <c r="D3257">
        <v>3</v>
      </c>
    </row>
    <row r="3258" spans="1:4" x14ac:dyDescent="0.25">
      <c r="A3258" s="7">
        <v>564834</v>
      </c>
      <c r="B3258" s="8" t="s">
        <v>2982</v>
      </c>
      <c r="C3258" s="9">
        <v>289</v>
      </c>
      <c r="D3258">
        <v>3</v>
      </c>
    </row>
    <row r="3259" spans="1:4" x14ac:dyDescent="0.25">
      <c r="A3259" s="7">
        <v>564842</v>
      </c>
      <c r="B3259" s="8" t="s">
        <v>2983</v>
      </c>
      <c r="C3259" s="9">
        <v>296</v>
      </c>
      <c r="D3259">
        <v>4</v>
      </c>
    </row>
    <row r="3260" spans="1:4" x14ac:dyDescent="0.25">
      <c r="A3260" s="7">
        <v>564851</v>
      </c>
      <c r="B3260" s="8" t="s">
        <v>2984</v>
      </c>
      <c r="C3260" s="9">
        <v>955</v>
      </c>
      <c r="D3260">
        <v>3</v>
      </c>
    </row>
    <row r="3261" spans="1:4" x14ac:dyDescent="0.25">
      <c r="A3261" s="7">
        <v>564869</v>
      </c>
      <c r="B3261" s="8" t="s">
        <v>376</v>
      </c>
      <c r="C3261" s="9">
        <v>619</v>
      </c>
      <c r="D3261">
        <v>3</v>
      </c>
    </row>
    <row r="3262" spans="1:4" x14ac:dyDescent="0.25">
      <c r="A3262" s="7">
        <v>564877</v>
      </c>
      <c r="B3262" s="8" t="s">
        <v>2985</v>
      </c>
      <c r="C3262" s="9">
        <v>1751</v>
      </c>
      <c r="D3262">
        <v>3</v>
      </c>
    </row>
    <row r="3263" spans="1:4" x14ac:dyDescent="0.25">
      <c r="A3263" s="7">
        <v>564885</v>
      </c>
      <c r="B3263" s="8" t="s">
        <v>2986</v>
      </c>
      <c r="C3263" s="9">
        <v>464</v>
      </c>
      <c r="D3263">
        <v>3</v>
      </c>
    </row>
    <row r="3264" spans="1:4" x14ac:dyDescent="0.25">
      <c r="A3264" s="7">
        <v>564893</v>
      </c>
      <c r="B3264" s="8" t="s">
        <v>2987</v>
      </c>
      <c r="C3264" s="9">
        <v>705</v>
      </c>
      <c r="D3264">
        <v>3</v>
      </c>
    </row>
    <row r="3265" spans="1:4" x14ac:dyDescent="0.25">
      <c r="A3265" s="7">
        <v>564907</v>
      </c>
      <c r="B3265" s="8" t="s">
        <v>2988</v>
      </c>
      <c r="C3265" s="9">
        <v>1876</v>
      </c>
      <c r="D3265">
        <v>4</v>
      </c>
    </row>
    <row r="3266" spans="1:4" x14ac:dyDescent="0.25">
      <c r="A3266" s="7">
        <v>564915</v>
      </c>
      <c r="B3266" s="8" t="s">
        <v>2989</v>
      </c>
      <c r="C3266" s="9">
        <v>981</v>
      </c>
      <c r="D3266">
        <v>3</v>
      </c>
    </row>
    <row r="3267" spans="1:4" x14ac:dyDescent="0.25">
      <c r="A3267" s="7">
        <v>564923</v>
      </c>
      <c r="B3267" s="8" t="s">
        <v>2990</v>
      </c>
      <c r="C3267" s="9">
        <v>669</v>
      </c>
      <c r="D3267">
        <v>3</v>
      </c>
    </row>
    <row r="3268" spans="1:4" x14ac:dyDescent="0.25">
      <c r="A3268" s="7">
        <v>564931</v>
      </c>
      <c r="B3268" s="8" t="s">
        <v>2991</v>
      </c>
      <c r="C3268" s="9">
        <v>149</v>
      </c>
      <c r="D3268">
        <v>4</v>
      </c>
    </row>
    <row r="3269" spans="1:4" x14ac:dyDescent="0.25">
      <c r="A3269" s="7">
        <v>564940</v>
      </c>
      <c r="B3269" s="8" t="s">
        <v>2472</v>
      </c>
      <c r="C3269" s="9">
        <v>506</v>
      </c>
      <c r="D3269">
        <v>4</v>
      </c>
    </row>
    <row r="3270" spans="1:4" x14ac:dyDescent="0.25">
      <c r="A3270" s="7">
        <v>564958</v>
      </c>
      <c r="B3270" s="8" t="s">
        <v>2992</v>
      </c>
      <c r="C3270" s="9">
        <v>294</v>
      </c>
      <c r="D3270">
        <v>3</v>
      </c>
    </row>
    <row r="3271" spans="1:4" x14ac:dyDescent="0.25">
      <c r="A3271" s="7">
        <v>564966</v>
      </c>
      <c r="B3271" s="8" t="s">
        <v>2993</v>
      </c>
      <c r="C3271" s="9">
        <v>214</v>
      </c>
      <c r="D3271">
        <v>4</v>
      </c>
    </row>
    <row r="3272" spans="1:4" x14ac:dyDescent="0.25">
      <c r="A3272" s="7">
        <v>564974</v>
      </c>
      <c r="B3272" s="8" t="s">
        <v>2994</v>
      </c>
      <c r="C3272" s="9">
        <v>779</v>
      </c>
      <c r="D3272">
        <v>3</v>
      </c>
    </row>
    <row r="3273" spans="1:4" x14ac:dyDescent="0.25">
      <c r="A3273" s="7">
        <v>564982</v>
      </c>
      <c r="B3273" s="8" t="s">
        <v>2995</v>
      </c>
      <c r="C3273" s="9">
        <v>1860</v>
      </c>
      <c r="D3273">
        <v>3</v>
      </c>
    </row>
    <row r="3274" spans="1:4" x14ac:dyDescent="0.25">
      <c r="A3274" s="7">
        <v>564991</v>
      </c>
      <c r="B3274" s="8" t="s">
        <v>2417</v>
      </c>
      <c r="C3274" s="9">
        <v>908</v>
      </c>
      <c r="D3274">
        <v>4</v>
      </c>
    </row>
    <row r="3275" spans="1:4" x14ac:dyDescent="0.25">
      <c r="A3275" s="7">
        <v>565008</v>
      </c>
      <c r="B3275" s="8" t="s">
        <v>2996</v>
      </c>
      <c r="C3275" s="9">
        <v>332</v>
      </c>
      <c r="D3275">
        <v>4</v>
      </c>
    </row>
    <row r="3276" spans="1:4" x14ac:dyDescent="0.25">
      <c r="A3276" s="7">
        <v>565016</v>
      </c>
      <c r="B3276" s="8" t="s">
        <v>2997</v>
      </c>
      <c r="C3276" s="9">
        <v>377</v>
      </c>
      <c r="D3276">
        <v>3</v>
      </c>
    </row>
    <row r="3277" spans="1:4" x14ac:dyDescent="0.25">
      <c r="A3277" s="7">
        <v>565024</v>
      </c>
      <c r="B3277" s="8" t="s">
        <v>2998</v>
      </c>
      <c r="C3277" s="9">
        <v>493</v>
      </c>
      <c r="D3277">
        <v>3</v>
      </c>
    </row>
    <row r="3278" spans="1:4" x14ac:dyDescent="0.25">
      <c r="A3278" s="7">
        <v>565032</v>
      </c>
      <c r="B3278" s="8" t="s">
        <v>2999</v>
      </c>
      <c r="C3278" s="9">
        <v>564</v>
      </c>
      <c r="D3278">
        <v>3</v>
      </c>
    </row>
    <row r="3279" spans="1:4" x14ac:dyDescent="0.25">
      <c r="A3279" s="7">
        <v>565041</v>
      </c>
      <c r="B3279" s="8" t="s">
        <v>1445</v>
      </c>
      <c r="C3279" s="9">
        <v>123</v>
      </c>
      <c r="D3279">
        <v>4</v>
      </c>
    </row>
    <row r="3280" spans="1:4" x14ac:dyDescent="0.25">
      <c r="A3280" s="7">
        <v>565059</v>
      </c>
      <c r="B3280" s="8" t="s">
        <v>3000</v>
      </c>
      <c r="C3280" s="9">
        <v>434</v>
      </c>
      <c r="D3280">
        <v>3</v>
      </c>
    </row>
    <row r="3281" spans="1:4" x14ac:dyDescent="0.25">
      <c r="A3281" s="7">
        <v>565067</v>
      </c>
      <c r="B3281" s="8" t="s">
        <v>3001</v>
      </c>
      <c r="C3281" s="9">
        <v>899</v>
      </c>
      <c r="D3281">
        <v>3</v>
      </c>
    </row>
    <row r="3282" spans="1:4" x14ac:dyDescent="0.25">
      <c r="A3282" s="7">
        <v>565075</v>
      </c>
      <c r="B3282" s="8" t="s">
        <v>3002</v>
      </c>
      <c r="C3282" s="9">
        <v>325</v>
      </c>
      <c r="D3282">
        <v>3</v>
      </c>
    </row>
    <row r="3283" spans="1:4" x14ac:dyDescent="0.25">
      <c r="A3283" s="7">
        <v>565083</v>
      </c>
      <c r="B3283" s="8" t="s">
        <v>3003</v>
      </c>
      <c r="C3283" s="9">
        <v>1448</v>
      </c>
      <c r="D3283">
        <v>3</v>
      </c>
    </row>
    <row r="3284" spans="1:4" x14ac:dyDescent="0.25">
      <c r="A3284" s="7">
        <v>565091</v>
      </c>
      <c r="B3284" s="8" t="s">
        <v>3004</v>
      </c>
      <c r="C3284" s="9">
        <v>281</v>
      </c>
      <c r="D3284">
        <v>4</v>
      </c>
    </row>
    <row r="3285" spans="1:4" x14ac:dyDescent="0.25">
      <c r="A3285" s="7">
        <v>565105</v>
      </c>
      <c r="B3285" s="8" t="s">
        <v>3005</v>
      </c>
      <c r="C3285" s="9">
        <v>143</v>
      </c>
      <c r="D3285">
        <v>4</v>
      </c>
    </row>
    <row r="3286" spans="1:4" x14ac:dyDescent="0.25">
      <c r="A3286" s="7">
        <v>565113</v>
      </c>
      <c r="B3286" s="8" t="s">
        <v>3006</v>
      </c>
      <c r="C3286" s="9">
        <v>394</v>
      </c>
      <c r="D3286">
        <v>4</v>
      </c>
    </row>
    <row r="3287" spans="1:4" x14ac:dyDescent="0.25">
      <c r="A3287" s="7">
        <v>565121</v>
      </c>
      <c r="B3287" s="8" t="s">
        <v>3007</v>
      </c>
      <c r="C3287" s="9">
        <v>1506</v>
      </c>
      <c r="D3287">
        <v>3</v>
      </c>
    </row>
    <row r="3288" spans="1:4" x14ac:dyDescent="0.25">
      <c r="A3288" s="7">
        <v>565130</v>
      </c>
      <c r="B3288" s="8" t="s">
        <v>3008</v>
      </c>
      <c r="C3288" s="9">
        <v>103</v>
      </c>
      <c r="D3288">
        <v>4</v>
      </c>
    </row>
    <row r="3289" spans="1:4" x14ac:dyDescent="0.25">
      <c r="A3289" s="7">
        <v>565148</v>
      </c>
      <c r="B3289" s="8" t="s">
        <v>3009</v>
      </c>
      <c r="C3289" s="9">
        <v>526</v>
      </c>
      <c r="D3289">
        <v>3</v>
      </c>
    </row>
    <row r="3290" spans="1:4" x14ac:dyDescent="0.25">
      <c r="A3290" s="7">
        <v>565156</v>
      </c>
      <c r="B3290" s="8" t="s">
        <v>3010</v>
      </c>
      <c r="C3290" s="9">
        <v>565</v>
      </c>
      <c r="D3290">
        <v>3</v>
      </c>
    </row>
    <row r="3291" spans="1:4" x14ac:dyDescent="0.25">
      <c r="A3291" s="7">
        <v>565164</v>
      </c>
      <c r="B3291" s="8" t="s">
        <v>3011</v>
      </c>
      <c r="C3291" s="9">
        <v>3411</v>
      </c>
      <c r="D3291">
        <v>3</v>
      </c>
    </row>
    <row r="3292" spans="1:4" x14ac:dyDescent="0.25">
      <c r="A3292" s="7">
        <v>565172</v>
      </c>
      <c r="B3292" s="8" t="s">
        <v>3012</v>
      </c>
      <c r="C3292" s="9">
        <v>443</v>
      </c>
      <c r="D3292">
        <v>3</v>
      </c>
    </row>
    <row r="3293" spans="1:4" x14ac:dyDescent="0.25">
      <c r="A3293" s="7">
        <v>565181</v>
      </c>
      <c r="B3293" s="8" t="s">
        <v>3013</v>
      </c>
      <c r="C3293" s="9">
        <v>221</v>
      </c>
      <c r="D3293">
        <v>4</v>
      </c>
    </row>
    <row r="3294" spans="1:4" x14ac:dyDescent="0.25">
      <c r="A3294" s="7">
        <v>565199</v>
      </c>
      <c r="B3294" s="8" t="s">
        <v>3014</v>
      </c>
      <c r="C3294" s="9">
        <v>146</v>
      </c>
      <c r="D3294">
        <v>4</v>
      </c>
    </row>
    <row r="3295" spans="1:4" x14ac:dyDescent="0.25">
      <c r="A3295" s="7">
        <v>565202</v>
      </c>
      <c r="B3295" s="8" t="s">
        <v>1992</v>
      </c>
      <c r="C3295" s="9">
        <v>74</v>
      </c>
      <c r="D3295">
        <v>4</v>
      </c>
    </row>
    <row r="3296" spans="1:4" x14ac:dyDescent="0.25">
      <c r="A3296" s="7">
        <v>565211</v>
      </c>
      <c r="B3296" s="8" t="s">
        <v>3015</v>
      </c>
      <c r="C3296" s="9">
        <v>584</v>
      </c>
      <c r="D3296">
        <v>3</v>
      </c>
    </row>
    <row r="3297" spans="1:4" x14ac:dyDescent="0.25">
      <c r="A3297" s="7">
        <v>565229</v>
      </c>
      <c r="B3297" s="8" t="s">
        <v>3016</v>
      </c>
      <c r="C3297" s="9">
        <v>8605</v>
      </c>
      <c r="D3297">
        <v>2</v>
      </c>
    </row>
    <row r="3298" spans="1:4" x14ac:dyDescent="0.25">
      <c r="A3298" s="7">
        <v>565237</v>
      </c>
      <c r="B3298" s="8" t="s">
        <v>1834</v>
      </c>
      <c r="C3298" s="9">
        <v>383</v>
      </c>
      <c r="D3298">
        <v>4</v>
      </c>
    </row>
    <row r="3299" spans="1:4" x14ac:dyDescent="0.25">
      <c r="A3299" s="7">
        <v>565245</v>
      </c>
      <c r="B3299" s="8" t="s">
        <v>3017</v>
      </c>
      <c r="C3299" s="9">
        <v>729</v>
      </c>
      <c r="D3299">
        <v>3</v>
      </c>
    </row>
    <row r="3300" spans="1:4" x14ac:dyDescent="0.25">
      <c r="A3300" s="7">
        <v>565253</v>
      </c>
      <c r="B3300" s="8" t="s">
        <v>3018</v>
      </c>
      <c r="C3300" s="9">
        <v>812</v>
      </c>
      <c r="D3300">
        <v>3</v>
      </c>
    </row>
    <row r="3301" spans="1:4" x14ac:dyDescent="0.25">
      <c r="A3301" s="7">
        <v>565261</v>
      </c>
      <c r="B3301" s="8" t="s">
        <v>1952</v>
      </c>
      <c r="C3301" s="9">
        <v>227</v>
      </c>
      <c r="D3301">
        <v>4</v>
      </c>
    </row>
    <row r="3302" spans="1:4" x14ac:dyDescent="0.25">
      <c r="A3302" s="7">
        <v>565270</v>
      </c>
      <c r="B3302" s="8" t="s">
        <v>1558</v>
      </c>
      <c r="C3302" s="9">
        <v>140</v>
      </c>
      <c r="D3302">
        <v>4</v>
      </c>
    </row>
    <row r="3303" spans="1:4" x14ac:dyDescent="0.25">
      <c r="A3303" s="7">
        <v>565288</v>
      </c>
      <c r="B3303" s="8" t="s">
        <v>3019</v>
      </c>
      <c r="C3303" s="9">
        <v>129</v>
      </c>
      <c r="D3303">
        <v>4</v>
      </c>
    </row>
    <row r="3304" spans="1:4" x14ac:dyDescent="0.25">
      <c r="A3304" s="7">
        <v>565296</v>
      </c>
      <c r="B3304" s="8" t="s">
        <v>3020</v>
      </c>
      <c r="C3304" s="9">
        <v>240</v>
      </c>
      <c r="D3304">
        <v>3</v>
      </c>
    </row>
    <row r="3305" spans="1:4" x14ac:dyDescent="0.25">
      <c r="A3305" s="7">
        <v>565300</v>
      </c>
      <c r="B3305" s="8" t="s">
        <v>3021</v>
      </c>
      <c r="C3305" s="9">
        <v>567</v>
      </c>
      <c r="D3305">
        <v>3</v>
      </c>
    </row>
    <row r="3306" spans="1:4" x14ac:dyDescent="0.25">
      <c r="A3306" s="7">
        <v>565318</v>
      </c>
      <c r="B3306" s="8" t="s">
        <v>3022</v>
      </c>
      <c r="C3306" s="9">
        <v>1819</v>
      </c>
      <c r="D3306">
        <v>3</v>
      </c>
    </row>
    <row r="3307" spans="1:4" x14ac:dyDescent="0.25">
      <c r="A3307" s="7">
        <v>565326</v>
      </c>
      <c r="B3307" s="8" t="s">
        <v>2452</v>
      </c>
      <c r="C3307" s="9">
        <v>57</v>
      </c>
      <c r="D3307">
        <v>4</v>
      </c>
    </row>
    <row r="3308" spans="1:4" x14ac:dyDescent="0.25">
      <c r="A3308" s="7">
        <v>565334</v>
      </c>
      <c r="B3308" s="8" t="s">
        <v>2526</v>
      </c>
      <c r="C3308" s="9">
        <v>167</v>
      </c>
      <c r="D3308">
        <v>4</v>
      </c>
    </row>
    <row r="3309" spans="1:4" x14ac:dyDescent="0.25">
      <c r="A3309" s="7">
        <v>565342</v>
      </c>
      <c r="B3309" s="8" t="s">
        <v>779</v>
      </c>
      <c r="C3309" s="9">
        <v>384</v>
      </c>
      <c r="D3309">
        <v>3</v>
      </c>
    </row>
    <row r="3310" spans="1:4" x14ac:dyDescent="0.25">
      <c r="A3310" s="7">
        <v>565351</v>
      </c>
      <c r="B3310" s="8" t="s">
        <v>3023</v>
      </c>
      <c r="C3310" s="9">
        <v>144</v>
      </c>
      <c r="D3310">
        <v>4</v>
      </c>
    </row>
    <row r="3311" spans="1:4" x14ac:dyDescent="0.25">
      <c r="A3311" s="7">
        <v>565369</v>
      </c>
      <c r="B3311" s="8" t="s">
        <v>3024</v>
      </c>
      <c r="C3311" s="9">
        <v>68</v>
      </c>
      <c r="D3311">
        <v>4</v>
      </c>
    </row>
    <row r="3312" spans="1:4" x14ac:dyDescent="0.25">
      <c r="A3312" s="7">
        <v>565377</v>
      </c>
      <c r="B3312" s="8" t="s">
        <v>3025</v>
      </c>
      <c r="C3312" s="9">
        <v>99</v>
      </c>
      <c r="D3312">
        <v>4</v>
      </c>
    </row>
    <row r="3313" spans="1:4" x14ac:dyDescent="0.25">
      <c r="A3313" s="7">
        <v>565385</v>
      </c>
      <c r="B3313" s="8" t="s">
        <v>700</v>
      </c>
      <c r="C3313" s="9">
        <v>96</v>
      </c>
      <c r="D3313">
        <v>4</v>
      </c>
    </row>
    <row r="3314" spans="1:4" x14ac:dyDescent="0.25">
      <c r="A3314" s="7">
        <v>565393</v>
      </c>
      <c r="B3314" s="8" t="s">
        <v>3026</v>
      </c>
      <c r="C3314" s="9">
        <v>458</v>
      </c>
      <c r="D3314">
        <v>4</v>
      </c>
    </row>
    <row r="3315" spans="1:4" x14ac:dyDescent="0.25">
      <c r="A3315" s="7">
        <v>565407</v>
      </c>
      <c r="B3315" s="8" t="s">
        <v>998</v>
      </c>
      <c r="C3315" s="9">
        <v>79</v>
      </c>
      <c r="D3315">
        <v>4</v>
      </c>
    </row>
    <row r="3316" spans="1:4" x14ac:dyDescent="0.25">
      <c r="A3316" s="7">
        <v>565415</v>
      </c>
      <c r="B3316" s="8" t="s">
        <v>3027</v>
      </c>
      <c r="C3316" s="9">
        <v>656</v>
      </c>
      <c r="D3316">
        <v>3</v>
      </c>
    </row>
    <row r="3317" spans="1:4" x14ac:dyDescent="0.25">
      <c r="A3317" s="7">
        <v>565423</v>
      </c>
      <c r="B3317" s="8" t="s">
        <v>3028</v>
      </c>
      <c r="C3317" s="9">
        <v>72</v>
      </c>
      <c r="D3317">
        <v>4</v>
      </c>
    </row>
    <row r="3318" spans="1:4" x14ac:dyDescent="0.25">
      <c r="A3318" s="7">
        <v>565431</v>
      </c>
      <c r="B3318" s="8" t="s">
        <v>715</v>
      </c>
      <c r="C3318" s="9">
        <v>1311</v>
      </c>
      <c r="D3318">
        <v>3</v>
      </c>
    </row>
    <row r="3319" spans="1:4" x14ac:dyDescent="0.25">
      <c r="A3319" s="7">
        <v>565440</v>
      </c>
      <c r="B3319" s="8" t="s">
        <v>3029</v>
      </c>
      <c r="C3319" s="9">
        <v>103</v>
      </c>
      <c r="D3319">
        <v>4</v>
      </c>
    </row>
    <row r="3320" spans="1:4" x14ac:dyDescent="0.25">
      <c r="A3320" s="7">
        <v>565458</v>
      </c>
      <c r="B3320" s="8" t="s">
        <v>3030</v>
      </c>
      <c r="C3320" s="9">
        <v>628</v>
      </c>
      <c r="D3320">
        <v>3</v>
      </c>
    </row>
    <row r="3321" spans="1:4" x14ac:dyDescent="0.25">
      <c r="A3321" s="7">
        <v>565466</v>
      </c>
      <c r="B3321" s="8" t="s">
        <v>3031</v>
      </c>
      <c r="C3321" s="9">
        <v>195</v>
      </c>
      <c r="D3321">
        <v>4</v>
      </c>
    </row>
    <row r="3322" spans="1:4" x14ac:dyDescent="0.25">
      <c r="A3322" s="7">
        <v>565474</v>
      </c>
      <c r="B3322" s="8" t="s">
        <v>288</v>
      </c>
      <c r="C3322" s="9">
        <v>294</v>
      </c>
      <c r="D3322">
        <v>4</v>
      </c>
    </row>
    <row r="3323" spans="1:4" x14ac:dyDescent="0.25">
      <c r="A3323" s="7">
        <v>565482</v>
      </c>
      <c r="B3323" s="8" t="s">
        <v>3032</v>
      </c>
      <c r="C3323" s="9">
        <v>343</v>
      </c>
      <c r="D3323">
        <v>3</v>
      </c>
    </row>
    <row r="3324" spans="1:4" x14ac:dyDescent="0.25">
      <c r="A3324" s="7">
        <v>565491</v>
      </c>
      <c r="B3324" s="8" t="s">
        <v>3033</v>
      </c>
      <c r="C3324" s="9">
        <v>611</v>
      </c>
      <c r="D3324">
        <v>3</v>
      </c>
    </row>
    <row r="3325" spans="1:4" x14ac:dyDescent="0.25">
      <c r="A3325" s="7">
        <v>565504</v>
      </c>
      <c r="B3325" s="8" t="s">
        <v>3034</v>
      </c>
      <c r="C3325" s="9">
        <v>109</v>
      </c>
      <c r="D3325">
        <v>4</v>
      </c>
    </row>
    <row r="3326" spans="1:4" x14ac:dyDescent="0.25">
      <c r="A3326" s="7">
        <v>565512</v>
      </c>
      <c r="B3326" s="8" t="s">
        <v>3035</v>
      </c>
      <c r="C3326" s="9">
        <v>66</v>
      </c>
      <c r="D3326">
        <v>4</v>
      </c>
    </row>
    <row r="3327" spans="1:4" x14ac:dyDescent="0.25">
      <c r="A3327" s="7">
        <v>565521</v>
      </c>
      <c r="B3327" s="8" t="s">
        <v>3036</v>
      </c>
      <c r="C3327" s="9">
        <v>506</v>
      </c>
      <c r="D3327">
        <v>3</v>
      </c>
    </row>
    <row r="3328" spans="1:4" x14ac:dyDescent="0.25">
      <c r="A3328" s="7">
        <v>565539</v>
      </c>
      <c r="B3328" s="8" t="s">
        <v>3037</v>
      </c>
      <c r="C3328" s="9">
        <v>323</v>
      </c>
      <c r="D3328">
        <v>4</v>
      </c>
    </row>
    <row r="3329" spans="1:4" x14ac:dyDescent="0.25">
      <c r="A3329" s="7">
        <v>565547</v>
      </c>
      <c r="B3329" s="8" t="s">
        <v>3038</v>
      </c>
      <c r="C3329" s="9">
        <v>141</v>
      </c>
      <c r="D3329">
        <v>4</v>
      </c>
    </row>
    <row r="3330" spans="1:4" x14ac:dyDescent="0.25">
      <c r="A3330" s="7">
        <v>565555</v>
      </c>
      <c r="B3330" s="8" t="s">
        <v>3039</v>
      </c>
      <c r="C3330" s="9">
        <v>12506</v>
      </c>
      <c r="D3330">
        <v>2</v>
      </c>
    </row>
    <row r="3331" spans="1:4" x14ac:dyDescent="0.25">
      <c r="A3331" s="7">
        <v>565563</v>
      </c>
      <c r="B3331" s="8" t="s">
        <v>3040</v>
      </c>
      <c r="C3331" s="9">
        <v>368</v>
      </c>
      <c r="D3331">
        <v>3</v>
      </c>
    </row>
    <row r="3332" spans="1:4" x14ac:dyDescent="0.25">
      <c r="A3332" s="7">
        <v>565571</v>
      </c>
      <c r="B3332" s="8" t="s">
        <v>3041</v>
      </c>
      <c r="C3332" s="9">
        <v>424</v>
      </c>
      <c r="D3332">
        <v>3</v>
      </c>
    </row>
    <row r="3333" spans="1:4" x14ac:dyDescent="0.25">
      <c r="A3333" s="7">
        <v>565580</v>
      </c>
      <c r="B3333" s="8" t="s">
        <v>3042</v>
      </c>
      <c r="C3333" s="9">
        <v>258</v>
      </c>
      <c r="D3333">
        <v>3</v>
      </c>
    </row>
    <row r="3334" spans="1:4" x14ac:dyDescent="0.25">
      <c r="A3334" s="7">
        <v>565598</v>
      </c>
      <c r="B3334" s="8" t="s">
        <v>3043</v>
      </c>
      <c r="C3334" s="9">
        <v>275</v>
      </c>
      <c r="D3334">
        <v>4</v>
      </c>
    </row>
    <row r="3335" spans="1:4" x14ac:dyDescent="0.25">
      <c r="A3335" s="7">
        <v>565601</v>
      </c>
      <c r="B3335" s="8" t="s">
        <v>642</v>
      </c>
      <c r="C3335" s="9">
        <v>267</v>
      </c>
      <c r="D3335">
        <v>4</v>
      </c>
    </row>
    <row r="3336" spans="1:4" x14ac:dyDescent="0.25">
      <c r="A3336" s="7">
        <v>565610</v>
      </c>
      <c r="B3336" s="8" t="s">
        <v>3044</v>
      </c>
      <c r="C3336" s="9">
        <v>778</v>
      </c>
      <c r="D3336">
        <v>3</v>
      </c>
    </row>
    <row r="3337" spans="1:4" x14ac:dyDescent="0.25">
      <c r="A3337" s="7">
        <v>565628</v>
      </c>
      <c r="B3337" s="8" t="s">
        <v>665</v>
      </c>
      <c r="C3337" s="9">
        <v>316</v>
      </c>
      <c r="D3337">
        <v>3</v>
      </c>
    </row>
    <row r="3338" spans="1:4" x14ac:dyDescent="0.25">
      <c r="A3338" s="7">
        <v>565636</v>
      </c>
      <c r="B3338" s="8" t="s">
        <v>3045</v>
      </c>
      <c r="C3338" s="9">
        <v>269</v>
      </c>
      <c r="D3338">
        <v>4</v>
      </c>
    </row>
    <row r="3339" spans="1:4" x14ac:dyDescent="0.25">
      <c r="A3339" s="7">
        <v>565644</v>
      </c>
      <c r="B3339" s="8" t="s">
        <v>3046</v>
      </c>
      <c r="C3339" s="9">
        <v>560</v>
      </c>
      <c r="D3339">
        <v>3</v>
      </c>
    </row>
    <row r="3340" spans="1:4" x14ac:dyDescent="0.25">
      <c r="A3340" s="7">
        <v>565652</v>
      </c>
      <c r="B3340" s="8" t="s">
        <v>3047</v>
      </c>
      <c r="C3340" s="9">
        <v>55</v>
      </c>
      <c r="D3340">
        <v>4</v>
      </c>
    </row>
    <row r="3341" spans="1:4" x14ac:dyDescent="0.25">
      <c r="A3341" s="7">
        <v>565661</v>
      </c>
      <c r="B3341" s="8" t="s">
        <v>3048</v>
      </c>
      <c r="C3341" s="9">
        <v>82</v>
      </c>
      <c r="D3341">
        <v>4</v>
      </c>
    </row>
    <row r="3342" spans="1:4" x14ac:dyDescent="0.25">
      <c r="A3342" s="7">
        <v>565679</v>
      </c>
      <c r="B3342" s="8" t="s">
        <v>3049</v>
      </c>
      <c r="C3342" s="9">
        <v>1068</v>
      </c>
      <c r="D3342">
        <v>3</v>
      </c>
    </row>
    <row r="3343" spans="1:4" x14ac:dyDescent="0.25">
      <c r="A3343" s="7">
        <v>565695</v>
      </c>
      <c r="B3343" s="8" t="s">
        <v>3050</v>
      </c>
      <c r="C3343" s="9">
        <v>686</v>
      </c>
      <c r="D3343">
        <v>3</v>
      </c>
    </row>
    <row r="3344" spans="1:4" x14ac:dyDescent="0.25">
      <c r="A3344" s="7">
        <v>565709</v>
      </c>
      <c r="B3344" s="8" t="s">
        <v>3051</v>
      </c>
      <c r="C3344" s="9">
        <v>8438</v>
      </c>
      <c r="D3344">
        <v>2</v>
      </c>
    </row>
    <row r="3345" spans="1:4" x14ac:dyDescent="0.25">
      <c r="A3345" s="7">
        <v>565717</v>
      </c>
      <c r="B3345" s="8" t="s">
        <v>3052</v>
      </c>
      <c r="C3345" s="9">
        <v>2812</v>
      </c>
      <c r="D3345">
        <v>2</v>
      </c>
    </row>
    <row r="3346" spans="1:4" x14ac:dyDescent="0.25">
      <c r="A3346" s="7">
        <v>565725</v>
      </c>
      <c r="B3346" s="8" t="s">
        <v>3053</v>
      </c>
      <c r="C3346" s="9">
        <v>130</v>
      </c>
      <c r="D3346">
        <v>4</v>
      </c>
    </row>
    <row r="3347" spans="1:4" x14ac:dyDescent="0.25">
      <c r="A3347" s="7">
        <v>565733</v>
      </c>
      <c r="B3347" s="8" t="s">
        <v>3054</v>
      </c>
      <c r="C3347" s="9">
        <v>239</v>
      </c>
      <c r="D3347">
        <v>3</v>
      </c>
    </row>
    <row r="3348" spans="1:4" x14ac:dyDescent="0.25">
      <c r="A3348" s="7">
        <v>565741</v>
      </c>
      <c r="B3348" s="8" t="s">
        <v>3055</v>
      </c>
      <c r="C3348" s="9">
        <v>595</v>
      </c>
      <c r="D3348">
        <v>3</v>
      </c>
    </row>
    <row r="3349" spans="1:4" x14ac:dyDescent="0.25">
      <c r="A3349" s="7">
        <v>565750</v>
      </c>
      <c r="B3349" s="8" t="s">
        <v>3056</v>
      </c>
      <c r="C3349" s="9">
        <v>117</v>
      </c>
      <c r="D3349">
        <v>4</v>
      </c>
    </row>
    <row r="3350" spans="1:4" x14ac:dyDescent="0.25">
      <c r="A3350" s="7">
        <v>565768</v>
      </c>
      <c r="B3350" s="8" t="s">
        <v>3057</v>
      </c>
      <c r="C3350" s="9">
        <v>1892</v>
      </c>
      <c r="D3350">
        <v>2</v>
      </c>
    </row>
    <row r="3351" spans="1:4" x14ac:dyDescent="0.25">
      <c r="A3351" s="7">
        <v>565776</v>
      </c>
      <c r="B3351" s="8" t="s">
        <v>3058</v>
      </c>
      <c r="C3351" s="9">
        <v>818</v>
      </c>
      <c r="D3351">
        <v>3</v>
      </c>
    </row>
    <row r="3352" spans="1:4" x14ac:dyDescent="0.25">
      <c r="A3352" s="7">
        <v>565784</v>
      </c>
      <c r="B3352" s="8" t="s">
        <v>3059</v>
      </c>
      <c r="C3352" s="9">
        <v>347</v>
      </c>
      <c r="D3352">
        <v>4</v>
      </c>
    </row>
    <row r="3353" spans="1:4" x14ac:dyDescent="0.25">
      <c r="A3353" s="7">
        <v>565792</v>
      </c>
      <c r="B3353" s="8" t="s">
        <v>3060</v>
      </c>
      <c r="C3353" s="9">
        <v>582</v>
      </c>
      <c r="D3353">
        <v>3</v>
      </c>
    </row>
    <row r="3354" spans="1:4" x14ac:dyDescent="0.25">
      <c r="A3354" s="7">
        <v>565806</v>
      </c>
      <c r="B3354" s="8" t="s">
        <v>3061</v>
      </c>
      <c r="C3354" s="9">
        <v>270</v>
      </c>
      <c r="D3354">
        <v>4</v>
      </c>
    </row>
    <row r="3355" spans="1:4" x14ac:dyDescent="0.25">
      <c r="A3355" s="7">
        <v>565814</v>
      </c>
      <c r="B3355" s="8" t="s">
        <v>3062</v>
      </c>
      <c r="C3355" s="9">
        <v>2854</v>
      </c>
      <c r="D3355">
        <v>2</v>
      </c>
    </row>
    <row r="3356" spans="1:4" x14ac:dyDescent="0.25">
      <c r="A3356" s="7">
        <v>565822</v>
      </c>
      <c r="B3356" s="8" t="s">
        <v>3063</v>
      </c>
      <c r="C3356" s="9">
        <v>91</v>
      </c>
      <c r="D3356">
        <v>4</v>
      </c>
    </row>
    <row r="3357" spans="1:4" x14ac:dyDescent="0.25">
      <c r="A3357" s="7">
        <v>565831</v>
      </c>
      <c r="B3357" s="8" t="s">
        <v>3064</v>
      </c>
      <c r="C3357" s="9">
        <v>885</v>
      </c>
      <c r="D3357">
        <v>3</v>
      </c>
    </row>
    <row r="3358" spans="1:4" x14ac:dyDescent="0.25">
      <c r="A3358" s="7">
        <v>565849</v>
      </c>
      <c r="B3358" s="8" t="s">
        <v>3065</v>
      </c>
      <c r="C3358" s="9">
        <v>1633</v>
      </c>
      <c r="D3358">
        <v>3</v>
      </c>
    </row>
    <row r="3359" spans="1:4" x14ac:dyDescent="0.25">
      <c r="A3359" s="7">
        <v>565857</v>
      </c>
      <c r="B3359" s="8" t="s">
        <v>3066</v>
      </c>
      <c r="C3359" s="9">
        <v>495</v>
      </c>
      <c r="D3359">
        <v>3</v>
      </c>
    </row>
    <row r="3360" spans="1:4" x14ac:dyDescent="0.25">
      <c r="A3360" s="7">
        <v>565865</v>
      </c>
      <c r="B3360" s="8" t="s">
        <v>3067</v>
      </c>
      <c r="C3360" s="9">
        <v>319</v>
      </c>
      <c r="D3360">
        <v>3</v>
      </c>
    </row>
    <row r="3361" spans="1:4" x14ac:dyDescent="0.25">
      <c r="A3361" s="7">
        <v>565873</v>
      </c>
      <c r="B3361" s="8" t="s">
        <v>3068</v>
      </c>
      <c r="C3361" s="9">
        <v>176</v>
      </c>
      <c r="D3361">
        <v>4</v>
      </c>
    </row>
    <row r="3362" spans="1:4" x14ac:dyDescent="0.25">
      <c r="A3362" s="7">
        <v>565881</v>
      </c>
      <c r="B3362" s="8" t="s">
        <v>3069</v>
      </c>
      <c r="C3362" s="9">
        <v>408</v>
      </c>
      <c r="D3362">
        <v>3</v>
      </c>
    </row>
    <row r="3363" spans="1:4" x14ac:dyDescent="0.25">
      <c r="A3363" s="7">
        <v>565890</v>
      </c>
      <c r="B3363" s="8" t="s">
        <v>367</v>
      </c>
      <c r="C3363" s="9">
        <v>548</v>
      </c>
      <c r="D3363">
        <v>3</v>
      </c>
    </row>
    <row r="3364" spans="1:4" x14ac:dyDescent="0.25">
      <c r="A3364" s="7">
        <v>565903</v>
      </c>
      <c r="B3364" s="8" t="s">
        <v>3070</v>
      </c>
      <c r="C3364" s="9">
        <v>312</v>
      </c>
      <c r="D3364">
        <v>4</v>
      </c>
    </row>
    <row r="3365" spans="1:4" x14ac:dyDescent="0.25">
      <c r="A3365" s="7">
        <v>565911</v>
      </c>
      <c r="B3365" s="8" t="s">
        <v>3071</v>
      </c>
      <c r="C3365" s="9">
        <v>315</v>
      </c>
      <c r="D3365">
        <v>3</v>
      </c>
    </row>
    <row r="3366" spans="1:4" x14ac:dyDescent="0.25">
      <c r="A3366" s="7">
        <v>565920</v>
      </c>
      <c r="B3366" s="8" t="s">
        <v>3072</v>
      </c>
      <c r="C3366" s="9">
        <v>104</v>
      </c>
      <c r="D3366">
        <v>4</v>
      </c>
    </row>
    <row r="3367" spans="1:4" x14ac:dyDescent="0.25">
      <c r="A3367" s="7">
        <v>565938</v>
      </c>
      <c r="B3367" s="8" t="s">
        <v>3073</v>
      </c>
      <c r="C3367" s="9">
        <v>273</v>
      </c>
      <c r="D3367">
        <v>3</v>
      </c>
    </row>
    <row r="3368" spans="1:4" x14ac:dyDescent="0.25">
      <c r="A3368" s="7">
        <v>565946</v>
      </c>
      <c r="B3368" s="8" t="s">
        <v>3074</v>
      </c>
      <c r="C3368" s="9">
        <v>516</v>
      </c>
      <c r="D3368">
        <v>3</v>
      </c>
    </row>
    <row r="3369" spans="1:4" x14ac:dyDescent="0.25">
      <c r="A3369" s="7">
        <v>565954</v>
      </c>
      <c r="B3369" s="8" t="s">
        <v>3075</v>
      </c>
      <c r="C3369" s="9">
        <v>384</v>
      </c>
      <c r="D3369">
        <v>3</v>
      </c>
    </row>
    <row r="3370" spans="1:4" x14ac:dyDescent="0.25">
      <c r="A3370" s="7">
        <v>565962</v>
      </c>
      <c r="B3370" s="8" t="s">
        <v>3076</v>
      </c>
      <c r="C3370" s="9">
        <v>1593</v>
      </c>
      <c r="D3370">
        <v>3</v>
      </c>
    </row>
    <row r="3371" spans="1:4" x14ac:dyDescent="0.25">
      <c r="A3371" s="7">
        <v>565971</v>
      </c>
      <c r="B3371" s="8" t="s">
        <v>3077</v>
      </c>
      <c r="C3371" s="9">
        <v>17760</v>
      </c>
      <c r="D3371">
        <v>2</v>
      </c>
    </row>
    <row r="3372" spans="1:4" x14ac:dyDescent="0.25">
      <c r="A3372" s="7">
        <v>565989</v>
      </c>
      <c r="B3372" s="8" t="s">
        <v>3078</v>
      </c>
      <c r="C3372" s="9">
        <v>445</v>
      </c>
      <c r="D3372">
        <v>3</v>
      </c>
    </row>
    <row r="3373" spans="1:4" x14ac:dyDescent="0.25">
      <c r="A3373" s="7">
        <v>565997</v>
      </c>
      <c r="B3373" s="8" t="s">
        <v>3079</v>
      </c>
      <c r="C3373" s="9">
        <v>460</v>
      </c>
      <c r="D3373">
        <v>4</v>
      </c>
    </row>
    <row r="3374" spans="1:4" x14ac:dyDescent="0.25">
      <c r="A3374" s="7">
        <v>566004</v>
      </c>
      <c r="B3374" s="8" t="s">
        <v>2826</v>
      </c>
      <c r="C3374" s="9">
        <v>495</v>
      </c>
      <c r="D3374">
        <v>3</v>
      </c>
    </row>
    <row r="3375" spans="1:4" x14ac:dyDescent="0.25">
      <c r="A3375" s="7">
        <v>566012</v>
      </c>
      <c r="B3375" s="8" t="s">
        <v>3080</v>
      </c>
      <c r="C3375" s="9">
        <v>293</v>
      </c>
      <c r="D3375">
        <v>4</v>
      </c>
    </row>
    <row r="3376" spans="1:4" x14ac:dyDescent="0.25">
      <c r="A3376" s="7">
        <v>566021</v>
      </c>
      <c r="B3376" s="8" t="s">
        <v>3081</v>
      </c>
      <c r="C3376" s="9">
        <v>991</v>
      </c>
      <c r="D3376">
        <v>3</v>
      </c>
    </row>
    <row r="3377" spans="1:4" x14ac:dyDescent="0.25">
      <c r="A3377" s="7">
        <v>566039</v>
      </c>
      <c r="B3377" s="8" t="s">
        <v>3082</v>
      </c>
      <c r="C3377" s="9">
        <v>332</v>
      </c>
      <c r="D3377">
        <v>3</v>
      </c>
    </row>
    <row r="3378" spans="1:4" x14ac:dyDescent="0.25">
      <c r="A3378" s="7">
        <v>566047</v>
      </c>
      <c r="B3378" s="8" t="s">
        <v>3083</v>
      </c>
      <c r="C3378" s="9">
        <v>228</v>
      </c>
      <c r="D3378">
        <v>3</v>
      </c>
    </row>
    <row r="3379" spans="1:4" x14ac:dyDescent="0.25">
      <c r="A3379" s="7">
        <v>566055</v>
      </c>
      <c r="B3379" s="8" t="s">
        <v>3084</v>
      </c>
      <c r="C3379" s="9">
        <v>327</v>
      </c>
      <c r="D3379">
        <v>4</v>
      </c>
    </row>
    <row r="3380" spans="1:4" x14ac:dyDescent="0.25">
      <c r="A3380" s="7">
        <v>566063</v>
      </c>
      <c r="B3380" s="8" t="s">
        <v>3085</v>
      </c>
      <c r="C3380" s="9">
        <v>314</v>
      </c>
      <c r="D3380">
        <v>3</v>
      </c>
    </row>
    <row r="3381" spans="1:4" x14ac:dyDescent="0.25">
      <c r="A3381" s="7">
        <v>566071</v>
      </c>
      <c r="B3381" s="8" t="s">
        <v>3086</v>
      </c>
      <c r="C3381" s="9">
        <v>105</v>
      </c>
      <c r="D3381">
        <v>4</v>
      </c>
    </row>
    <row r="3382" spans="1:4" x14ac:dyDescent="0.25">
      <c r="A3382" s="7">
        <v>566080</v>
      </c>
      <c r="B3382" s="8" t="s">
        <v>3087</v>
      </c>
      <c r="C3382" s="9">
        <v>89</v>
      </c>
      <c r="D3382">
        <v>4</v>
      </c>
    </row>
    <row r="3383" spans="1:4" x14ac:dyDescent="0.25">
      <c r="A3383" s="7">
        <v>566098</v>
      </c>
      <c r="B3383" s="8" t="s">
        <v>1785</v>
      </c>
      <c r="C3383" s="9">
        <v>151</v>
      </c>
      <c r="D3383">
        <v>4</v>
      </c>
    </row>
    <row r="3384" spans="1:4" x14ac:dyDescent="0.25">
      <c r="A3384" s="7">
        <v>566101</v>
      </c>
      <c r="B3384" s="8" t="s">
        <v>3088</v>
      </c>
      <c r="C3384" s="9">
        <v>82</v>
      </c>
      <c r="D3384">
        <v>4</v>
      </c>
    </row>
    <row r="3385" spans="1:4" x14ac:dyDescent="0.25">
      <c r="A3385" s="7">
        <v>566128</v>
      </c>
      <c r="B3385" s="8" t="s">
        <v>3089</v>
      </c>
      <c r="C3385" s="9">
        <v>222</v>
      </c>
      <c r="D3385">
        <v>4</v>
      </c>
    </row>
    <row r="3386" spans="1:4" x14ac:dyDescent="0.25">
      <c r="A3386" s="7">
        <v>566136</v>
      </c>
      <c r="B3386" s="8" t="s">
        <v>3090</v>
      </c>
      <c r="C3386" s="9">
        <v>410</v>
      </c>
      <c r="D3386">
        <v>3</v>
      </c>
    </row>
    <row r="3387" spans="1:4" x14ac:dyDescent="0.25">
      <c r="A3387" s="7">
        <v>566144</v>
      </c>
      <c r="B3387" s="8" t="s">
        <v>3091</v>
      </c>
      <c r="C3387" s="9">
        <v>198</v>
      </c>
      <c r="D3387">
        <v>4</v>
      </c>
    </row>
    <row r="3388" spans="1:4" x14ac:dyDescent="0.25">
      <c r="A3388" s="7">
        <v>566152</v>
      </c>
      <c r="B3388" s="8" t="s">
        <v>3092</v>
      </c>
      <c r="C3388" s="9">
        <v>647</v>
      </c>
      <c r="D3388">
        <v>3</v>
      </c>
    </row>
    <row r="3389" spans="1:4" x14ac:dyDescent="0.25">
      <c r="A3389" s="7">
        <v>566161</v>
      </c>
      <c r="B3389" s="8" t="s">
        <v>3093</v>
      </c>
      <c r="C3389" s="9">
        <v>130</v>
      </c>
      <c r="D3389">
        <v>4</v>
      </c>
    </row>
    <row r="3390" spans="1:4" x14ac:dyDescent="0.25">
      <c r="A3390" s="7">
        <v>566179</v>
      </c>
      <c r="B3390" s="8" t="s">
        <v>653</v>
      </c>
      <c r="C3390" s="9">
        <v>195</v>
      </c>
      <c r="D3390">
        <v>4</v>
      </c>
    </row>
    <row r="3391" spans="1:4" x14ac:dyDescent="0.25">
      <c r="A3391" s="7">
        <v>566187</v>
      </c>
      <c r="B3391" s="8" t="s">
        <v>3094</v>
      </c>
      <c r="C3391" s="9">
        <v>620</v>
      </c>
      <c r="D3391">
        <v>3</v>
      </c>
    </row>
    <row r="3392" spans="1:4" x14ac:dyDescent="0.25">
      <c r="A3392" s="7">
        <v>566195</v>
      </c>
      <c r="B3392" s="8" t="s">
        <v>3095</v>
      </c>
      <c r="C3392" s="9">
        <v>402</v>
      </c>
      <c r="D3392">
        <v>3</v>
      </c>
    </row>
    <row r="3393" spans="1:4" x14ac:dyDescent="0.25">
      <c r="A3393" s="7">
        <v>566209</v>
      </c>
      <c r="B3393" s="8" t="s">
        <v>3096</v>
      </c>
      <c r="C3393" s="9">
        <v>107</v>
      </c>
      <c r="D3393">
        <v>4</v>
      </c>
    </row>
    <row r="3394" spans="1:4" x14ac:dyDescent="0.25">
      <c r="A3394" s="7">
        <v>566217</v>
      </c>
      <c r="B3394" s="8" t="s">
        <v>3097</v>
      </c>
      <c r="C3394" s="9">
        <v>623</v>
      </c>
      <c r="D3394">
        <v>3</v>
      </c>
    </row>
    <row r="3395" spans="1:4" x14ac:dyDescent="0.25">
      <c r="A3395" s="7">
        <v>566233</v>
      </c>
      <c r="B3395" s="8" t="s">
        <v>2470</v>
      </c>
      <c r="C3395" s="9">
        <v>571</v>
      </c>
      <c r="D3395">
        <v>3</v>
      </c>
    </row>
    <row r="3396" spans="1:4" x14ac:dyDescent="0.25">
      <c r="A3396" s="7">
        <v>566241</v>
      </c>
      <c r="B3396" s="8" t="s">
        <v>3098</v>
      </c>
      <c r="C3396" s="9">
        <v>527</v>
      </c>
      <c r="D3396">
        <v>3</v>
      </c>
    </row>
    <row r="3397" spans="1:4" x14ac:dyDescent="0.25">
      <c r="A3397" s="7">
        <v>566250</v>
      </c>
      <c r="B3397" s="8" t="s">
        <v>3099</v>
      </c>
      <c r="C3397" s="9">
        <v>124</v>
      </c>
      <c r="D3397">
        <v>4</v>
      </c>
    </row>
    <row r="3398" spans="1:4" x14ac:dyDescent="0.25">
      <c r="A3398" s="7">
        <v>566276</v>
      </c>
      <c r="B3398" s="8" t="s">
        <v>3100</v>
      </c>
      <c r="C3398" s="9">
        <v>66</v>
      </c>
      <c r="D3398">
        <v>4</v>
      </c>
    </row>
    <row r="3399" spans="1:4" x14ac:dyDescent="0.25">
      <c r="A3399" s="7">
        <v>566284</v>
      </c>
      <c r="B3399" s="8" t="s">
        <v>3101</v>
      </c>
      <c r="C3399" s="9">
        <v>611</v>
      </c>
      <c r="D3399">
        <v>3</v>
      </c>
    </row>
    <row r="3400" spans="1:4" x14ac:dyDescent="0.25">
      <c r="A3400" s="7">
        <v>566292</v>
      </c>
      <c r="B3400" s="8" t="s">
        <v>990</v>
      </c>
      <c r="C3400" s="9">
        <v>217</v>
      </c>
      <c r="D3400">
        <v>4</v>
      </c>
    </row>
    <row r="3401" spans="1:4" x14ac:dyDescent="0.25">
      <c r="A3401" s="7">
        <v>566306</v>
      </c>
      <c r="B3401" s="8" t="s">
        <v>3102</v>
      </c>
      <c r="C3401" s="9">
        <v>636</v>
      </c>
      <c r="D3401">
        <v>3</v>
      </c>
    </row>
    <row r="3402" spans="1:4" x14ac:dyDescent="0.25">
      <c r="A3402" s="7">
        <v>566314</v>
      </c>
      <c r="B3402" s="8" t="s">
        <v>3103</v>
      </c>
      <c r="C3402" s="9">
        <v>2352</v>
      </c>
      <c r="D3402">
        <v>2</v>
      </c>
    </row>
    <row r="3403" spans="1:4" x14ac:dyDescent="0.25">
      <c r="A3403" s="7">
        <v>566322</v>
      </c>
      <c r="B3403" s="8" t="s">
        <v>3104</v>
      </c>
      <c r="C3403" s="9">
        <v>1398</v>
      </c>
      <c r="D3403">
        <v>3</v>
      </c>
    </row>
    <row r="3404" spans="1:4" x14ac:dyDescent="0.25">
      <c r="A3404" s="7">
        <v>566331</v>
      </c>
      <c r="B3404" s="8" t="s">
        <v>1302</v>
      </c>
      <c r="C3404" s="9">
        <v>39</v>
      </c>
      <c r="D3404">
        <v>4</v>
      </c>
    </row>
    <row r="3405" spans="1:4" x14ac:dyDescent="0.25">
      <c r="A3405" s="7">
        <v>566349</v>
      </c>
      <c r="B3405" s="8" t="s">
        <v>3105</v>
      </c>
      <c r="C3405" s="9">
        <v>937</v>
      </c>
      <c r="D3405">
        <v>3</v>
      </c>
    </row>
    <row r="3406" spans="1:4" x14ac:dyDescent="0.25">
      <c r="A3406" s="7">
        <v>566357</v>
      </c>
      <c r="B3406" s="8" t="s">
        <v>3007</v>
      </c>
      <c r="C3406" s="9">
        <v>765</v>
      </c>
      <c r="D3406">
        <v>3</v>
      </c>
    </row>
    <row r="3407" spans="1:4" x14ac:dyDescent="0.25">
      <c r="A3407" s="7">
        <v>566365</v>
      </c>
      <c r="B3407" s="8" t="s">
        <v>3106</v>
      </c>
      <c r="C3407" s="9">
        <v>231</v>
      </c>
      <c r="D3407">
        <v>3</v>
      </c>
    </row>
    <row r="3408" spans="1:4" x14ac:dyDescent="0.25">
      <c r="A3408" s="7">
        <v>566373</v>
      </c>
      <c r="B3408" s="8" t="s">
        <v>3107</v>
      </c>
      <c r="C3408" s="9">
        <v>75</v>
      </c>
      <c r="D3408">
        <v>4</v>
      </c>
    </row>
    <row r="3409" spans="1:4" x14ac:dyDescent="0.25">
      <c r="A3409" s="7">
        <v>566381</v>
      </c>
      <c r="B3409" s="8" t="s">
        <v>3108</v>
      </c>
      <c r="C3409" s="9">
        <v>352</v>
      </c>
      <c r="D3409">
        <v>4</v>
      </c>
    </row>
    <row r="3410" spans="1:4" x14ac:dyDescent="0.25">
      <c r="A3410" s="7">
        <v>566390</v>
      </c>
      <c r="B3410" s="8" t="s">
        <v>3109</v>
      </c>
      <c r="C3410" s="9">
        <v>73</v>
      </c>
      <c r="D3410">
        <v>4</v>
      </c>
    </row>
    <row r="3411" spans="1:4" x14ac:dyDescent="0.25">
      <c r="A3411" s="7">
        <v>566403</v>
      </c>
      <c r="B3411" s="8" t="s">
        <v>3110</v>
      </c>
      <c r="C3411" s="9">
        <v>565</v>
      </c>
      <c r="D3411">
        <v>3</v>
      </c>
    </row>
    <row r="3412" spans="1:4" x14ac:dyDescent="0.25">
      <c r="A3412" s="7">
        <v>566411</v>
      </c>
      <c r="B3412" s="8" t="s">
        <v>1451</v>
      </c>
      <c r="C3412" s="9">
        <v>153</v>
      </c>
      <c r="D3412">
        <v>4</v>
      </c>
    </row>
    <row r="3413" spans="1:4" x14ac:dyDescent="0.25">
      <c r="A3413" s="7">
        <v>566420</v>
      </c>
      <c r="B3413" s="8" t="s">
        <v>3111</v>
      </c>
      <c r="C3413" s="9">
        <v>218</v>
      </c>
      <c r="D3413">
        <v>4</v>
      </c>
    </row>
    <row r="3414" spans="1:4" x14ac:dyDescent="0.25">
      <c r="A3414" s="7">
        <v>566438</v>
      </c>
      <c r="B3414" s="8" t="s">
        <v>3112</v>
      </c>
      <c r="C3414" s="9">
        <v>1316</v>
      </c>
      <c r="D3414">
        <v>3</v>
      </c>
    </row>
    <row r="3415" spans="1:4" x14ac:dyDescent="0.25">
      <c r="A3415" s="7">
        <v>566446</v>
      </c>
      <c r="B3415" s="8" t="s">
        <v>3113</v>
      </c>
      <c r="C3415" s="9">
        <v>265</v>
      </c>
      <c r="D3415">
        <v>4</v>
      </c>
    </row>
    <row r="3416" spans="1:4" x14ac:dyDescent="0.25">
      <c r="A3416" s="7">
        <v>566454</v>
      </c>
      <c r="B3416" s="8" t="s">
        <v>1253</v>
      </c>
      <c r="C3416" s="9">
        <v>982</v>
      </c>
      <c r="D3416">
        <v>3</v>
      </c>
    </row>
    <row r="3417" spans="1:4" x14ac:dyDescent="0.25">
      <c r="A3417" s="7">
        <v>566462</v>
      </c>
      <c r="B3417" s="8" t="s">
        <v>3114</v>
      </c>
      <c r="C3417" s="9">
        <v>114</v>
      </c>
      <c r="D3417">
        <v>4</v>
      </c>
    </row>
    <row r="3418" spans="1:4" x14ac:dyDescent="0.25">
      <c r="A3418" s="7">
        <v>566471</v>
      </c>
      <c r="B3418" s="8" t="s">
        <v>3115</v>
      </c>
      <c r="C3418" s="9">
        <v>120</v>
      </c>
      <c r="D3418">
        <v>4</v>
      </c>
    </row>
    <row r="3419" spans="1:4" x14ac:dyDescent="0.25">
      <c r="A3419" s="7">
        <v>566489</v>
      </c>
      <c r="B3419" s="8" t="s">
        <v>3116</v>
      </c>
      <c r="C3419" s="9">
        <v>69</v>
      </c>
      <c r="D3419">
        <v>4</v>
      </c>
    </row>
    <row r="3420" spans="1:4" x14ac:dyDescent="0.25">
      <c r="A3420" s="7">
        <v>566497</v>
      </c>
      <c r="B3420" s="8" t="s">
        <v>2865</v>
      </c>
      <c r="C3420" s="9">
        <v>58</v>
      </c>
      <c r="D3420">
        <v>4</v>
      </c>
    </row>
    <row r="3421" spans="1:4" x14ac:dyDescent="0.25">
      <c r="A3421" s="7">
        <v>566501</v>
      </c>
      <c r="B3421" s="8" t="s">
        <v>3117</v>
      </c>
      <c r="C3421" s="9">
        <v>421</v>
      </c>
      <c r="D3421">
        <v>3</v>
      </c>
    </row>
    <row r="3422" spans="1:4" x14ac:dyDescent="0.25">
      <c r="A3422" s="7">
        <v>566519</v>
      </c>
      <c r="B3422" s="8" t="s">
        <v>2622</v>
      </c>
      <c r="C3422" s="9">
        <v>591</v>
      </c>
      <c r="D3422">
        <v>3</v>
      </c>
    </row>
    <row r="3423" spans="1:4" x14ac:dyDescent="0.25">
      <c r="A3423" s="7">
        <v>566527</v>
      </c>
      <c r="B3423" s="8" t="s">
        <v>3118</v>
      </c>
      <c r="C3423" s="9">
        <v>381</v>
      </c>
      <c r="D3423">
        <v>4</v>
      </c>
    </row>
    <row r="3424" spans="1:4" x14ac:dyDescent="0.25">
      <c r="A3424" s="7">
        <v>566535</v>
      </c>
      <c r="B3424" s="8" t="s">
        <v>3119</v>
      </c>
      <c r="C3424" s="9">
        <v>439</v>
      </c>
      <c r="D3424">
        <v>4</v>
      </c>
    </row>
    <row r="3425" spans="1:4" x14ac:dyDescent="0.25">
      <c r="A3425" s="7">
        <v>566543</v>
      </c>
      <c r="B3425" s="8" t="s">
        <v>3120</v>
      </c>
      <c r="C3425" s="9">
        <v>258</v>
      </c>
      <c r="D3425">
        <v>4</v>
      </c>
    </row>
    <row r="3426" spans="1:4" x14ac:dyDescent="0.25">
      <c r="A3426" s="7">
        <v>566551</v>
      </c>
      <c r="B3426" s="8" t="s">
        <v>3121</v>
      </c>
      <c r="C3426" s="9">
        <v>2308</v>
      </c>
      <c r="D3426">
        <v>3</v>
      </c>
    </row>
    <row r="3427" spans="1:4" x14ac:dyDescent="0.25">
      <c r="A3427" s="7">
        <v>566560</v>
      </c>
      <c r="B3427" s="8" t="s">
        <v>3122</v>
      </c>
      <c r="C3427" s="9">
        <v>645</v>
      </c>
      <c r="D3427">
        <v>3</v>
      </c>
    </row>
    <row r="3428" spans="1:4" x14ac:dyDescent="0.25">
      <c r="A3428" s="7">
        <v>566578</v>
      </c>
      <c r="B3428" s="8" t="s">
        <v>3123</v>
      </c>
      <c r="C3428" s="9">
        <v>359</v>
      </c>
      <c r="D3428">
        <v>3</v>
      </c>
    </row>
    <row r="3429" spans="1:4" x14ac:dyDescent="0.25">
      <c r="A3429" s="7">
        <v>566586</v>
      </c>
      <c r="B3429" s="8" t="s">
        <v>3124</v>
      </c>
      <c r="C3429" s="9">
        <v>316</v>
      </c>
      <c r="D3429">
        <v>3</v>
      </c>
    </row>
    <row r="3430" spans="1:4" x14ac:dyDescent="0.25">
      <c r="A3430" s="7">
        <v>566594</v>
      </c>
      <c r="B3430" s="8" t="s">
        <v>3125</v>
      </c>
      <c r="C3430" s="9">
        <v>104</v>
      </c>
      <c r="D3430">
        <v>4</v>
      </c>
    </row>
    <row r="3431" spans="1:4" x14ac:dyDescent="0.25">
      <c r="A3431" s="7">
        <v>566608</v>
      </c>
      <c r="B3431" s="8" t="s">
        <v>3126</v>
      </c>
      <c r="C3431" s="9">
        <v>154</v>
      </c>
      <c r="D3431">
        <v>4</v>
      </c>
    </row>
    <row r="3432" spans="1:4" x14ac:dyDescent="0.25">
      <c r="A3432" s="7">
        <v>566616</v>
      </c>
      <c r="B3432" s="8" t="s">
        <v>3127</v>
      </c>
      <c r="C3432" s="9">
        <v>6248</v>
      </c>
      <c r="D3432">
        <v>2</v>
      </c>
    </row>
    <row r="3433" spans="1:4" x14ac:dyDescent="0.25">
      <c r="A3433" s="7">
        <v>566624</v>
      </c>
      <c r="B3433" s="8" t="s">
        <v>3128</v>
      </c>
      <c r="C3433" s="9">
        <v>4644</v>
      </c>
      <c r="D3433">
        <v>2</v>
      </c>
    </row>
    <row r="3434" spans="1:4" x14ac:dyDescent="0.25">
      <c r="A3434" s="7">
        <v>566632</v>
      </c>
      <c r="B3434" s="8" t="s">
        <v>3129</v>
      </c>
      <c r="C3434" s="9">
        <v>89</v>
      </c>
      <c r="D3434">
        <v>4</v>
      </c>
    </row>
    <row r="3435" spans="1:4" x14ac:dyDescent="0.25">
      <c r="A3435" s="7">
        <v>566641</v>
      </c>
      <c r="B3435" s="8" t="s">
        <v>3130</v>
      </c>
      <c r="C3435" s="9">
        <v>177</v>
      </c>
      <c r="D3435">
        <v>4</v>
      </c>
    </row>
    <row r="3436" spans="1:4" x14ac:dyDescent="0.25">
      <c r="A3436" s="7">
        <v>566659</v>
      </c>
      <c r="B3436" s="8" t="s">
        <v>3131</v>
      </c>
      <c r="C3436" s="9">
        <v>247</v>
      </c>
      <c r="D3436">
        <v>4</v>
      </c>
    </row>
    <row r="3437" spans="1:4" x14ac:dyDescent="0.25">
      <c r="A3437" s="7">
        <v>566667</v>
      </c>
      <c r="B3437" s="8" t="s">
        <v>3132</v>
      </c>
      <c r="C3437" s="9">
        <v>553</v>
      </c>
      <c r="D3437">
        <v>3</v>
      </c>
    </row>
    <row r="3438" spans="1:4" x14ac:dyDescent="0.25">
      <c r="A3438" s="7">
        <v>566675</v>
      </c>
      <c r="B3438" s="8" t="s">
        <v>367</v>
      </c>
      <c r="C3438" s="9">
        <v>197</v>
      </c>
      <c r="D3438">
        <v>4</v>
      </c>
    </row>
    <row r="3439" spans="1:4" x14ac:dyDescent="0.25">
      <c r="A3439" s="7">
        <v>566683</v>
      </c>
      <c r="B3439" s="8" t="s">
        <v>3133</v>
      </c>
      <c r="C3439" s="9">
        <v>157</v>
      </c>
      <c r="D3439">
        <v>4</v>
      </c>
    </row>
    <row r="3440" spans="1:4" x14ac:dyDescent="0.25">
      <c r="A3440" s="7">
        <v>566691</v>
      </c>
      <c r="B3440" s="8" t="s">
        <v>3134</v>
      </c>
      <c r="C3440" s="9">
        <v>78</v>
      </c>
      <c r="D3440">
        <v>4</v>
      </c>
    </row>
    <row r="3441" spans="1:4" x14ac:dyDescent="0.25">
      <c r="A3441" s="7">
        <v>566705</v>
      </c>
      <c r="B3441" s="8" t="s">
        <v>3135</v>
      </c>
      <c r="C3441" s="9">
        <v>94</v>
      </c>
      <c r="D3441">
        <v>4</v>
      </c>
    </row>
    <row r="3442" spans="1:4" x14ac:dyDescent="0.25">
      <c r="A3442" s="7">
        <v>566713</v>
      </c>
      <c r="B3442" s="8" t="s">
        <v>1853</v>
      </c>
      <c r="C3442" s="9">
        <v>614</v>
      </c>
      <c r="D3442">
        <v>3</v>
      </c>
    </row>
    <row r="3443" spans="1:4" x14ac:dyDescent="0.25">
      <c r="A3443" s="7">
        <v>566721</v>
      </c>
      <c r="B3443" s="8" t="s">
        <v>3136</v>
      </c>
      <c r="C3443" s="9">
        <v>436</v>
      </c>
      <c r="D3443">
        <v>3</v>
      </c>
    </row>
    <row r="3444" spans="1:4" x14ac:dyDescent="0.25">
      <c r="A3444" s="7">
        <v>566730</v>
      </c>
      <c r="B3444" s="8" t="s">
        <v>3137</v>
      </c>
      <c r="C3444" s="9">
        <v>53</v>
      </c>
      <c r="D3444">
        <v>4</v>
      </c>
    </row>
    <row r="3445" spans="1:4" x14ac:dyDescent="0.25">
      <c r="A3445" s="7">
        <v>566748</v>
      </c>
      <c r="B3445" s="8" t="s">
        <v>642</v>
      </c>
      <c r="C3445" s="9">
        <v>59</v>
      </c>
      <c r="D3445">
        <v>4</v>
      </c>
    </row>
    <row r="3446" spans="1:4" x14ac:dyDescent="0.25">
      <c r="A3446" s="7">
        <v>566756</v>
      </c>
      <c r="B3446" s="8" t="s">
        <v>3138</v>
      </c>
      <c r="C3446" s="9">
        <v>752</v>
      </c>
      <c r="D3446">
        <v>3</v>
      </c>
    </row>
    <row r="3447" spans="1:4" x14ac:dyDescent="0.25">
      <c r="A3447" s="7">
        <v>566764</v>
      </c>
      <c r="B3447" s="8" t="s">
        <v>3080</v>
      </c>
      <c r="C3447" s="9">
        <v>65</v>
      </c>
      <c r="D3447">
        <v>4</v>
      </c>
    </row>
    <row r="3448" spans="1:4" x14ac:dyDescent="0.25">
      <c r="A3448" s="7">
        <v>566781</v>
      </c>
      <c r="B3448" s="8" t="s">
        <v>3139</v>
      </c>
      <c r="C3448" s="9">
        <v>67</v>
      </c>
      <c r="D3448">
        <v>4</v>
      </c>
    </row>
    <row r="3449" spans="1:4" x14ac:dyDescent="0.25">
      <c r="A3449" s="7">
        <v>566799</v>
      </c>
      <c r="B3449" s="8" t="s">
        <v>3140</v>
      </c>
      <c r="C3449" s="9">
        <v>283</v>
      </c>
      <c r="D3449">
        <v>4</v>
      </c>
    </row>
    <row r="3450" spans="1:4" x14ac:dyDescent="0.25">
      <c r="A3450" s="7">
        <v>566802</v>
      </c>
      <c r="B3450" s="8" t="s">
        <v>3141</v>
      </c>
      <c r="C3450" s="9">
        <v>176</v>
      </c>
      <c r="D3450">
        <v>4</v>
      </c>
    </row>
    <row r="3451" spans="1:4" x14ac:dyDescent="0.25">
      <c r="A3451" s="7">
        <v>566811</v>
      </c>
      <c r="B3451" s="8" t="s">
        <v>3142</v>
      </c>
      <c r="C3451" s="9">
        <v>68</v>
      </c>
      <c r="D3451">
        <v>4</v>
      </c>
    </row>
    <row r="3452" spans="1:4" x14ac:dyDescent="0.25">
      <c r="A3452" s="7">
        <v>566829</v>
      </c>
      <c r="B3452" s="8" t="s">
        <v>3143</v>
      </c>
      <c r="C3452" s="9">
        <v>289</v>
      </c>
      <c r="D3452">
        <v>4</v>
      </c>
    </row>
    <row r="3453" spans="1:4" x14ac:dyDescent="0.25">
      <c r="A3453" s="7">
        <v>566837</v>
      </c>
      <c r="B3453" s="8" t="s">
        <v>3144</v>
      </c>
      <c r="C3453" s="9">
        <v>186</v>
      </c>
      <c r="D3453">
        <v>4</v>
      </c>
    </row>
    <row r="3454" spans="1:4" x14ac:dyDescent="0.25">
      <c r="A3454" s="7">
        <v>566845</v>
      </c>
      <c r="B3454" s="8" t="s">
        <v>3145</v>
      </c>
      <c r="C3454" s="9">
        <v>215</v>
      </c>
      <c r="D3454">
        <v>4</v>
      </c>
    </row>
    <row r="3455" spans="1:4" x14ac:dyDescent="0.25">
      <c r="A3455" s="7">
        <v>566853</v>
      </c>
      <c r="B3455" s="8" t="s">
        <v>3146</v>
      </c>
      <c r="C3455" s="9">
        <v>667</v>
      </c>
      <c r="D3455">
        <v>3</v>
      </c>
    </row>
    <row r="3456" spans="1:4" x14ac:dyDescent="0.25">
      <c r="A3456" s="7">
        <v>566861</v>
      </c>
      <c r="B3456" s="8" t="s">
        <v>3147</v>
      </c>
      <c r="C3456" s="9">
        <v>125</v>
      </c>
      <c r="D3456">
        <v>4</v>
      </c>
    </row>
    <row r="3457" spans="1:4" x14ac:dyDescent="0.25">
      <c r="A3457" s="7">
        <v>566870</v>
      </c>
      <c r="B3457" s="8" t="s">
        <v>3148</v>
      </c>
      <c r="C3457" s="9">
        <v>350</v>
      </c>
      <c r="D3457">
        <v>4</v>
      </c>
    </row>
    <row r="3458" spans="1:4" x14ac:dyDescent="0.25">
      <c r="A3458" s="7">
        <v>566888</v>
      </c>
      <c r="B3458" s="8" t="s">
        <v>3149</v>
      </c>
      <c r="C3458" s="9">
        <v>72</v>
      </c>
      <c r="D3458">
        <v>4</v>
      </c>
    </row>
    <row r="3459" spans="1:4" x14ac:dyDescent="0.25">
      <c r="A3459" s="7">
        <v>566896</v>
      </c>
      <c r="B3459" s="8" t="s">
        <v>3150</v>
      </c>
      <c r="C3459" s="9">
        <v>402</v>
      </c>
      <c r="D3459">
        <v>3</v>
      </c>
    </row>
    <row r="3460" spans="1:4" x14ac:dyDescent="0.25">
      <c r="A3460" s="7">
        <v>566900</v>
      </c>
      <c r="B3460" s="8" t="s">
        <v>3151</v>
      </c>
      <c r="C3460" s="9">
        <v>583</v>
      </c>
      <c r="D3460">
        <v>3</v>
      </c>
    </row>
    <row r="3461" spans="1:4" x14ac:dyDescent="0.25">
      <c r="A3461" s="7">
        <v>566918</v>
      </c>
      <c r="B3461" s="8" t="s">
        <v>665</v>
      </c>
      <c r="C3461" s="9">
        <v>248</v>
      </c>
      <c r="D3461">
        <v>3</v>
      </c>
    </row>
    <row r="3462" spans="1:4" x14ac:dyDescent="0.25">
      <c r="A3462" s="7">
        <v>566926</v>
      </c>
      <c r="B3462" s="8" t="s">
        <v>3152</v>
      </c>
      <c r="C3462" s="9">
        <v>198</v>
      </c>
      <c r="D3462">
        <v>4</v>
      </c>
    </row>
    <row r="3463" spans="1:4" x14ac:dyDescent="0.25">
      <c r="A3463" s="7">
        <v>566934</v>
      </c>
      <c r="B3463" s="8" t="s">
        <v>3153</v>
      </c>
      <c r="C3463" s="9">
        <v>1833</v>
      </c>
      <c r="D3463">
        <v>2</v>
      </c>
    </row>
    <row r="3464" spans="1:4" x14ac:dyDescent="0.25">
      <c r="A3464" s="7">
        <v>566942</v>
      </c>
      <c r="B3464" s="8" t="s">
        <v>3154</v>
      </c>
      <c r="C3464" s="9">
        <v>237</v>
      </c>
      <c r="D3464">
        <v>3</v>
      </c>
    </row>
    <row r="3465" spans="1:4" x14ac:dyDescent="0.25">
      <c r="A3465" s="7">
        <v>566951</v>
      </c>
      <c r="B3465" s="8" t="s">
        <v>3155</v>
      </c>
      <c r="C3465" s="9">
        <v>488</v>
      </c>
      <c r="D3465">
        <v>3</v>
      </c>
    </row>
    <row r="3466" spans="1:4" x14ac:dyDescent="0.25">
      <c r="A3466" s="7">
        <v>566969</v>
      </c>
      <c r="B3466" s="8" t="s">
        <v>3156</v>
      </c>
      <c r="C3466" s="9">
        <v>449</v>
      </c>
      <c r="D3466">
        <v>4</v>
      </c>
    </row>
    <row r="3467" spans="1:4" x14ac:dyDescent="0.25">
      <c r="A3467" s="7">
        <v>566977</v>
      </c>
      <c r="B3467" s="8" t="s">
        <v>3157</v>
      </c>
      <c r="C3467" s="9">
        <v>385</v>
      </c>
      <c r="D3467">
        <v>4</v>
      </c>
    </row>
    <row r="3468" spans="1:4" x14ac:dyDescent="0.25">
      <c r="A3468" s="7">
        <v>566985</v>
      </c>
      <c r="B3468" s="8" t="s">
        <v>3158</v>
      </c>
      <c r="C3468" s="9">
        <v>18570</v>
      </c>
      <c r="D3468">
        <v>1</v>
      </c>
    </row>
    <row r="3469" spans="1:4" x14ac:dyDescent="0.25">
      <c r="A3469" s="7">
        <v>566993</v>
      </c>
      <c r="B3469" s="8" t="s">
        <v>3159</v>
      </c>
      <c r="C3469" s="9">
        <v>105</v>
      </c>
      <c r="D3469">
        <v>4</v>
      </c>
    </row>
    <row r="3470" spans="1:4" x14ac:dyDescent="0.25">
      <c r="A3470" s="7">
        <v>567001</v>
      </c>
      <c r="B3470" s="8" t="s">
        <v>3160</v>
      </c>
      <c r="C3470" s="9">
        <v>310</v>
      </c>
      <c r="D3470">
        <v>3</v>
      </c>
    </row>
    <row r="3471" spans="1:4" x14ac:dyDescent="0.25">
      <c r="A3471" s="7">
        <v>567019</v>
      </c>
      <c r="B3471" s="8" t="s">
        <v>750</v>
      </c>
      <c r="C3471" s="9">
        <v>411</v>
      </c>
      <c r="D3471">
        <v>3</v>
      </c>
    </row>
    <row r="3472" spans="1:4" x14ac:dyDescent="0.25">
      <c r="A3472" s="7">
        <v>567027</v>
      </c>
      <c r="B3472" s="8" t="s">
        <v>3161</v>
      </c>
      <c r="C3472" s="9">
        <v>62866</v>
      </c>
      <c r="D3472">
        <v>1</v>
      </c>
    </row>
    <row r="3473" spans="1:4" x14ac:dyDescent="0.25">
      <c r="A3473" s="7">
        <v>567043</v>
      </c>
      <c r="B3473" s="8" t="s">
        <v>3162</v>
      </c>
      <c r="C3473" s="9">
        <v>1397</v>
      </c>
      <c r="D3473">
        <v>2</v>
      </c>
    </row>
    <row r="3474" spans="1:4" x14ac:dyDescent="0.25">
      <c r="A3474" s="7">
        <v>567051</v>
      </c>
      <c r="B3474" s="8" t="s">
        <v>678</v>
      </c>
      <c r="C3474" s="9">
        <v>211</v>
      </c>
      <c r="D3474">
        <v>4</v>
      </c>
    </row>
    <row r="3475" spans="1:4" x14ac:dyDescent="0.25">
      <c r="A3475" s="7">
        <v>567060</v>
      </c>
      <c r="B3475" s="8" t="s">
        <v>3163</v>
      </c>
      <c r="C3475" s="9">
        <v>1200</v>
      </c>
      <c r="D3475">
        <v>3</v>
      </c>
    </row>
    <row r="3476" spans="1:4" x14ac:dyDescent="0.25">
      <c r="A3476" s="7">
        <v>567078</v>
      </c>
      <c r="B3476" s="8" t="s">
        <v>3164</v>
      </c>
      <c r="C3476" s="9">
        <v>278</v>
      </c>
      <c r="D3476">
        <v>3</v>
      </c>
    </row>
    <row r="3477" spans="1:4" x14ac:dyDescent="0.25">
      <c r="A3477" s="7">
        <v>567086</v>
      </c>
      <c r="B3477" s="8" t="s">
        <v>3165</v>
      </c>
      <c r="C3477" s="9">
        <v>315</v>
      </c>
      <c r="D3477">
        <v>4</v>
      </c>
    </row>
    <row r="3478" spans="1:4" x14ac:dyDescent="0.25">
      <c r="A3478" s="7">
        <v>567108</v>
      </c>
      <c r="B3478" s="8" t="s">
        <v>3166</v>
      </c>
      <c r="C3478" s="9">
        <v>105</v>
      </c>
      <c r="D3478">
        <v>4</v>
      </c>
    </row>
    <row r="3479" spans="1:4" x14ac:dyDescent="0.25">
      <c r="A3479" s="7">
        <v>567141</v>
      </c>
      <c r="B3479" s="8" t="s">
        <v>3167</v>
      </c>
      <c r="C3479" s="9">
        <v>621</v>
      </c>
      <c r="D3479">
        <v>3</v>
      </c>
    </row>
    <row r="3480" spans="1:4" x14ac:dyDescent="0.25">
      <c r="A3480" s="7">
        <v>567167</v>
      </c>
      <c r="B3480" s="8" t="s">
        <v>3168</v>
      </c>
      <c r="C3480" s="9">
        <v>439</v>
      </c>
      <c r="D3480">
        <v>3</v>
      </c>
    </row>
    <row r="3481" spans="1:4" x14ac:dyDescent="0.25">
      <c r="A3481" s="7">
        <v>567175</v>
      </c>
      <c r="B3481" s="8" t="s">
        <v>3169</v>
      </c>
      <c r="C3481" s="9">
        <v>2195</v>
      </c>
      <c r="D3481">
        <v>2</v>
      </c>
    </row>
    <row r="3482" spans="1:4" x14ac:dyDescent="0.25">
      <c r="A3482" s="7">
        <v>567191</v>
      </c>
      <c r="B3482" s="8" t="s">
        <v>3170</v>
      </c>
      <c r="C3482" s="9">
        <v>160</v>
      </c>
      <c r="D3482">
        <v>4</v>
      </c>
    </row>
    <row r="3483" spans="1:4" x14ac:dyDescent="0.25">
      <c r="A3483" s="7">
        <v>567221</v>
      </c>
      <c r="B3483" s="8" t="s">
        <v>3171</v>
      </c>
      <c r="C3483" s="9">
        <v>229</v>
      </c>
      <c r="D3483">
        <v>4</v>
      </c>
    </row>
    <row r="3484" spans="1:4" x14ac:dyDescent="0.25">
      <c r="A3484" s="7">
        <v>567248</v>
      </c>
      <c r="B3484" s="8" t="s">
        <v>3172</v>
      </c>
      <c r="C3484" s="9">
        <v>200</v>
      </c>
      <c r="D3484">
        <v>4</v>
      </c>
    </row>
    <row r="3485" spans="1:4" x14ac:dyDescent="0.25">
      <c r="A3485" s="7">
        <v>567256</v>
      </c>
      <c r="B3485" s="8" t="s">
        <v>3173</v>
      </c>
      <c r="C3485" s="9">
        <v>22482</v>
      </c>
      <c r="D3485">
        <v>1</v>
      </c>
    </row>
    <row r="3486" spans="1:4" x14ac:dyDescent="0.25">
      <c r="A3486" s="7">
        <v>567264</v>
      </c>
      <c r="B3486" s="8" t="s">
        <v>1015</v>
      </c>
      <c r="C3486" s="9">
        <v>3655</v>
      </c>
      <c r="D3486">
        <v>2</v>
      </c>
    </row>
    <row r="3487" spans="1:4" x14ac:dyDescent="0.25">
      <c r="A3487" s="7">
        <v>567272</v>
      </c>
      <c r="B3487" s="8" t="s">
        <v>3174</v>
      </c>
      <c r="C3487" s="9">
        <v>699</v>
      </c>
      <c r="D3487">
        <v>3</v>
      </c>
    </row>
    <row r="3488" spans="1:4" x14ac:dyDescent="0.25">
      <c r="A3488" s="7">
        <v>567281</v>
      </c>
      <c r="B3488" s="8" t="s">
        <v>1059</v>
      </c>
      <c r="C3488" s="9">
        <v>575</v>
      </c>
      <c r="D3488">
        <v>3</v>
      </c>
    </row>
    <row r="3489" spans="1:4" x14ac:dyDescent="0.25">
      <c r="A3489" s="7">
        <v>567299</v>
      </c>
      <c r="B3489" s="8" t="s">
        <v>3175</v>
      </c>
      <c r="C3489" s="9">
        <v>237</v>
      </c>
      <c r="D3489">
        <v>4</v>
      </c>
    </row>
    <row r="3490" spans="1:4" x14ac:dyDescent="0.25">
      <c r="A3490" s="7">
        <v>567302</v>
      </c>
      <c r="B3490" s="8" t="s">
        <v>3176</v>
      </c>
      <c r="C3490" s="9">
        <v>469</v>
      </c>
      <c r="D3490">
        <v>3</v>
      </c>
    </row>
    <row r="3491" spans="1:4" x14ac:dyDescent="0.25">
      <c r="A3491" s="7">
        <v>567311</v>
      </c>
      <c r="B3491" s="8" t="s">
        <v>3177</v>
      </c>
      <c r="C3491" s="9">
        <v>4686</v>
      </c>
      <c r="D3491">
        <v>2</v>
      </c>
    </row>
    <row r="3492" spans="1:4" x14ac:dyDescent="0.25">
      <c r="A3492" s="7">
        <v>567329</v>
      </c>
      <c r="B3492" s="8" t="s">
        <v>3178</v>
      </c>
      <c r="C3492" s="9">
        <v>482</v>
      </c>
      <c r="D3492">
        <v>3</v>
      </c>
    </row>
    <row r="3493" spans="1:4" x14ac:dyDescent="0.25">
      <c r="A3493" s="7">
        <v>567337</v>
      </c>
      <c r="B3493" s="8" t="s">
        <v>3179</v>
      </c>
      <c r="C3493" s="9">
        <v>2039</v>
      </c>
      <c r="D3493">
        <v>3</v>
      </c>
    </row>
    <row r="3494" spans="1:4" x14ac:dyDescent="0.25">
      <c r="A3494" s="7">
        <v>567345</v>
      </c>
      <c r="B3494" s="8" t="s">
        <v>3180</v>
      </c>
      <c r="C3494" s="9">
        <v>441</v>
      </c>
      <c r="D3494">
        <v>3</v>
      </c>
    </row>
    <row r="3495" spans="1:4" x14ac:dyDescent="0.25">
      <c r="A3495" s="7">
        <v>567353</v>
      </c>
      <c r="B3495" s="8" t="s">
        <v>1165</v>
      </c>
      <c r="C3495" s="9">
        <v>226</v>
      </c>
      <c r="D3495">
        <v>4</v>
      </c>
    </row>
    <row r="3496" spans="1:4" x14ac:dyDescent="0.25">
      <c r="A3496" s="7">
        <v>567361</v>
      </c>
      <c r="B3496" s="8" t="s">
        <v>3181</v>
      </c>
      <c r="C3496" s="9">
        <v>277</v>
      </c>
      <c r="D3496">
        <v>3</v>
      </c>
    </row>
    <row r="3497" spans="1:4" x14ac:dyDescent="0.25">
      <c r="A3497" s="7">
        <v>567426</v>
      </c>
      <c r="B3497" s="8" t="s">
        <v>3182</v>
      </c>
      <c r="C3497" s="9">
        <v>485</v>
      </c>
      <c r="D3497">
        <v>3</v>
      </c>
    </row>
    <row r="3498" spans="1:4" x14ac:dyDescent="0.25">
      <c r="A3498" s="7">
        <v>567442</v>
      </c>
      <c r="B3498" s="8" t="s">
        <v>3183</v>
      </c>
      <c r="C3498" s="9">
        <v>48766</v>
      </c>
      <c r="D3498">
        <v>1</v>
      </c>
    </row>
    <row r="3499" spans="1:4" x14ac:dyDescent="0.25">
      <c r="A3499" s="7">
        <v>567451</v>
      </c>
      <c r="B3499" s="8" t="s">
        <v>3184</v>
      </c>
      <c r="C3499" s="9">
        <v>14420</v>
      </c>
      <c r="D3499">
        <v>2</v>
      </c>
    </row>
    <row r="3500" spans="1:4" x14ac:dyDescent="0.25">
      <c r="A3500" s="7">
        <v>567469</v>
      </c>
      <c r="B3500" s="8" t="s">
        <v>3185</v>
      </c>
      <c r="C3500" s="9">
        <v>398</v>
      </c>
      <c r="D3500">
        <v>3</v>
      </c>
    </row>
    <row r="3501" spans="1:4" x14ac:dyDescent="0.25">
      <c r="A3501" s="7">
        <v>567477</v>
      </c>
      <c r="B3501" s="8" t="s">
        <v>3186</v>
      </c>
      <c r="C3501" s="9">
        <v>1895</v>
      </c>
      <c r="D3501">
        <v>3</v>
      </c>
    </row>
    <row r="3502" spans="1:4" x14ac:dyDescent="0.25">
      <c r="A3502" s="7">
        <v>567485</v>
      </c>
      <c r="B3502" s="8" t="s">
        <v>3187</v>
      </c>
      <c r="C3502" s="9">
        <v>904</v>
      </c>
      <c r="D3502">
        <v>3</v>
      </c>
    </row>
    <row r="3503" spans="1:4" x14ac:dyDescent="0.25">
      <c r="A3503" s="7">
        <v>567507</v>
      </c>
      <c r="B3503" s="8" t="s">
        <v>3188</v>
      </c>
      <c r="C3503" s="9">
        <v>7805</v>
      </c>
      <c r="D3503">
        <v>2</v>
      </c>
    </row>
    <row r="3504" spans="1:4" x14ac:dyDescent="0.25">
      <c r="A3504" s="7">
        <v>567515</v>
      </c>
      <c r="B3504" s="8" t="s">
        <v>3189</v>
      </c>
      <c r="C3504" s="9">
        <v>8589</v>
      </c>
      <c r="D3504">
        <v>2</v>
      </c>
    </row>
    <row r="3505" spans="1:4" x14ac:dyDescent="0.25">
      <c r="A3505" s="7">
        <v>567523</v>
      </c>
      <c r="B3505" s="8" t="s">
        <v>3190</v>
      </c>
      <c r="C3505" s="9">
        <v>1313</v>
      </c>
      <c r="D3505">
        <v>3</v>
      </c>
    </row>
    <row r="3506" spans="1:4" x14ac:dyDescent="0.25">
      <c r="A3506" s="7">
        <v>567531</v>
      </c>
      <c r="B3506" s="8" t="s">
        <v>488</v>
      </c>
      <c r="C3506" s="9">
        <v>1189</v>
      </c>
      <c r="D3506">
        <v>3</v>
      </c>
    </row>
    <row r="3507" spans="1:4" x14ac:dyDescent="0.25">
      <c r="A3507" s="7">
        <v>567558</v>
      </c>
      <c r="B3507" s="8" t="s">
        <v>3191</v>
      </c>
      <c r="C3507" s="9">
        <v>2015</v>
      </c>
      <c r="D3507">
        <v>2</v>
      </c>
    </row>
    <row r="3508" spans="1:4" x14ac:dyDescent="0.25">
      <c r="A3508" s="7">
        <v>567566</v>
      </c>
      <c r="B3508" s="8" t="s">
        <v>3192</v>
      </c>
      <c r="C3508" s="9">
        <v>1097</v>
      </c>
      <c r="D3508">
        <v>3</v>
      </c>
    </row>
    <row r="3509" spans="1:4" x14ac:dyDescent="0.25">
      <c r="A3509" s="7">
        <v>567582</v>
      </c>
      <c r="B3509" s="8" t="s">
        <v>1790</v>
      </c>
      <c r="C3509" s="9">
        <v>886</v>
      </c>
      <c r="D3509">
        <v>3</v>
      </c>
    </row>
    <row r="3510" spans="1:4" x14ac:dyDescent="0.25">
      <c r="A3510" s="7">
        <v>567604</v>
      </c>
      <c r="B3510" s="8" t="s">
        <v>668</v>
      </c>
      <c r="C3510" s="9">
        <v>423</v>
      </c>
      <c r="D3510">
        <v>3</v>
      </c>
    </row>
    <row r="3511" spans="1:4" x14ac:dyDescent="0.25">
      <c r="A3511" s="7">
        <v>567612</v>
      </c>
      <c r="B3511" s="8" t="s">
        <v>3193</v>
      </c>
      <c r="C3511" s="9">
        <v>925</v>
      </c>
      <c r="D3511">
        <v>3</v>
      </c>
    </row>
    <row r="3512" spans="1:4" x14ac:dyDescent="0.25">
      <c r="A3512" s="7">
        <v>567621</v>
      </c>
      <c r="B3512" s="8" t="s">
        <v>3194</v>
      </c>
      <c r="C3512" s="9">
        <v>3190</v>
      </c>
      <c r="D3512">
        <v>2</v>
      </c>
    </row>
    <row r="3513" spans="1:4" x14ac:dyDescent="0.25">
      <c r="A3513" s="7">
        <v>567639</v>
      </c>
      <c r="B3513" s="8" t="s">
        <v>3195</v>
      </c>
      <c r="C3513" s="9">
        <v>12365</v>
      </c>
      <c r="D3513">
        <v>2</v>
      </c>
    </row>
    <row r="3514" spans="1:4" x14ac:dyDescent="0.25">
      <c r="A3514" s="7">
        <v>567647</v>
      </c>
      <c r="B3514" s="8" t="s">
        <v>3196</v>
      </c>
      <c r="C3514" s="9">
        <v>687</v>
      </c>
      <c r="D3514">
        <v>3</v>
      </c>
    </row>
    <row r="3515" spans="1:4" x14ac:dyDescent="0.25">
      <c r="A3515" s="7">
        <v>567655</v>
      </c>
      <c r="B3515" s="8" t="s">
        <v>3197</v>
      </c>
      <c r="C3515" s="9">
        <v>531</v>
      </c>
      <c r="D3515">
        <v>3</v>
      </c>
    </row>
    <row r="3516" spans="1:4" x14ac:dyDescent="0.25">
      <c r="A3516" s="7">
        <v>567698</v>
      </c>
      <c r="B3516" s="8" t="s">
        <v>3198</v>
      </c>
      <c r="C3516" s="9">
        <v>325</v>
      </c>
      <c r="D3516">
        <v>3</v>
      </c>
    </row>
    <row r="3517" spans="1:4" x14ac:dyDescent="0.25">
      <c r="A3517" s="7">
        <v>567701</v>
      </c>
      <c r="B3517" s="8" t="s">
        <v>3199</v>
      </c>
      <c r="C3517" s="9">
        <v>219</v>
      </c>
      <c r="D3517">
        <v>4</v>
      </c>
    </row>
    <row r="3518" spans="1:4" x14ac:dyDescent="0.25">
      <c r="A3518" s="7">
        <v>567710</v>
      </c>
      <c r="B3518" s="8" t="s">
        <v>3200</v>
      </c>
      <c r="C3518" s="9">
        <v>1077</v>
      </c>
      <c r="D3518">
        <v>2</v>
      </c>
    </row>
    <row r="3519" spans="1:4" x14ac:dyDescent="0.25">
      <c r="A3519" s="7">
        <v>567728</v>
      </c>
      <c r="B3519" s="8" t="s">
        <v>3201</v>
      </c>
      <c r="C3519" s="9">
        <v>180</v>
      </c>
      <c r="D3519">
        <v>4</v>
      </c>
    </row>
    <row r="3520" spans="1:4" x14ac:dyDescent="0.25">
      <c r="A3520" s="7">
        <v>567752</v>
      </c>
      <c r="B3520" s="8" t="s">
        <v>3202</v>
      </c>
      <c r="C3520" s="9">
        <v>2122</v>
      </c>
      <c r="D3520">
        <v>3</v>
      </c>
    </row>
    <row r="3521" spans="1:4" x14ac:dyDescent="0.25">
      <c r="A3521" s="7">
        <v>567761</v>
      </c>
      <c r="B3521" s="8" t="s">
        <v>3203</v>
      </c>
      <c r="C3521" s="9">
        <v>713</v>
      </c>
      <c r="D3521">
        <v>3</v>
      </c>
    </row>
    <row r="3522" spans="1:4" x14ac:dyDescent="0.25">
      <c r="A3522" s="7">
        <v>567779</v>
      </c>
      <c r="B3522" s="8" t="s">
        <v>531</v>
      </c>
      <c r="C3522" s="9">
        <v>4596</v>
      </c>
      <c r="D3522">
        <v>2</v>
      </c>
    </row>
    <row r="3523" spans="1:4" x14ac:dyDescent="0.25">
      <c r="A3523" s="7">
        <v>567787</v>
      </c>
      <c r="B3523" s="8" t="s">
        <v>3204</v>
      </c>
      <c r="C3523" s="9">
        <v>2696</v>
      </c>
      <c r="D3523">
        <v>3</v>
      </c>
    </row>
    <row r="3524" spans="1:4" x14ac:dyDescent="0.25">
      <c r="A3524" s="7">
        <v>567809</v>
      </c>
      <c r="B3524" s="8" t="s">
        <v>3205</v>
      </c>
      <c r="C3524" s="9">
        <v>818</v>
      </c>
      <c r="D3524">
        <v>3</v>
      </c>
    </row>
    <row r="3525" spans="1:4" x14ac:dyDescent="0.25">
      <c r="A3525" s="7">
        <v>567833</v>
      </c>
      <c r="B3525" s="8" t="s">
        <v>2313</v>
      </c>
      <c r="C3525" s="9">
        <v>461</v>
      </c>
      <c r="D3525">
        <v>3</v>
      </c>
    </row>
    <row r="3526" spans="1:4" x14ac:dyDescent="0.25">
      <c r="A3526" s="7">
        <v>567841</v>
      </c>
      <c r="B3526" s="8" t="s">
        <v>3206</v>
      </c>
      <c r="C3526" s="9">
        <v>987</v>
      </c>
      <c r="D3526">
        <v>3</v>
      </c>
    </row>
    <row r="3527" spans="1:4" x14ac:dyDescent="0.25">
      <c r="A3527" s="7">
        <v>567850</v>
      </c>
      <c r="B3527" s="8" t="s">
        <v>3207</v>
      </c>
      <c r="C3527" s="9">
        <v>860</v>
      </c>
      <c r="D3527">
        <v>3</v>
      </c>
    </row>
    <row r="3528" spans="1:4" x14ac:dyDescent="0.25">
      <c r="A3528" s="7">
        <v>567868</v>
      </c>
      <c r="B3528" s="8" t="s">
        <v>3208</v>
      </c>
      <c r="C3528" s="9">
        <v>1140</v>
      </c>
      <c r="D3528">
        <v>3</v>
      </c>
    </row>
    <row r="3529" spans="1:4" x14ac:dyDescent="0.25">
      <c r="A3529" s="7">
        <v>567876</v>
      </c>
      <c r="B3529" s="8" t="s">
        <v>3209</v>
      </c>
      <c r="C3529" s="9">
        <v>520</v>
      </c>
      <c r="D3529">
        <v>3</v>
      </c>
    </row>
    <row r="3530" spans="1:4" x14ac:dyDescent="0.25">
      <c r="A3530" s="7">
        <v>567884</v>
      </c>
      <c r="B3530" s="8" t="s">
        <v>3210</v>
      </c>
      <c r="C3530" s="9">
        <v>222</v>
      </c>
      <c r="D3530">
        <v>4</v>
      </c>
    </row>
    <row r="3531" spans="1:4" x14ac:dyDescent="0.25">
      <c r="A3531" s="7">
        <v>567931</v>
      </c>
      <c r="B3531" s="8" t="s">
        <v>3211</v>
      </c>
      <c r="C3531" s="9">
        <v>569</v>
      </c>
      <c r="D3531">
        <v>4</v>
      </c>
    </row>
    <row r="3532" spans="1:4" x14ac:dyDescent="0.25">
      <c r="A3532" s="7">
        <v>567957</v>
      </c>
      <c r="B3532" s="8" t="s">
        <v>3212</v>
      </c>
      <c r="C3532" s="9">
        <v>221</v>
      </c>
      <c r="D3532">
        <v>3</v>
      </c>
    </row>
    <row r="3533" spans="1:4" x14ac:dyDescent="0.25">
      <c r="A3533" s="7">
        <v>567973</v>
      </c>
      <c r="B3533" s="8" t="s">
        <v>3213</v>
      </c>
      <c r="C3533" s="9">
        <v>391</v>
      </c>
      <c r="D3533">
        <v>4</v>
      </c>
    </row>
    <row r="3534" spans="1:4" x14ac:dyDescent="0.25">
      <c r="A3534" s="7">
        <v>568007</v>
      </c>
      <c r="B3534" s="8" t="s">
        <v>3214</v>
      </c>
      <c r="C3534" s="9">
        <v>2523</v>
      </c>
      <c r="D3534">
        <v>2</v>
      </c>
    </row>
    <row r="3535" spans="1:4" x14ac:dyDescent="0.25">
      <c r="A3535" s="7">
        <v>568015</v>
      </c>
      <c r="B3535" s="8" t="s">
        <v>960</v>
      </c>
      <c r="C3535" s="9">
        <v>4237</v>
      </c>
      <c r="D3535">
        <v>2</v>
      </c>
    </row>
    <row r="3536" spans="1:4" x14ac:dyDescent="0.25">
      <c r="A3536" s="7">
        <v>568023</v>
      </c>
      <c r="B3536" s="8" t="s">
        <v>3215</v>
      </c>
      <c r="C3536" s="9">
        <v>1154</v>
      </c>
      <c r="D3536">
        <v>3</v>
      </c>
    </row>
    <row r="3537" spans="1:4" x14ac:dyDescent="0.25">
      <c r="A3537" s="7">
        <v>568058</v>
      </c>
      <c r="B3537" s="8" t="s">
        <v>3216</v>
      </c>
      <c r="C3537" s="9">
        <v>1894</v>
      </c>
      <c r="D3537">
        <v>3</v>
      </c>
    </row>
    <row r="3538" spans="1:4" x14ac:dyDescent="0.25">
      <c r="A3538" s="7">
        <v>568091</v>
      </c>
      <c r="B3538" s="8" t="s">
        <v>3175</v>
      </c>
      <c r="C3538" s="9">
        <v>532</v>
      </c>
      <c r="D3538">
        <v>3</v>
      </c>
    </row>
    <row r="3539" spans="1:4" x14ac:dyDescent="0.25">
      <c r="A3539" s="7">
        <v>568104</v>
      </c>
      <c r="B3539" s="8" t="s">
        <v>3217</v>
      </c>
      <c r="C3539" s="9">
        <v>850</v>
      </c>
      <c r="D3539">
        <v>3</v>
      </c>
    </row>
    <row r="3540" spans="1:4" x14ac:dyDescent="0.25">
      <c r="A3540" s="7">
        <v>568147</v>
      </c>
      <c r="B3540" s="8" t="s">
        <v>1365</v>
      </c>
      <c r="C3540" s="9">
        <v>875</v>
      </c>
      <c r="D3540">
        <v>3</v>
      </c>
    </row>
    <row r="3541" spans="1:4" x14ac:dyDescent="0.25">
      <c r="A3541" s="7">
        <v>568155</v>
      </c>
      <c r="B3541" s="8" t="s">
        <v>3218</v>
      </c>
      <c r="C3541" s="9">
        <v>2237</v>
      </c>
      <c r="D3541">
        <v>2</v>
      </c>
    </row>
    <row r="3542" spans="1:4" x14ac:dyDescent="0.25">
      <c r="A3542" s="7">
        <v>568163</v>
      </c>
      <c r="B3542" s="8" t="s">
        <v>3219</v>
      </c>
      <c r="C3542" s="9">
        <v>342</v>
      </c>
      <c r="D3542">
        <v>3</v>
      </c>
    </row>
    <row r="3543" spans="1:4" x14ac:dyDescent="0.25">
      <c r="A3543" s="7">
        <v>568180</v>
      </c>
      <c r="B3543" s="8" t="s">
        <v>3220</v>
      </c>
      <c r="C3543" s="9">
        <v>238</v>
      </c>
      <c r="D3543">
        <v>3</v>
      </c>
    </row>
    <row r="3544" spans="1:4" x14ac:dyDescent="0.25">
      <c r="A3544" s="7">
        <v>568198</v>
      </c>
      <c r="B3544" s="8" t="s">
        <v>3221</v>
      </c>
      <c r="C3544" s="9">
        <v>133</v>
      </c>
      <c r="D3544">
        <v>4</v>
      </c>
    </row>
    <row r="3545" spans="1:4" x14ac:dyDescent="0.25">
      <c r="A3545" s="7">
        <v>568201</v>
      </c>
      <c r="B3545" s="8" t="s">
        <v>3222</v>
      </c>
      <c r="C3545" s="9">
        <v>1461</v>
      </c>
      <c r="D3545">
        <v>3</v>
      </c>
    </row>
    <row r="3546" spans="1:4" x14ac:dyDescent="0.25">
      <c r="A3546" s="7">
        <v>568210</v>
      </c>
      <c r="B3546" s="8" t="s">
        <v>3223</v>
      </c>
      <c r="C3546" s="9">
        <v>2518</v>
      </c>
      <c r="D3546">
        <v>3</v>
      </c>
    </row>
    <row r="3547" spans="1:4" x14ac:dyDescent="0.25">
      <c r="A3547" s="7">
        <v>568228</v>
      </c>
      <c r="B3547" s="8" t="s">
        <v>3224</v>
      </c>
      <c r="C3547" s="9">
        <v>1358</v>
      </c>
      <c r="D3547">
        <v>3</v>
      </c>
    </row>
    <row r="3548" spans="1:4" x14ac:dyDescent="0.25">
      <c r="A3548" s="7">
        <v>568236</v>
      </c>
      <c r="B3548" s="8" t="s">
        <v>3225</v>
      </c>
      <c r="C3548" s="9">
        <v>762</v>
      </c>
      <c r="D3548">
        <v>3</v>
      </c>
    </row>
    <row r="3549" spans="1:4" x14ac:dyDescent="0.25">
      <c r="A3549" s="7">
        <v>568244</v>
      </c>
      <c r="B3549" s="8" t="s">
        <v>44</v>
      </c>
      <c r="C3549" s="9">
        <v>1652</v>
      </c>
      <c r="D3549">
        <v>3</v>
      </c>
    </row>
    <row r="3550" spans="1:4" x14ac:dyDescent="0.25">
      <c r="A3550" s="7">
        <v>568261</v>
      </c>
      <c r="B3550" s="8" t="s">
        <v>3226</v>
      </c>
      <c r="C3550" s="9">
        <v>783</v>
      </c>
      <c r="D3550">
        <v>3</v>
      </c>
    </row>
    <row r="3551" spans="1:4" x14ac:dyDescent="0.25">
      <c r="A3551" s="7">
        <v>568279</v>
      </c>
      <c r="B3551" s="8" t="s">
        <v>3227</v>
      </c>
      <c r="C3551" s="9">
        <v>294</v>
      </c>
      <c r="D3551">
        <v>4</v>
      </c>
    </row>
    <row r="3552" spans="1:4" x14ac:dyDescent="0.25">
      <c r="A3552" s="7">
        <v>568287</v>
      </c>
      <c r="B3552" s="8" t="s">
        <v>3228</v>
      </c>
      <c r="C3552" s="9">
        <v>126</v>
      </c>
      <c r="D3552">
        <v>4</v>
      </c>
    </row>
    <row r="3553" spans="1:4" x14ac:dyDescent="0.25">
      <c r="A3553" s="7">
        <v>568295</v>
      </c>
      <c r="B3553" s="8" t="s">
        <v>3229</v>
      </c>
      <c r="C3553" s="9">
        <v>675</v>
      </c>
      <c r="D3553">
        <v>3</v>
      </c>
    </row>
    <row r="3554" spans="1:4" x14ac:dyDescent="0.25">
      <c r="A3554" s="7">
        <v>568309</v>
      </c>
      <c r="B3554" s="8" t="s">
        <v>3230</v>
      </c>
      <c r="C3554" s="9">
        <v>971</v>
      </c>
      <c r="D3554">
        <v>3</v>
      </c>
    </row>
    <row r="3555" spans="1:4" x14ac:dyDescent="0.25">
      <c r="A3555" s="7">
        <v>568317</v>
      </c>
      <c r="B3555" s="8" t="s">
        <v>1968</v>
      </c>
      <c r="C3555" s="9">
        <v>501</v>
      </c>
      <c r="D3555">
        <v>3</v>
      </c>
    </row>
    <row r="3556" spans="1:4" x14ac:dyDescent="0.25">
      <c r="A3556" s="7">
        <v>568333</v>
      </c>
      <c r="B3556" s="8" t="s">
        <v>3231</v>
      </c>
      <c r="C3556" s="9">
        <v>674</v>
      </c>
      <c r="D3556">
        <v>3</v>
      </c>
    </row>
    <row r="3557" spans="1:4" x14ac:dyDescent="0.25">
      <c r="A3557" s="7">
        <v>568341</v>
      </c>
      <c r="B3557" s="8" t="s">
        <v>3232</v>
      </c>
      <c r="C3557" s="9">
        <v>379</v>
      </c>
      <c r="D3557">
        <v>4</v>
      </c>
    </row>
    <row r="3558" spans="1:4" x14ac:dyDescent="0.25">
      <c r="A3558" s="7">
        <v>568350</v>
      </c>
      <c r="B3558" s="8" t="s">
        <v>3233</v>
      </c>
      <c r="C3558" s="9">
        <v>2340</v>
      </c>
      <c r="D3558">
        <v>3</v>
      </c>
    </row>
    <row r="3559" spans="1:4" x14ac:dyDescent="0.25">
      <c r="A3559" s="7">
        <v>568368</v>
      </c>
      <c r="B3559" s="8" t="s">
        <v>3234</v>
      </c>
      <c r="C3559" s="9">
        <v>579</v>
      </c>
      <c r="D3559">
        <v>3</v>
      </c>
    </row>
    <row r="3560" spans="1:4" x14ac:dyDescent="0.25">
      <c r="A3560" s="7">
        <v>568376</v>
      </c>
      <c r="B3560" s="8" t="s">
        <v>3235</v>
      </c>
      <c r="C3560" s="9">
        <v>615</v>
      </c>
      <c r="D3560">
        <v>3</v>
      </c>
    </row>
    <row r="3561" spans="1:4" x14ac:dyDescent="0.25">
      <c r="A3561" s="7">
        <v>568384</v>
      </c>
      <c r="B3561" s="8" t="s">
        <v>3236</v>
      </c>
      <c r="C3561" s="9">
        <v>231</v>
      </c>
      <c r="D3561">
        <v>4</v>
      </c>
    </row>
    <row r="3562" spans="1:4" x14ac:dyDescent="0.25">
      <c r="A3562" s="7">
        <v>568392</v>
      </c>
      <c r="B3562" s="8" t="s">
        <v>3237</v>
      </c>
      <c r="C3562" s="9">
        <v>1346</v>
      </c>
      <c r="D3562">
        <v>3</v>
      </c>
    </row>
    <row r="3563" spans="1:4" x14ac:dyDescent="0.25">
      <c r="A3563" s="7">
        <v>568406</v>
      </c>
      <c r="B3563" s="8" t="s">
        <v>642</v>
      </c>
      <c r="C3563" s="9">
        <v>774</v>
      </c>
      <c r="D3563">
        <v>3</v>
      </c>
    </row>
    <row r="3564" spans="1:4" x14ac:dyDescent="0.25">
      <c r="A3564" s="7">
        <v>568414</v>
      </c>
      <c r="B3564" s="8" t="s">
        <v>3238</v>
      </c>
      <c r="C3564" s="9">
        <v>22879</v>
      </c>
      <c r="D3564">
        <v>1</v>
      </c>
    </row>
    <row r="3565" spans="1:4" x14ac:dyDescent="0.25">
      <c r="A3565" s="7">
        <v>568422</v>
      </c>
      <c r="B3565" s="8" t="s">
        <v>3239</v>
      </c>
      <c r="C3565" s="9">
        <v>1158</v>
      </c>
      <c r="D3565">
        <v>3</v>
      </c>
    </row>
    <row r="3566" spans="1:4" x14ac:dyDescent="0.25">
      <c r="A3566" s="7">
        <v>568431</v>
      </c>
      <c r="B3566" s="8" t="s">
        <v>3240</v>
      </c>
      <c r="C3566" s="9">
        <v>651</v>
      </c>
      <c r="D3566">
        <v>3</v>
      </c>
    </row>
    <row r="3567" spans="1:4" x14ac:dyDescent="0.25">
      <c r="A3567" s="7">
        <v>568449</v>
      </c>
      <c r="B3567" s="8" t="s">
        <v>3241</v>
      </c>
      <c r="C3567" s="9">
        <v>659</v>
      </c>
      <c r="D3567">
        <v>3</v>
      </c>
    </row>
    <row r="3568" spans="1:4" x14ac:dyDescent="0.25">
      <c r="A3568" s="7">
        <v>568457</v>
      </c>
      <c r="B3568" s="8" t="s">
        <v>3242</v>
      </c>
      <c r="C3568" s="9">
        <v>296</v>
      </c>
      <c r="D3568">
        <v>4</v>
      </c>
    </row>
    <row r="3569" spans="1:4" x14ac:dyDescent="0.25">
      <c r="A3569" s="7">
        <v>568465</v>
      </c>
      <c r="B3569" s="8" t="s">
        <v>822</v>
      </c>
      <c r="C3569" s="9">
        <v>124</v>
      </c>
      <c r="D3569">
        <v>4</v>
      </c>
    </row>
    <row r="3570" spans="1:4" x14ac:dyDescent="0.25">
      <c r="A3570" s="7">
        <v>568473</v>
      </c>
      <c r="B3570" s="8" t="s">
        <v>3243</v>
      </c>
      <c r="C3570" s="9">
        <v>1077</v>
      </c>
      <c r="D3570">
        <v>3</v>
      </c>
    </row>
    <row r="3571" spans="1:4" x14ac:dyDescent="0.25">
      <c r="A3571" s="7">
        <v>568481</v>
      </c>
      <c r="B3571" s="8" t="s">
        <v>3244</v>
      </c>
      <c r="C3571" s="9">
        <v>988</v>
      </c>
      <c r="D3571">
        <v>3</v>
      </c>
    </row>
    <row r="3572" spans="1:4" x14ac:dyDescent="0.25">
      <c r="A3572" s="7">
        <v>568490</v>
      </c>
      <c r="B3572" s="8" t="s">
        <v>3245</v>
      </c>
      <c r="C3572" s="9">
        <v>158</v>
      </c>
      <c r="D3572">
        <v>4</v>
      </c>
    </row>
    <row r="3573" spans="1:4" x14ac:dyDescent="0.25">
      <c r="A3573" s="7">
        <v>568503</v>
      </c>
      <c r="B3573" s="8" t="s">
        <v>3246</v>
      </c>
      <c r="C3573" s="9">
        <v>1083</v>
      </c>
      <c r="D3573">
        <v>3</v>
      </c>
    </row>
    <row r="3574" spans="1:4" x14ac:dyDescent="0.25">
      <c r="A3574" s="7">
        <v>568511</v>
      </c>
      <c r="B3574" s="8" t="s">
        <v>3247</v>
      </c>
      <c r="C3574" s="9">
        <v>777</v>
      </c>
      <c r="D3574">
        <v>3</v>
      </c>
    </row>
    <row r="3575" spans="1:4" x14ac:dyDescent="0.25">
      <c r="A3575" s="7">
        <v>568520</v>
      </c>
      <c r="B3575" s="8" t="s">
        <v>3248</v>
      </c>
      <c r="C3575" s="9">
        <v>339</v>
      </c>
      <c r="D3575">
        <v>3</v>
      </c>
    </row>
    <row r="3576" spans="1:4" x14ac:dyDescent="0.25">
      <c r="A3576" s="7">
        <v>568538</v>
      </c>
      <c r="B3576" s="8" t="s">
        <v>2405</v>
      </c>
      <c r="C3576" s="9">
        <v>450</v>
      </c>
      <c r="D3576">
        <v>3</v>
      </c>
    </row>
    <row r="3577" spans="1:4" x14ac:dyDescent="0.25">
      <c r="A3577" s="7">
        <v>568546</v>
      </c>
      <c r="B3577" s="8" t="s">
        <v>3249</v>
      </c>
      <c r="C3577" s="9">
        <v>1825</v>
      </c>
      <c r="D3577">
        <v>3</v>
      </c>
    </row>
    <row r="3578" spans="1:4" x14ac:dyDescent="0.25">
      <c r="A3578" s="7">
        <v>568554</v>
      </c>
      <c r="B3578" s="8" t="s">
        <v>3250</v>
      </c>
      <c r="C3578" s="9">
        <v>1243</v>
      </c>
      <c r="D3578">
        <v>3</v>
      </c>
    </row>
    <row r="3579" spans="1:4" x14ac:dyDescent="0.25">
      <c r="A3579" s="7">
        <v>568562</v>
      </c>
      <c r="B3579" s="8" t="s">
        <v>3251</v>
      </c>
      <c r="C3579" s="9">
        <v>365</v>
      </c>
      <c r="D3579">
        <v>4</v>
      </c>
    </row>
    <row r="3580" spans="1:4" x14ac:dyDescent="0.25">
      <c r="A3580" s="7">
        <v>568571</v>
      </c>
      <c r="B3580" s="8" t="s">
        <v>3252</v>
      </c>
      <c r="C3580" s="9">
        <v>177</v>
      </c>
      <c r="D3580">
        <v>4</v>
      </c>
    </row>
    <row r="3581" spans="1:4" x14ac:dyDescent="0.25">
      <c r="A3581" s="7">
        <v>568589</v>
      </c>
      <c r="B3581" s="8" t="s">
        <v>3253</v>
      </c>
      <c r="C3581" s="9">
        <v>554</v>
      </c>
      <c r="D3581">
        <v>3</v>
      </c>
    </row>
    <row r="3582" spans="1:4" x14ac:dyDescent="0.25">
      <c r="A3582" s="7">
        <v>568597</v>
      </c>
      <c r="B3582" s="8" t="s">
        <v>913</v>
      </c>
      <c r="C3582" s="9">
        <v>426</v>
      </c>
      <c r="D3582">
        <v>3</v>
      </c>
    </row>
    <row r="3583" spans="1:4" x14ac:dyDescent="0.25">
      <c r="A3583" s="7">
        <v>568601</v>
      </c>
      <c r="B3583" s="8" t="s">
        <v>3254</v>
      </c>
      <c r="C3583" s="9">
        <v>925</v>
      </c>
      <c r="D3583">
        <v>3</v>
      </c>
    </row>
    <row r="3584" spans="1:4" x14ac:dyDescent="0.25">
      <c r="A3584" s="7">
        <v>568619</v>
      </c>
      <c r="B3584" s="8" t="s">
        <v>3255</v>
      </c>
      <c r="C3584" s="9">
        <v>163</v>
      </c>
      <c r="D3584">
        <v>4</v>
      </c>
    </row>
    <row r="3585" spans="1:4" x14ac:dyDescent="0.25">
      <c r="A3585" s="7">
        <v>568635</v>
      </c>
      <c r="B3585" s="8" t="s">
        <v>3256</v>
      </c>
      <c r="C3585" s="9">
        <v>2689</v>
      </c>
      <c r="D3585">
        <v>2</v>
      </c>
    </row>
    <row r="3586" spans="1:4" x14ac:dyDescent="0.25">
      <c r="A3586" s="7">
        <v>568643</v>
      </c>
      <c r="B3586" s="8" t="s">
        <v>1517</v>
      </c>
      <c r="C3586" s="9">
        <v>686</v>
      </c>
      <c r="D3586">
        <v>3</v>
      </c>
    </row>
    <row r="3587" spans="1:4" x14ac:dyDescent="0.25">
      <c r="A3587" s="7">
        <v>568651</v>
      </c>
      <c r="B3587" s="8" t="s">
        <v>3257</v>
      </c>
      <c r="C3587" s="9">
        <v>1313</v>
      </c>
      <c r="D3587">
        <v>3</v>
      </c>
    </row>
    <row r="3588" spans="1:4" x14ac:dyDescent="0.25">
      <c r="A3588" s="7">
        <v>568660</v>
      </c>
      <c r="B3588" s="8" t="s">
        <v>3258</v>
      </c>
      <c r="C3588" s="9">
        <v>976</v>
      </c>
      <c r="D3588">
        <v>3</v>
      </c>
    </row>
    <row r="3589" spans="1:4" x14ac:dyDescent="0.25">
      <c r="A3589" s="7">
        <v>568678</v>
      </c>
      <c r="B3589" s="8" t="s">
        <v>3259</v>
      </c>
      <c r="C3589" s="9">
        <v>1109</v>
      </c>
      <c r="D3589">
        <v>3</v>
      </c>
    </row>
    <row r="3590" spans="1:4" x14ac:dyDescent="0.25">
      <c r="A3590" s="7">
        <v>568686</v>
      </c>
      <c r="B3590" s="8" t="s">
        <v>3260</v>
      </c>
      <c r="C3590" s="9">
        <v>744</v>
      </c>
      <c r="D3590">
        <v>3</v>
      </c>
    </row>
    <row r="3591" spans="1:4" x14ac:dyDescent="0.25">
      <c r="A3591" s="7">
        <v>568694</v>
      </c>
      <c r="B3591" s="8" t="s">
        <v>3261</v>
      </c>
      <c r="C3591" s="9">
        <v>613</v>
      </c>
      <c r="D3591">
        <v>3</v>
      </c>
    </row>
    <row r="3592" spans="1:4" x14ac:dyDescent="0.25">
      <c r="A3592" s="7">
        <v>568708</v>
      </c>
      <c r="B3592" s="8" t="s">
        <v>3262</v>
      </c>
      <c r="C3592" s="9">
        <v>599</v>
      </c>
      <c r="D3592">
        <v>4</v>
      </c>
    </row>
    <row r="3593" spans="1:4" x14ac:dyDescent="0.25">
      <c r="A3593" s="7">
        <v>568716</v>
      </c>
      <c r="B3593" s="8" t="s">
        <v>3263</v>
      </c>
      <c r="C3593" s="9">
        <v>853</v>
      </c>
      <c r="D3593">
        <v>4</v>
      </c>
    </row>
    <row r="3594" spans="1:4" x14ac:dyDescent="0.25">
      <c r="A3594" s="7">
        <v>568724</v>
      </c>
      <c r="B3594" s="8" t="s">
        <v>2469</v>
      </c>
      <c r="C3594" s="9">
        <v>256</v>
      </c>
      <c r="D3594">
        <v>4</v>
      </c>
    </row>
    <row r="3595" spans="1:4" x14ac:dyDescent="0.25">
      <c r="A3595" s="7">
        <v>568732</v>
      </c>
      <c r="B3595" s="8" t="s">
        <v>3264</v>
      </c>
      <c r="C3595" s="9">
        <v>1130</v>
      </c>
      <c r="D3595">
        <v>4</v>
      </c>
    </row>
    <row r="3596" spans="1:4" x14ac:dyDescent="0.25">
      <c r="A3596" s="7">
        <v>568741</v>
      </c>
      <c r="B3596" s="8" t="s">
        <v>3265</v>
      </c>
      <c r="C3596" s="9">
        <v>690</v>
      </c>
      <c r="D3596">
        <v>3</v>
      </c>
    </row>
    <row r="3597" spans="1:4" x14ac:dyDescent="0.25">
      <c r="A3597" s="7">
        <v>568759</v>
      </c>
      <c r="B3597" s="8" t="s">
        <v>3266</v>
      </c>
      <c r="C3597" s="9">
        <v>8995</v>
      </c>
      <c r="D3597">
        <v>2</v>
      </c>
    </row>
    <row r="3598" spans="1:4" x14ac:dyDescent="0.25">
      <c r="A3598" s="7">
        <v>568767</v>
      </c>
      <c r="B3598" s="8" t="s">
        <v>3267</v>
      </c>
      <c r="C3598" s="9">
        <v>115</v>
      </c>
      <c r="D3598">
        <v>4</v>
      </c>
    </row>
    <row r="3599" spans="1:4" x14ac:dyDescent="0.25">
      <c r="A3599" s="7">
        <v>568775</v>
      </c>
      <c r="B3599" s="8" t="s">
        <v>3268</v>
      </c>
      <c r="C3599" s="9">
        <v>959</v>
      </c>
      <c r="D3599">
        <v>3</v>
      </c>
    </row>
    <row r="3600" spans="1:4" x14ac:dyDescent="0.25">
      <c r="A3600" s="7">
        <v>568783</v>
      </c>
      <c r="B3600" s="8" t="s">
        <v>3269</v>
      </c>
      <c r="C3600" s="9">
        <v>85</v>
      </c>
      <c r="D3600">
        <v>4</v>
      </c>
    </row>
    <row r="3601" spans="1:4" x14ac:dyDescent="0.25">
      <c r="A3601" s="7">
        <v>568791</v>
      </c>
      <c r="B3601" s="8" t="s">
        <v>3270</v>
      </c>
      <c r="C3601" s="9">
        <v>935</v>
      </c>
      <c r="D3601">
        <v>3</v>
      </c>
    </row>
    <row r="3602" spans="1:4" x14ac:dyDescent="0.25">
      <c r="A3602" s="7">
        <v>568805</v>
      </c>
      <c r="B3602" s="8" t="s">
        <v>3271</v>
      </c>
      <c r="C3602" s="9">
        <v>267</v>
      </c>
      <c r="D3602">
        <v>3</v>
      </c>
    </row>
    <row r="3603" spans="1:4" x14ac:dyDescent="0.25">
      <c r="A3603" s="7">
        <v>568813</v>
      </c>
      <c r="B3603" s="8" t="s">
        <v>3272</v>
      </c>
      <c r="C3603" s="9">
        <v>892</v>
      </c>
      <c r="D3603">
        <v>3</v>
      </c>
    </row>
    <row r="3604" spans="1:4" x14ac:dyDescent="0.25">
      <c r="A3604" s="7">
        <v>568821</v>
      </c>
      <c r="B3604" s="8" t="s">
        <v>1702</v>
      </c>
      <c r="C3604" s="9">
        <v>388</v>
      </c>
      <c r="D3604">
        <v>3</v>
      </c>
    </row>
    <row r="3605" spans="1:4" x14ac:dyDescent="0.25">
      <c r="A3605" s="7">
        <v>568830</v>
      </c>
      <c r="B3605" s="8" t="s">
        <v>3273</v>
      </c>
      <c r="C3605" s="9">
        <v>1891</v>
      </c>
      <c r="D3605">
        <v>3</v>
      </c>
    </row>
    <row r="3606" spans="1:4" x14ac:dyDescent="0.25">
      <c r="A3606" s="7">
        <v>568848</v>
      </c>
      <c r="B3606" s="8" t="s">
        <v>3274</v>
      </c>
      <c r="C3606" s="9">
        <v>260</v>
      </c>
      <c r="D3606">
        <v>4</v>
      </c>
    </row>
    <row r="3607" spans="1:4" x14ac:dyDescent="0.25">
      <c r="A3607" s="7">
        <v>568856</v>
      </c>
      <c r="B3607" s="8" t="s">
        <v>3275</v>
      </c>
      <c r="C3607" s="9">
        <v>121</v>
      </c>
      <c r="D3607">
        <v>4</v>
      </c>
    </row>
    <row r="3608" spans="1:4" x14ac:dyDescent="0.25">
      <c r="A3608" s="7">
        <v>568864</v>
      </c>
      <c r="B3608" s="8" t="s">
        <v>3276</v>
      </c>
      <c r="C3608" s="9">
        <v>1211</v>
      </c>
      <c r="D3608">
        <v>3</v>
      </c>
    </row>
    <row r="3609" spans="1:4" x14ac:dyDescent="0.25">
      <c r="A3609" s="7">
        <v>568872</v>
      </c>
      <c r="B3609" s="8" t="s">
        <v>3277</v>
      </c>
      <c r="C3609" s="9">
        <v>910</v>
      </c>
      <c r="D3609">
        <v>3</v>
      </c>
    </row>
    <row r="3610" spans="1:4" x14ac:dyDescent="0.25">
      <c r="A3610" s="7">
        <v>568881</v>
      </c>
      <c r="B3610" s="8" t="s">
        <v>259</v>
      </c>
      <c r="C3610" s="9">
        <v>162</v>
      </c>
      <c r="D3610">
        <v>4</v>
      </c>
    </row>
    <row r="3611" spans="1:4" x14ac:dyDescent="0.25">
      <c r="A3611" s="7">
        <v>568899</v>
      </c>
      <c r="B3611" s="8" t="s">
        <v>39</v>
      </c>
      <c r="C3611" s="9">
        <v>225</v>
      </c>
      <c r="D3611">
        <v>4</v>
      </c>
    </row>
    <row r="3612" spans="1:4" x14ac:dyDescent="0.25">
      <c r="A3612" s="7">
        <v>568902</v>
      </c>
      <c r="B3612" s="8" t="s">
        <v>2697</v>
      </c>
      <c r="C3612" s="9">
        <v>836</v>
      </c>
      <c r="D3612">
        <v>3</v>
      </c>
    </row>
    <row r="3613" spans="1:4" x14ac:dyDescent="0.25">
      <c r="A3613" s="7">
        <v>568911</v>
      </c>
      <c r="B3613" s="8" t="s">
        <v>3278</v>
      </c>
      <c r="C3613" s="9">
        <v>263</v>
      </c>
      <c r="D3613">
        <v>3</v>
      </c>
    </row>
    <row r="3614" spans="1:4" x14ac:dyDescent="0.25">
      <c r="A3614" s="7">
        <v>568929</v>
      </c>
      <c r="B3614" s="8" t="s">
        <v>3279</v>
      </c>
      <c r="C3614" s="9">
        <v>511</v>
      </c>
      <c r="D3614">
        <v>3</v>
      </c>
    </row>
    <row r="3615" spans="1:4" x14ac:dyDescent="0.25">
      <c r="A3615" s="7">
        <v>568937</v>
      </c>
      <c r="B3615" s="8" t="s">
        <v>3280</v>
      </c>
      <c r="C3615" s="9">
        <v>131</v>
      </c>
      <c r="D3615">
        <v>4</v>
      </c>
    </row>
    <row r="3616" spans="1:4" x14ac:dyDescent="0.25">
      <c r="A3616" s="7">
        <v>568945</v>
      </c>
      <c r="B3616" s="8" t="s">
        <v>3281</v>
      </c>
      <c r="C3616" s="9">
        <v>1583</v>
      </c>
      <c r="D3616">
        <v>3</v>
      </c>
    </row>
    <row r="3617" spans="1:4" x14ac:dyDescent="0.25">
      <c r="A3617" s="7">
        <v>568953</v>
      </c>
      <c r="B3617" s="8" t="s">
        <v>3282</v>
      </c>
      <c r="C3617" s="9">
        <v>215</v>
      </c>
      <c r="D3617">
        <v>4</v>
      </c>
    </row>
    <row r="3618" spans="1:4" x14ac:dyDescent="0.25">
      <c r="A3618" s="7">
        <v>568961</v>
      </c>
      <c r="B3618" s="8" t="s">
        <v>2821</v>
      </c>
      <c r="C3618" s="9">
        <v>433</v>
      </c>
      <c r="D3618">
        <v>3</v>
      </c>
    </row>
    <row r="3619" spans="1:4" x14ac:dyDescent="0.25">
      <c r="A3619" s="7">
        <v>568970</v>
      </c>
      <c r="B3619" s="8" t="s">
        <v>3283</v>
      </c>
      <c r="C3619" s="9">
        <v>102</v>
      </c>
      <c r="D3619">
        <v>4</v>
      </c>
    </row>
    <row r="3620" spans="1:4" x14ac:dyDescent="0.25">
      <c r="A3620" s="7">
        <v>568988</v>
      </c>
      <c r="B3620" s="8" t="s">
        <v>3284</v>
      </c>
      <c r="C3620" s="9">
        <v>4808</v>
      </c>
      <c r="D3620">
        <v>2</v>
      </c>
    </row>
    <row r="3621" spans="1:4" x14ac:dyDescent="0.25">
      <c r="A3621" s="7">
        <v>568996</v>
      </c>
      <c r="B3621" s="8" t="s">
        <v>3285</v>
      </c>
      <c r="C3621" s="9">
        <v>89</v>
      </c>
      <c r="D3621">
        <v>4</v>
      </c>
    </row>
    <row r="3622" spans="1:4" x14ac:dyDescent="0.25">
      <c r="A3622" s="7">
        <v>569003</v>
      </c>
      <c r="B3622" s="8" t="s">
        <v>3286</v>
      </c>
      <c r="C3622" s="9">
        <v>635</v>
      </c>
      <c r="D3622">
        <v>3</v>
      </c>
    </row>
    <row r="3623" spans="1:4" x14ac:dyDescent="0.25">
      <c r="A3623" s="7">
        <v>569011</v>
      </c>
      <c r="B3623" s="8" t="s">
        <v>3287</v>
      </c>
      <c r="C3623" s="9">
        <v>542</v>
      </c>
      <c r="D3623">
        <v>3</v>
      </c>
    </row>
    <row r="3624" spans="1:4" x14ac:dyDescent="0.25">
      <c r="A3624" s="7">
        <v>569020</v>
      </c>
      <c r="B3624" s="8" t="s">
        <v>3288</v>
      </c>
      <c r="C3624" s="9">
        <v>857</v>
      </c>
      <c r="D3624">
        <v>3</v>
      </c>
    </row>
    <row r="3625" spans="1:4" x14ac:dyDescent="0.25">
      <c r="A3625" s="7">
        <v>569038</v>
      </c>
      <c r="B3625" s="8" t="s">
        <v>1943</v>
      </c>
      <c r="C3625" s="9">
        <v>1160</v>
      </c>
      <c r="D3625">
        <v>3</v>
      </c>
    </row>
    <row r="3626" spans="1:4" x14ac:dyDescent="0.25">
      <c r="A3626" s="7">
        <v>569046</v>
      </c>
      <c r="B3626" s="8" t="s">
        <v>3289</v>
      </c>
      <c r="C3626" s="9">
        <v>641</v>
      </c>
      <c r="D3626">
        <v>3</v>
      </c>
    </row>
    <row r="3627" spans="1:4" x14ac:dyDescent="0.25">
      <c r="A3627" s="7">
        <v>569054</v>
      </c>
      <c r="B3627" s="8" t="s">
        <v>3290</v>
      </c>
      <c r="C3627" s="9">
        <v>163</v>
      </c>
      <c r="D3627">
        <v>4</v>
      </c>
    </row>
    <row r="3628" spans="1:4" x14ac:dyDescent="0.25">
      <c r="A3628" s="7">
        <v>569062</v>
      </c>
      <c r="B3628" s="8" t="s">
        <v>3291</v>
      </c>
      <c r="C3628" s="9">
        <v>642</v>
      </c>
      <c r="D3628">
        <v>3</v>
      </c>
    </row>
    <row r="3629" spans="1:4" x14ac:dyDescent="0.25">
      <c r="A3629" s="7">
        <v>569071</v>
      </c>
      <c r="B3629" s="8" t="s">
        <v>3292</v>
      </c>
      <c r="C3629" s="9">
        <v>200</v>
      </c>
      <c r="D3629">
        <v>4</v>
      </c>
    </row>
    <row r="3630" spans="1:4" x14ac:dyDescent="0.25">
      <c r="A3630" s="7">
        <v>569089</v>
      </c>
      <c r="B3630" s="8" t="s">
        <v>3293</v>
      </c>
      <c r="C3630" s="9">
        <v>637</v>
      </c>
      <c r="D3630">
        <v>3</v>
      </c>
    </row>
    <row r="3631" spans="1:4" x14ac:dyDescent="0.25">
      <c r="A3631" s="7">
        <v>569097</v>
      </c>
      <c r="B3631" s="8" t="s">
        <v>3294</v>
      </c>
      <c r="C3631" s="9">
        <v>237</v>
      </c>
      <c r="D3631">
        <v>4</v>
      </c>
    </row>
    <row r="3632" spans="1:4" x14ac:dyDescent="0.25">
      <c r="A3632" s="7">
        <v>569101</v>
      </c>
      <c r="B3632" s="8" t="s">
        <v>3295</v>
      </c>
      <c r="C3632" s="9">
        <v>217</v>
      </c>
      <c r="D3632">
        <v>3</v>
      </c>
    </row>
    <row r="3633" spans="1:4" x14ac:dyDescent="0.25">
      <c r="A3633" s="7">
        <v>569119</v>
      </c>
      <c r="B3633" s="8" t="s">
        <v>3296</v>
      </c>
      <c r="C3633" s="9">
        <v>502</v>
      </c>
      <c r="D3633">
        <v>3</v>
      </c>
    </row>
    <row r="3634" spans="1:4" x14ac:dyDescent="0.25">
      <c r="A3634" s="7">
        <v>569127</v>
      </c>
      <c r="B3634" s="8" t="s">
        <v>3297</v>
      </c>
      <c r="C3634" s="9">
        <v>165</v>
      </c>
      <c r="D3634">
        <v>4</v>
      </c>
    </row>
    <row r="3635" spans="1:4" x14ac:dyDescent="0.25">
      <c r="A3635" s="7">
        <v>569135</v>
      </c>
      <c r="B3635" s="8" t="s">
        <v>3298</v>
      </c>
      <c r="C3635" s="9">
        <v>318</v>
      </c>
      <c r="D3635">
        <v>3</v>
      </c>
    </row>
    <row r="3636" spans="1:4" x14ac:dyDescent="0.25">
      <c r="A3636" s="7">
        <v>569143</v>
      </c>
      <c r="B3636" s="8" t="s">
        <v>2751</v>
      </c>
      <c r="C3636" s="9">
        <v>428</v>
      </c>
      <c r="D3636">
        <v>3</v>
      </c>
    </row>
    <row r="3637" spans="1:4" x14ac:dyDescent="0.25">
      <c r="A3637" s="7">
        <v>569151</v>
      </c>
      <c r="B3637" s="8" t="s">
        <v>3299</v>
      </c>
      <c r="C3637" s="9">
        <v>120</v>
      </c>
      <c r="D3637">
        <v>4</v>
      </c>
    </row>
    <row r="3638" spans="1:4" x14ac:dyDescent="0.25">
      <c r="A3638" s="7">
        <v>569160</v>
      </c>
      <c r="B3638" s="8" t="s">
        <v>3300</v>
      </c>
      <c r="C3638" s="9">
        <v>531</v>
      </c>
      <c r="D3638">
        <v>3</v>
      </c>
    </row>
    <row r="3639" spans="1:4" x14ac:dyDescent="0.25">
      <c r="A3639" s="7">
        <v>569178</v>
      </c>
      <c r="B3639" s="8" t="s">
        <v>3301</v>
      </c>
      <c r="C3639" s="9">
        <v>317</v>
      </c>
      <c r="D3639">
        <v>3</v>
      </c>
    </row>
    <row r="3640" spans="1:4" x14ac:dyDescent="0.25">
      <c r="A3640" s="7">
        <v>569186</v>
      </c>
      <c r="B3640" s="8" t="s">
        <v>3302</v>
      </c>
      <c r="C3640" s="9">
        <v>1372</v>
      </c>
      <c r="D3640">
        <v>3</v>
      </c>
    </row>
    <row r="3641" spans="1:4" x14ac:dyDescent="0.25">
      <c r="A3641" s="7">
        <v>569194</v>
      </c>
      <c r="B3641" s="8" t="s">
        <v>3303</v>
      </c>
      <c r="C3641" s="9">
        <v>158</v>
      </c>
      <c r="D3641">
        <v>4</v>
      </c>
    </row>
    <row r="3642" spans="1:4" x14ac:dyDescent="0.25">
      <c r="A3642" s="7">
        <v>569208</v>
      </c>
      <c r="B3642" s="8" t="s">
        <v>3304</v>
      </c>
      <c r="C3642" s="9">
        <v>182</v>
      </c>
      <c r="D3642">
        <v>4</v>
      </c>
    </row>
    <row r="3643" spans="1:4" x14ac:dyDescent="0.25">
      <c r="A3643" s="7">
        <v>569216</v>
      </c>
      <c r="B3643" s="8" t="s">
        <v>530</v>
      </c>
      <c r="C3643" s="9">
        <v>376</v>
      </c>
      <c r="D3643">
        <v>3</v>
      </c>
    </row>
    <row r="3644" spans="1:4" x14ac:dyDescent="0.25">
      <c r="A3644" s="7">
        <v>569224</v>
      </c>
      <c r="B3644" s="8" t="s">
        <v>3305</v>
      </c>
      <c r="C3644" s="9">
        <v>368</v>
      </c>
      <c r="D3644">
        <v>4</v>
      </c>
    </row>
    <row r="3645" spans="1:4" x14ac:dyDescent="0.25">
      <c r="A3645" s="7">
        <v>569232</v>
      </c>
      <c r="B3645" s="8" t="s">
        <v>3306</v>
      </c>
      <c r="C3645" s="9">
        <v>177</v>
      </c>
      <c r="D3645">
        <v>4</v>
      </c>
    </row>
    <row r="3646" spans="1:4" x14ac:dyDescent="0.25">
      <c r="A3646" s="7">
        <v>569241</v>
      </c>
      <c r="B3646" s="8" t="s">
        <v>631</v>
      </c>
      <c r="C3646" s="9">
        <v>130</v>
      </c>
      <c r="D3646">
        <v>4</v>
      </c>
    </row>
    <row r="3647" spans="1:4" x14ac:dyDescent="0.25">
      <c r="A3647" s="7">
        <v>569259</v>
      </c>
      <c r="B3647" s="8" t="s">
        <v>3307</v>
      </c>
      <c r="C3647" s="9">
        <v>261</v>
      </c>
      <c r="D3647">
        <v>4</v>
      </c>
    </row>
    <row r="3648" spans="1:4" x14ac:dyDescent="0.25">
      <c r="A3648" s="7">
        <v>569267</v>
      </c>
      <c r="B3648" s="8" t="s">
        <v>3308</v>
      </c>
      <c r="C3648" s="9">
        <v>241</v>
      </c>
      <c r="D3648">
        <v>4</v>
      </c>
    </row>
    <row r="3649" spans="1:4" x14ac:dyDescent="0.25">
      <c r="A3649" s="7">
        <v>569275</v>
      </c>
      <c r="B3649" s="8" t="s">
        <v>3309</v>
      </c>
      <c r="C3649" s="9">
        <v>229</v>
      </c>
      <c r="D3649">
        <v>4</v>
      </c>
    </row>
    <row r="3650" spans="1:4" x14ac:dyDescent="0.25">
      <c r="A3650" s="7">
        <v>569283</v>
      </c>
      <c r="B3650" s="8" t="s">
        <v>3310</v>
      </c>
      <c r="C3650" s="9">
        <v>145</v>
      </c>
      <c r="D3650">
        <v>4</v>
      </c>
    </row>
    <row r="3651" spans="1:4" x14ac:dyDescent="0.25">
      <c r="A3651" s="7">
        <v>569291</v>
      </c>
      <c r="B3651" s="8" t="s">
        <v>3311</v>
      </c>
      <c r="C3651" s="9">
        <v>736</v>
      </c>
      <c r="D3651">
        <v>3</v>
      </c>
    </row>
    <row r="3652" spans="1:4" x14ac:dyDescent="0.25">
      <c r="A3652" s="7">
        <v>569305</v>
      </c>
      <c r="B3652" s="8" t="s">
        <v>3312</v>
      </c>
      <c r="C3652" s="9">
        <v>562</v>
      </c>
      <c r="D3652">
        <v>3</v>
      </c>
    </row>
    <row r="3653" spans="1:4" x14ac:dyDescent="0.25">
      <c r="A3653" s="7">
        <v>569313</v>
      </c>
      <c r="B3653" s="8" t="s">
        <v>3313</v>
      </c>
      <c r="C3653" s="9">
        <v>148</v>
      </c>
      <c r="D3653">
        <v>4</v>
      </c>
    </row>
    <row r="3654" spans="1:4" x14ac:dyDescent="0.25">
      <c r="A3654" s="7">
        <v>569321</v>
      </c>
      <c r="B3654" s="8" t="s">
        <v>3314</v>
      </c>
      <c r="C3654" s="9">
        <v>3957</v>
      </c>
      <c r="D3654">
        <v>2</v>
      </c>
    </row>
    <row r="3655" spans="1:4" x14ac:dyDescent="0.25">
      <c r="A3655" s="7">
        <v>569330</v>
      </c>
      <c r="B3655" s="8" t="s">
        <v>3315</v>
      </c>
      <c r="C3655" s="9">
        <v>171</v>
      </c>
      <c r="D3655">
        <v>4</v>
      </c>
    </row>
    <row r="3656" spans="1:4" x14ac:dyDescent="0.25">
      <c r="A3656" s="7">
        <v>569348</v>
      </c>
      <c r="B3656" s="8" t="s">
        <v>3316</v>
      </c>
      <c r="C3656" s="9">
        <v>436</v>
      </c>
      <c r="D3656">
        <v>3</v>
      </c>
    </row>
    <row r="3657" spans="1:4" x14ac:dyDescent="0.25">
      <c r="A3657" s="7">
        <v>569356</v>
      </c>
      <c r="B3657" s="8" t="s">
        <v>3317</v>
      </c>
      <c r="C3657" s="9">
        <v>2397</v>
      </c>
      <c r="D3657">
        <v>3</v>
      </c>
    </row>
    <row r="3658" spans="1:4" x14ac:dyDescent="0.25">
      <c r="A3658" s="7">
        <v>569364</v>
      </c>
      <c r="B3658" s="8" t="s">
        <v>3318</v>
      </c>
      <c r="C3658" s="9">
        <v>159</v>
      </c>
      <c r="D3658">
        <v>4</v>
      </c>
    </row>
    <row r="3659" spans="1:4" x14ac:dyDescent="0.25">
      <c r="A3659" s="7">
        <v>569372</v>
      </c>
      <c r="B3659" s="8" t="s">
        <v>771</v>
      </c>
      <c r="C3659" s="9">
        <v>180</v>
      </c>
      <c r="D3659">
        <v>4</v>
      </c>
    </row>
    <row r="3660" spans="1:4" x14ac:dyDescent="0.25">
      <c r="A3660" s="7">
        <v>569381</v>
      </c>
      <c r="B3660" s="8" t="s">
        <v>3319</v>
      </c>
      <c r="C3660" s="9">
        <v>345</v>
      </c>
      <c r="D3660">
        <v>3</v>
      </c>
    </row>
    <row r="3661" spans="1:4" x14ac:dyDescent="0.25">
      <c r="A3661" s="7">
        <v>569399</v>
      </c>
      <c r="B3661" s="8" t="s">
        <v>3320</v>
      </c>
      <c r="C3661" s="9">
        <v>518</v>
      </c>
      <c r="D3661">
        <v>3</v>
      </c>
    </row>
    <row r="3662" spans="1:4" x14ac:dyDescent="0.25">
      <c r="A3662" s="7">
        <v>569402</v>
      </c>
      <c r="B3662" s="8" t="s">
        <v>3321</v>
      </c>
      <c r="C3662" s="9">
        <v>163</v>
      </c>
      <c r="D3662">
        <v>4</v>
      </c>
    </row>
    <row r="3663" spans="1:4" x14ac:dyDescent="0.25">
      <c r="A3663" s="7">
        <v>569411</v>
      </c>
      <c r="B3663" s="8" t="s">
        <v>2290</v>
      </c>
      <c r="C3663" s="9">
        <v>68</v>
      </c>
      <c r="D3663">
        <v>4</v>
      </c>
    </row>
    <row r="3664" spans="1:4" x14ac:dyDescent="0.25">
      <c r="A3664" s="7">
        <v>569429</v>
      </c>
      <c r="B3664" s="8" t="s">
        <v>3322</v>
      </c>
      <c r="C3664" s="9">
        <v>321</v>
      </c>
      <c r="D3664">
        <v>3</v>
      </c>
    </row>
    <row r="3665" spans="1:4" x14ac:dyDescent="0.25">
      <c r="A3665" s="7">
        <v>569437</v>
      </c>
      <c r="B3665" s="8" t="s">
        <v>3323</v>
      </c>
      <c r="C3665" s="9">
        <v>630</v>
      </c>
      <c r="D3665">
        <v>3</v>
      </c>
    </row>
    <row r="3666" spans="1:4" x14ac:dyDescent="0.25">
      <c r="A3666" s="7">
        <v>569445</v>
      </c>
      <c r="B3666" s="8" t="s">
        <v>3324</v>
      </c>
      <c r="C3666" s="9">
        <v>2281</v>
      </c>
      <c r="D3666">
        <v>3</v>
      </c>
    </row>
    <row r="3667" spans="1:4" x14ac:dyDescent="0.25">
      <c r="A3667" s="7">
        <v>569453</v>
      </c>
      <c r="B3667" s="8" t="s">
        <v>3325</v>
      </c>
      <c r="C3667" s="9">
        <v>520</v>
      </c>
      <c r="D3667">
        <v>3</v>
      </c>
    </row>
    <row r="3668" spans="1:4" x14ac:dyDescent="0.25">
      <c r="A3668" s="7">
        <v>569461</v>
      </c>
      <c r="B3668" s="8" t="s">
        <v>1483</v>
      </c>
      <c r="C3668" s="9">
        <v>183</v>
      </c>
      <c r="D3668">
        <v>4</v>
      </c>
    </row>
    <row r="3669" spans="1:4" x14ac:dyDescent="0.25">
      <c r="A3669" s="7">
        <v>569470</v>
      </c>
      <c r="B3669" s="8" t="s">
        <v>542</v>
      </c>
      <c r="C3669" s="9">
        <v>294</v>
      </c>
      <c r="D3669">
        <v>4</v>
      </c>
    </row>
    <row r="3670" spans="1:4" x14ac:dyDescent="0.25">
      <c r="A3670" s="7">
        <v>569488</v>
      </c>
      <c r="B3670" s="8" t="s">
        <v>3326</v>
      </c>
      <c r="C3670" s="9">
        <v>284</v>
      </c>
      <c r="D3670">
        <v>3</v>
      </c>
    </row>
    <row r="3671" spans="1:4" x14ac:dyDescent="0.25">
      <c r="A3671" s="7">
        <v>569496</v>
      </c>
      <c r="B3671" s="8" t="s">
        <v>282</v>
      </c>
      <c r="C3671" s="9">
        <v>271</v>
      </c>
      <c r="D3671">
        <v>3</v>
      </c>
    </row>
    <row r="3672" spans="1:4" x14ac:dyDescent="0.25">
      <c r="A3672" s="7">
        <v>569500</v>
      </c>
      <c r="B3672" s="8" t="s">
        <v>3327</v>
      </c>
      <c r="C3672" s="9">
        <v>850</v>
      </c>
      <c r="D3672">
        <v>3</v>
      </c>
    </row>
    <row r="3673" spans="1:4" x14ac:dyDescent="0.25">
      <c r="A3673" s="7">
        <v>569518</v>
      </c>
      <c r="B3673" s="8" t="s">
        <v>3328</v>
      </c>
      <c r="C3673" s="9">
        <v>721</v>
      </c>
      <c r="D3673">
        <v>3</v>
      </c>
    </row>
    <row r="3674" spans="1:4" x14ac:dyDescent="0.25">
      <c r="A3674" s="7">
        <v>569526</v>
      </c>
      <c r="B3674" s="8" t="s">
        <v>3329</v>
      </c>
      <c r="C3674" s="9">
        <v>394</v>
      </c>
      <c r="D3674">
        <v>3</v>
      </c>
    </row>
    <row r="3675" spans="1:4" x14ac:dyDescent="0.25">
      <c r="A3675" s="7">
        <v>569534</v>
      </c>
      <c r="B3675" s="8" t="s">
        <v>3330</v>
      </c>
      <c r="C3675" s="9">
        <v>244</v>
      </c>
      <c r="D3675">
        <v>4</v>
      </c>
    </row>
    <row r="3676" spans="1:4" x14ac:dyDescent="0.25">
      <c r="A3676" s="7">
        <v>569542</v>
      </c>
      <c r="B3676" s="8" t="s">
        <v>3331</v>
      </c>
      <c r="C3676" s="9">
        <v>426</v>
      </c>
      <c r="D3676">
        <v>3</v>
      </c>
    </row>
    <row r="3677" spans="1:4" x14ac:dyDescent="0.25">
      <c r="A3677" s="7">
        <v>569551</v>
      </c>
      <c r="B3677" s="8" t="s">
        <v>3332</v>
      </c>
      <c r="C3677" s="9">
        <v>355</v>
      </c>
      <c r="D3677">
        <v>4</v>
      </c>
    </row>
    <row r="3678" spans="1:4" x14ac:dyDescent="0.25">
      <c r="A3678" s="7">
        <v>569569</v>
      </c>
      <c r="B3678" s="8" t="s">
        <v>3333</v>
      </c>
      <c r="C3678" s="9">
        <v>6335</v>
      </c>
      <c r="D3678">
        <v>2</v>
      </c>
    </row>
    <row r="3679" spans="1:4" x14ac:dyDescent="0.25">
      <c r="A3679" s="7">
        <v>569577</v>
      </c>
      <c r="B3679" s="8" t="s">
        <v>3334</v>
      </c>
      <c r="C3679" s="9">
        <v>437</v>
      </c>
      <c r="D3679">
        <v>3</v>
      </c>
    </row>
    <row r="3680" spans="1:4" x14ac:dyDescent="0.25">
      <c r="A3680" s="7">
        <v>569585</v>
      </c>
      <c r="B3680" s="8" t="s">
        <v>3335</v>
      </c>
      <c r="C3680" s="9">
        <v>800</v>
      </c>
      <c r="D3680">
        <v>3</v>
      </c>
    </row>
    <row r="3681" spans="1:4" x14ac:dyDescent="0.25">
      <c r="A3681" s="7">
        <v>569593</v>
      </c>
      <c r="B3681" s="8" t="s">
        <v>3336</v>
      </c>
      <c r="C3681" s="9">
        <v>1950</v>
      </c>
      <c r="D3681">
        <v>3</v>
      </c>
    </row>
    <row r="3682" spans="1:4" x14ac:dyDescent="0.25">
      <c r="A3682" s="7">
        <v>569607</v>
      </c>
      <c r="B3682" s="8" t="s">
        <v>3337</v>
      </c>
      <c r="C3682" s="9">
        <v>168</v>
      </c>
      <c r="D3682">
        <v>4</v>
      </c>
    </row>
    <row r="3683" spans="1:4" x14ac:dyDescent="0.25">
      <c r="A3683" s="7">
        <v>569615</v>
      </c>
      <c r="B3683" s="8" t="s">
        <v>3338</v>
      </c>
      <c r="C3683" s="9">
        <v>375</v>
      </c>
      <c r="D3683">
        <v>3</v>
      </c>
    </row>
    <row r="3684" spans="1:4" x14ac:dyDescent="0.25">
      <c r="A3684" s="7">
        <v>569623</v>
      </c>
      <c r="B3684" s="8" t="s">
        <v>3339</v>
      </c>
      <c r="C3684" s="9">
        <v>177</v>
      </c>
      <c r="D3684">
        <v>4</v>
      </c>
    </row>
    <row r="3685" spans="1:4" x14ac:dyDescent="0.25">
      <c r="A3685" s="7">
        <v>569631</v>
      </c>
      <c r="B3685" s="8" t="s">
        <v>3340</v>
      </c>
      <c r="C3685" s="9">
        <v>2178</v>
      </c>
      <c r="D3685">
        <v>3</v>
      </c>
    </row>
    <row r="3686" spans="1:4" x14ac:dyDescent="0.25">
      <c r="A3686" s="7">
        <v>569640</v>
      </c>
      <c r="B3686" s="8" t="s">
        <v>3341</v>
      </c>
      <c r="C3686" s="9">
        <v>500</v>
      </c>
      <c r="D3686">
        <v>3</v>
      </c>
    </row>
    <row r="3687" spans="1:4" x14ac:dyDescent="0.25">
      <c r="A3687" s="7">
        <v>569658</v>
      </c>
      <c r="B3687" s="8" t="s">
        <v>3342</v>
      </c>
      <c r="C3687" s="9">
        <v>694</v>
      </c>
      <c r="D3687">
        <v>3</v>
      </c>
    </row>
    <row r="3688" spans="1:4" x14ac:dyDescent="0.25">
      <c r="A3688" s="7">
        <v>569666</v>
      </c>
      <c r="B3688" s="8" t="s">
        <v>3343</v>
      </c>
      <c r="C3688" s="9">
        <v>1004</v>
      </c>
      <c r="D3688">
        <v>3</v>
      </c>
    </row>
    <row r="3689" spans="1:4" x14ac:dyDescent="0.25">
      <c r="A3689" s="7">
        <v>569674</v>
      </c>
      <c r="B3689" s="8" t="s">
        <v>3344</v>
      </c>
      <c r="C3689" s="9">
        <v>330</v>
      </c>
      <c r="D3689">
        <v>3</v>
      </c>
    </row>
    <row r="3690" spans="1:4" x14ac:dyDescent="0.25">
      <c r="A3690" s="7">
        <v>569682</v>
      </c>
      <c r="B3690" s="8" t="s">
        <v>3345</v>
      </c>
      <c r="C3690" s="9">
        <v>590</v>
      </c>
      <c r="D3690">
        <v>3</v>
      </c>
    </row>
    <row r="3691" spans="1:4" x14ac:dyDescent="0.25">
      <c r="A3691" s="7">
        <v>569691</v>
      </c>
      <c r="B3691" s="8" t="s">
        <v>3346</v>
      </c>
      <c r="C3691" s="9">
        <v>816</v>
      </c>
      <c r="D3691">
        <v>3</v>
      </c>
    </row>
    <row r="3692" spans="1:4" x14ac:dyDescent="0.25">
      <c r="A3692" s="7">
        <v>569704</v>
      </c>
      <c r="B3692" s="8" t="s">
        <v>3347</v>
      </c>
      <c r="C3692" s="9">
        <v>430</v>
      </c>
      <c r="D3692">
        <v>3</v>
      </c>
    </row>
    <row r="3693" spans="1:4" x14ac:dyDescent="0.25">
      <c r="A3693" s="7">
        <v>569712</v>
      </c>
      <c r="B3693" s="8" t="s">
        <v>2821</v>
      </c>
      <c r="C3693" s="9">
        <v>964</v>
      </c>
      <c r="D3693">
        <v>3</v>
      </c>
    </row>
    <row r="3694" spans="1:4" x14ac:dyDescent="0.25">
      <c r="A3694" s="7">
        <v>569721</v>
      </c>
      <c r="B3694" s="8" t="s">
        <v>3348</v>
      </c>
      <c r="C3694" s="9">
        <v>261</v>
      </c>
      <c r="D3694">
        <v>4</v>
      </c>
    </row>
    <row r="3695" spans="1:4" x14ac:dyDescent="0.25">
      <c r="A3695" s="7">
        <v>569739</v>
      </c>
      <c r="B3695" s="8" t="s">
        <v>3099</v>
      </c>
      <c r="C3695" s="9">
        <v>48</v>
      </c>
      <c r="D3695">
        <v>4</v>
      </c>
    </row>
    <row r="3696" spans="1:4" x14ac:dyDescent="0.25">
      <c r="A3696" s="7">
        <v>569747</v>
      </c>
      <c r="B3696" s="8" t="s">
        <v>3349</v>
      </c>
      <c r="C3696" s="9">
        <v>219</v>
      </c>
      <c r="D3696">
        <v>3</v>
      </c>
    </row>
    <row r="3697" spans="1:4" x14ac:dyDescent="0.25">
      <c r="A3697" s="7">
        <v>569755</v>
      </c>
      <c r="B3697" s="8" t="s">
        <v>449</v>
      </c>
      <c r="C3697" s="9">
        <v>750</v>
      </c>
      <c r="D3697">
        <v>3</v>
      </c>
    </row>
    <row r="3698" spans="1:4" x14ac:dyDescent="0.25">
      <c r="A3698" s="7">
        <v>569771</v>
      </c>
      <c r="B3698" s="8" t="s">
        <v>3350</v>
      </c>
      <c r="C3698" s="9">
        <v>172</v>
      </c>
      <c r="D3698">
        <v>4</v>
      </c>
    </row>
    <row r="3699" spans="1:4" x14ac:dyDescent="0.25">
      <c r="A3699" s="7">
        <v>569780</v>
      </c>
      <c r="B3699" s="8" t="s">
        <v>3351</v>
      </c>
      <c r="C3699" s="9">
        <v>3083</v>
      </c>
      <c r="D3699">
        <v>3</v>
      </c>
    </row>
    <row r="3700" spans="1:4" x14ac:dyDescent="0.25">
      <c r="A3700" s="7">
        <v>569798</v>
      </c>
      <c r="B3700" s="8" t="s">
        <v>3352</v>
      </c>
      <c r="C3700" s="9">
        <v>344</v>
      </c>
      <c r="D3700">
        <v>4</v>
      </c>
    </row>
    <row r="3701" spans="1:4" x14ac:dyDescent="0.25">
      <c r="A3701" s="7">
        <v>569801</v>
      </c>
      <c r="B3701" s="8" t="s">
        <v>3353</v>
      </c>
      <c r="C3701" s="9">
        <v>391</v>
      </c>
      <c r="D3701">
        <v>3</v>
      </c>
    </row>
    <row r="3702" spans="1:4" x14ac:dyDescent="0.25">
      <c r="A3702" s="7">
        <v>569810</v>
      </c>
      <c r="B3702" s="8" t="s">
        <v>3354</v>
      </c>
      <c r="C3702" s="9">
        <v>90596</v>
      </c>
      <c r="D3702">
        <v>1</v>
      </c>
    </row>
    <row r="3703" spans="1:4" x14ac:dyDescent="0.25">
      <c r="A3703" s="7">
        <v>569828</v>
      </c>
      <c r="B3703" s="8" t="s">
        <v>1051</v>
      </c>
      <c r="C3703" s="9">
        <v>184</v>
      </c>
      <c r="D3703">
        <v>4</v>
      </c>
    </row>
    <row r="3704" spans="1:4" x14ac:dyDescent="0.25">
      <c r="A3704" s="7">
        <v>569836</v>
      </c>
      <c r="B3704" s="8" t="s">
        <v>3355</v>
      </c>
      <c r="C3704" s="9">
        <v>293</v>
      </c>
      <c r="D3704">
        <v>4</v>
      </c>
    </row>
    <row r="3705" spans="1:4" x14ac:dyDescent="0.25">
      <c r="A3705" s="7">
        <v>569844</v>
      </c>
      <c r="B3705" s="8" t="s">
        <v>1059</v>
      </c>
      <c r="C3705" s="9">
        <v>399</v>
      </c>
      <c r="D3705">
        <v>3</v>
      </c>
    </row>
    <row r="3706" spans="1:4" x14ac:dyDescent="0.25">
      <c r="A3706" s="7">
        <v>569852</v>
      </c>
      <c r="B3706" s="8" t="s">
        <v>3356</v>
      </c>
      <c r="C3706" s="9">
        <v>395</v>
      </c>
      <c r="D3706">
        <v>4</v>
      </c>
    </row>
    <row r="3707" spans="1:4" x14ac:dyDescent="0.25">
      <c r="A3707" s="7">
        <v>569861</v>
      </c>
      <c r="B3707" s="8" t="s">
        <v>3357</v>
      </c>
      <c r="C3707" s="9">
        <v>124</v>
      </c>
      <c r="D3707">
        <v>4</v>
      </c>
    </row>
    <row r="3708" spans="1:4" x14ac:dyDescent="0.25">
      <c r="A3708" s="7">
        <v>569879</v>
      </c>
      <c r="B3708" s="8" t="s">
        <v>3358</v>
      </c>
      <c r="C3708" s="9">
        <v>439</v>
      </c>
      <c r="D3708">
        <v>4</v>
      </c>
    </row>
    <row r="3709" spans="1:4" x14ac:dyDescent="0.25">
      <c r="A3709" s="7">
        <v>569887</v>
      </c>
      <c r="B3709" s="8" t="s">
        <v>3359</v>
      </c>
      <c r="C3709" s="9">
        <v>604</v>
      </c>
      <c r="D3709">
        <v>3</v>
      </c>
    </row>
    <row r="3710" spans="1:4" x14ac:dyDescent="0.25">
      <c r="A3710" s="7">
        <v>569895</v>
      </c>
      <c r="B3710" s="8" t="s">
        <v>3360</v>
      </c>
      <c r="C3710" s="9">
        <v>767</v>
      </c>
      <c r="D3710">
        <v>3</v>
      </c>
    </row>
    <row r="3711" spans="1:4" x14ac:dyDescent="0.25">
      <c r="A3711" s="7">
        <v>569909</v>
      </c>
      <c r="B3711" s="8" t="s">
        <v>3361</v>
      </c>
      <c r="C3711" s="9">
        <v>698</v>
      </c>
      <c r="D3711">
        <v>3</v>
      </c>
    </row>
    <row r="3712" spans="1:4" x14ac:dyDescent="0.25">
      <c r="A3712" s="7">
        <v>569917</v>
      </c>
      <c r="B3712" s="8" t="s">
        <v>3362</v>
      </c>
      <c r="C3712" s="9">
        <v>2439</v>
      </c>
      <c r="D3712">
        <v>2</v>
      </c>
    </row>
    <row r="3713" spans="1:4" x14ac:dyDescent="0.25">
      <c r="A3713" s="7">
        <v>569925</v>
      </c>
      <c r="B3713" s="8" t="s">
        <v>3363</v>
      </c>
      <c r="C3713" s="9">
        <v>1092</v>
      </c>
      <c r="D3713">
        <v>3</v>
      </c>
    </row>
    <row r="3714" spans="1:4" x14ac:dyDescent="0.25">
      <c r="A3714" s="7">
        <v>569933</v>
      </c>
      <c r="B3714" s="8" t="s">
        <v>3364</v>
      </c>
      <c r="C3714" s="9">
        <v>187</v>
      </c>
      <c r="D3714">
        <v>4</v>
      </c>
    </row>
    <row r="3715" spans="1:4" x14ac:dyDescent="0.25">
      <c r="A3715" s="7">
        <v>569941</v>
      </c>
      <c r="B3715" s="8" t="s">
        <v>3365</v>
      </c>
      <c r="C3715" s="9">
        <v>252</v>
      </c>
      <c r="D3715">
        <v>4</v>
      </c>
    </row>
    <row r="3716" spans="1:4" x14ac:dyDescent="0.25">
      <c r="A3716" s="7">
        <v>569950</v>
      </c>
      <c r="B3716" s="8" t="s">
        <v>3366</v>
      </c>
      <c r="C3716" s="9">
        <v>381</v>
      </c>
      <c r="D3716">
        <v>3</v>
      </c>
    </row>
    <row r="3717" spans="1:4" x14ac:dyDescent="0.25">
      <c r="A3717" s="7">
        <v>569968</v>
      </c>
      <c r="B3717" s="8" t="s">
        <v>3367</v>
      </c>
      <c r="C3717" s="9">
        <v>566</v>
      </c>
      <c r="D3717">
        <v>3</v>
      </c>
    </row>
    <row r="3718" spans="1:4" x14ac:dyDescent="0.25">
      <c r="A3718" s="7">
        <v>569976</v>
      </c>
      <c r="B3718" s="8" t="s">
        <v>3368</v>
      </c>
      <c r="C3718" s="9">
        <v>435</v>
      </c>
      <c r="D3718">
        <v>3</v>
      </c>
    </row>
    <row r="3719" spans="1:4" x14ac:dyDescent="0.25">
      <c r="A3719" s="7">
        <v>569984</v>
      </c>
      <c r="B3719" s="8" t="s">
        <v>3369</v>
      </c>
      <c r="C3719" s="9">
        <v>743</v>
      </c>
      <c r="D3719">
        <v>3</v>
      </c>
    </row>
    <row r="3720" spans="1:4" x14ac:dyDescent="0.25">
      <c r="A3720" s="7">
        <v>569992</v>
      </c>
      <c r="B3720" s="8" t="s">
        <v>3370</v>
      </c>
      <c r="C3720" s="9">
        <v>317</v>
      </c>
      <c r="D3720">
        <v>4</v>
      </c>
    </row>
    <row r="3721" spans="1:4" x14ac:dyDescent="0.25">
      <c r="A3721" s="7">
        <v>570001</v>
      </c>
      <c r="B3721" s="8" t="s">
        <v>3371</v>
      </c>
      <c r="C3721" s="9">
        <v>709</v>
      </c>
      <c r="D3721">
        <v>3</v>
      </c>
    </row>
    <row r="3722" spans="1:4" x14ac:dyDescent="0.25">
      <c r="A3722" s="7">
        <v>570010</v>
      </c>
      <c r="B3722" s="8" t="s">
        <v>3372</v>
      </c>
      <c r="C3722" s="9">
        <v>167</v>
      </c>
      <c r="D3722">
        <v>4</v>
      </c>
    </row>
    <row r="3723" spans="1:4" x14ac:dyDescent="0.25">
      <c r="A3723" s="7">
        <v>570028</v>
      </c>
      <c r="B3723" s="8" t="s">
        <v>3373</v>
      </c>
      <c r="C3723" s="9">
        <v>911</v>
      </c>
      <c r="D3723">
        <v>3</v>
      </c>
    </row>
    <row r="3724" spans="1:4" x14ac:dyDescent="0.25">
      <c r="A3724" s="7">
        <v>570036</v>
      </c>
      <c r="B3724" s="8" t="s">
        <v>3374</v>
      </c>
      <c r="C3724" s="9">
        <v>755</v>
      </c>
      <c r="D3724">
        <v>3</v>
      </c>
    </row>
    <row r="3725" spans="1:4" x14ac:dyDescent="0.25">
      <c r="A3725" s="7">
        <v>570044</v>
      </c>
      <c r="B3725" s="8" t="s">
        <v>3375</v>
      </c>
      <c r="C3725" s="9">
        <v>711</v>
      </c>
      <c r="D3725">
        <v>3</v>
      </c>
    </row>
    <row r="3726" spans="1:4" x14ac:dyDescent="0.25">
      <c r="A3726" s="7">
        <v>570052</v>
      </c>
      <c r="B3726" s="8" t="s">
        <v>194</v>
      </c>
      <c r="C3726" s="9">
        <v>175</v>
      </c>
      <c r="D3726">
        <v>4</v>
      </c>
    </row>
    <row r="3727" spans="1:4" x14ac:dyDescent="0.25">
      <c r="A3727" s="7">
        <v>570061</v>
      </c>
      <c r="B3727" s="8" t="s">
        <v>3376</v>
      </c>
      <c r="C3727" s="9">
        <v>270</v>
      </c>
      <c r="D3727">
        <v>3</v>
      </c>
    </row>
    <row r="3728" spans="1:4" x14ac:dyDescent="0.25">
      <c r="A3728" s="7">
        <v>570079</v>
      </c>
      <c r="B3728" s="8" t="s">
        <v>3377</v>
      </c>
      <c r="C3728" s="9">
        <v>814</v>
      </c>
      <c r="D3728">
        <v>3</v>
      </c>
    </row>
    <row r="3729" spans="1:4" x14ac:dyDescent="0.25">
      <c r="A3729" s="7">
        <v>570087</v>
      </c>
      <c r="B3729" s="8" t="s">
        <v>3378</v>
      </c>
      <c r="C3729" s="9">
        <v>404</v>
      </c>
      <c r="D3729">
        <v>3</v>
      </c>
    </row>
    <row r="3730" spans="1:4" x14ac:dyDescent="0.25">
      <c r="A3730" s="7">
        <v>570095</v>
      </c>
      <c r="B3730" s="8" t="s">
        <v>3379</v>
      </c>
      <c r="C3730" s="9">
        <v>262</v>
      </c>
      <c r="D3730">
        <v>4</v>
      </c>
    </row>
    <row r="3731" spans="1:4" x14ac:dyDescent="0.25">
      <c r="A3731" s="7">
        <v>570109</v>
      </c>
      <c r="B3731" s="8" t="s">
        <v>3380</v>
      </c>
      <c r="C3731" s="9">
        <v>5561</v>
      </c>
      <c r="D3731">
        <v>2</v>
      </c>
    </row>
    <row r="3732" spans="1:4" x14ac:dyDescent="0.25">
      <c r="A3732" s="7">
        <v>570117</v>
      </c>
      <c r="B3732" s="8" t="s">
        <v>3381</v>
      </c>
      <c r="C3732" s="9">
        <v>41</v>
      </c>
      <c r="D3732">
        <v>4</v>
      </c>
    </row>
    <row r="3733" spans="1:4" x14ac:dyDescent="0.25">
      <c r="A3733" s="7">
        <v>570125</v>
      </c>
      <c r="B3733" s="8" t="s">
        <v>3382</v>
      </c>
      <c r="C3733" s="9">
        <v>269</v>
      </c>
      <c r="D3733">
        <v>4</v>
      </c>
    </row>
    <row r="3734" spans="1:4" x14ac:dyDescent="0.25">
      <c r="A3734" s="7">
        <v>570133</v>
      </c>
      <c r="B3734" s="8" t="s">
        <v>3383</v>
      </c>
      <c r="C3734" s="9">
        <v>481</v>
      </c>
      <c r="D3734">
        <v>3</v>
      </c>
    </row>
    <row r="3735" spans="1:4" x14ac:dyDescent="0.25">
      <c r="A3735" s="7">
        <v>570141</v>
      </c>
      <c r="B3735" s="8" t="s">
        <v>483</v>
      </c>
      <c r="C3735" s="9">
        <v>352</v>
      </c>
      <c r="D3735">
        <v>3</v>
      </c>
    </row>
    <row r="3736" spans="1:4" x14ac:dyDescent="0.25">
      <c r="A3736" s="7">
        <v>570150</v>
      </c>
      <c r="B3736" s="8" t="s">
        <v>3384</v>
      </c>
      <c r="C3736" s="9">
        <v>202</v>
      </c>
      <c r="D3736">
        <v>4</v>
      </c>
    </row>
    <row r="3737" spans="1:4" x14ac:dyDescent="0.25">
      <c r="A3737" s="7">
        <v>570168</v>
      </c>
      <c r="B3737" s="8" t="s">
        <v>3385</v>
      </c>
      <c r="C3737" s="9">
        <v>408</v>
      </c>
      <c r="D3737">
        <v>3</v>
      </c>
    </row>
    <row r="3738" spans="1:4" x14ac:dyDescent="0.25">
      <c r="A3738" s="7">
        <v>570176</v>
      </c>
      <c r="B3738" s="8" t="s">
        <v>3386</v>
      </c>
      <c r="C3738" s="9">
        <v>341</v>
      </c>
      <c r="D3738">
        <v>3</v>
      </c>
    </row>
    <row r="3739" spans="1:4" x14ac:dyDescent="0.25">
      <c r="A3739" s="7">
        <v>570184</v>
      </c>
      <c r="B3739" s="8" t="s">
        <v>3387</v>
      </c>
      <c r="C3739" s="9">
        <v>343</v>
      </c>
      <c r="D3739">
        <v>3</v>
      </c>
    </row>
    <row r="3740" spans="1:4" x14ac:dyDescent="0.25">
      <c r="A3740" s="7">
        <v>570192</v>
      </c>
      <c r="B3740" s="8" t="s">
        <v>3388</v>
      </c>
      <c r="C3740" s="9">
        <v>394</v>
      </c>
      <c r="D3740">
        <v>3</v>
      </c>
    </row>
    <row r="3741" spans="1:4" x14ac:dyDescent="0.25">
      <c r="A3741" s="7">
        <v>570206</v>
      </c>
      <c r="B3741" s="8" t="s">
        <v>3389</v>
      </c>
      <c r="C3741" s="9">
        <v>615</v>
      </c>
      <c r="D3741">
        <v>3</v>
      </c>
    </row>
    <row r="3742" spans="1:4" x14ac:dyDescent="0.25">
      <c r="A3742" s="7">
        <v>570214</v>
      </c>
      <c r="B3742" s="8" t="s">
        <v>3390</v>
      </c>
      <c r="C3742" s="9">
        <v>385</v>
      </c>
      <c r="D3742">
        <v>4</v>
      </c>
    </row>
    <row r="3743" spans="1:4" x14ac:dyDescent="0.25">
      <c r="A3743" s="7">
        <v>570222</v>
      </c>
      <c r="B3743" s="8" t="s">
        <v>3391</v>
      </c>
      <c r="C3743" s="9">
        <v>231</v>
      </c>
      <c r="D3743">
        <v>4</v>
      </c>
    </row>
    <row r="3744" spans="1:4" x14ac:dyDescent="0.25">
      <c r="A3744" s="7">
        <v>570231</v>
      </c>
      <c r="B3744" s="8" t="s">
        <v>3392</v>
      </c>
      <c r="C3744" s="9">
        <v>973</v>
      </c>
      <c r="D3744">
        <v>3</v>
      </c>
    </row>
    <row r="3745" spans="1:4" x14ac:dyDescent="0.25">
      <c r="A3745" s="7">
        <v>570249</v>
      </c>
      <c r="B3745" s="8" t="s">
        <v>3393</v>
      </c>
      <c r="C3745" s="9">
        <v>892</v>
      </c>
      <c r="D3745">
        <v>3</v>
      </c>
    </row>
    <row r="3746" spans="1:4" x14ac:dyDescent="0.25">
      <c r="A3746" s="7">
        <v>570257</v>
      </c>
      <c r="B3746" s="8" t="s">
        <v>3394</v>
      </c>
      <c r="C3746" s="9">
        <v>169</v>
      </c>
      <c r="D3746">
        <v>4</v>
      </c>
    </row>
    <row r="3747" spans="1:4" x14ac:dyDescent="0.25">
      <c r="A3747" s="7">
        <v>570265</v>
      </c>
      <c r="B3747" s="8" t="s">
        <v>3395</v>
      </c>
      <c r="C3747" s="9">
        <v>596</v>
      </c>
      <c r="D3747">
        <v>3</v>
      </c>
    </row>
    <row r="3748" spans="1:4" x14ac:dyDescent="0.25">
      <c r="A3748" s="7">
        <v>570273</v>
      </c>
      <c r="B3748" s="8" t="s">
        <v>3396</v>
      </c>
      <c r="C3748" s="9">
        <v>303</v>
      </c>
      <c r="D3748">
        <v>4</v>
      </c>
    </row>
    <row r="3749" spans="1:4" x14ac:dyDescent="0.25">
      <c r="A3749" s="7">
        <v>570281</v>
      </c>
      <c r="B3749" s="8" t="s">
        <v>3397</v>
      </c>
      <c r="C3749" s="9">
        <v>135</v>
      </c>
      <c r="D3749">
        <v>4</v>
      </c>
    </row>
    <row r="3750" spans="1:4" x14ac:dyDescent="0.25">
      <c r="A3750" s="7">
        <v>570290</v>
      </c>
      <c r="B3750" s="8" t="s">
        <v>3398</v>
      </c>
      <c r="C3750" s="9">
        <v>161</v>
      </c>
      <c r="D3750">
        <v>4</v>
      </c>
    </row>
    <row r="3751" spans="1:4" x14ac:dyDescent="0.25">
      <c r="A3751" s="7">
        <v>570303</v>
      </c>
      <c r="B3751" s="8" t="s">
        <v>3399</v>
      </c>
      <c r="C3751" s="9">
        <v>429</v>
      </c>
      <c r="D3751">
        <v>4</v>
      </c>
    </row>
    <row r="3752" spans="1:4" x14ac:dyDescent="0.25">
      <c r="A3752" s="7">
        <v>570311</v>
      </c>
      <c r="B3752" s="8" t="s">
        <v>3400</v>
      </c>
      <c r="C3752" s="9">
        <v>607</v>
      </c>
      <c r="D3752">
        <v>3</v>
      </c>
    </row>
    <row r="3753" spans="1:4" x14ac:dyDescent="0.25">
      <c r="A3753" s="7">
        <v>570320</v>
      </c>
      <c r="B3753" s="8" t="s">
        <v>3401</v>
      </c>
      <c r="C3753" s="9">
        <v>718</v>
      </c>
      <c r="D3753">
        <v>3</v>
      </c>
    </row>
    <row r="3754" spans="1:4" x14ac:dyDescent="0.25">
      <c r="A3754" s="7">
        <v>570338</v>
      </c>
      <c r="B3754" s="8" t="s">
        <v>3402</v>
      </c>
      <c r="C3754" s="9">
        <v>225</v>
      </c>
      <c r="D3754">
        <v>4</v>
      </c>
    </row>
    <row r="3755" spans="1:4" x14ac:dyDescent="0.25">
      <c r="A3755" s="7">
        <v>570346</v>
      </c>
      <c r="B3755" s="8" t="s">
        <v>3403</v>
      </c>
      <c r="C3755" s="9">
        <v>769</v>
      </c>
      <c r="D3755">
        <v>3</v>
      </c>
    </row>
    <row r="3756" spans="1:4" x14ac:dyDescent="0.25">
      <c r="A3756" s="7">
        <v>570354</v>
      </c>
      <c r="B3756" s="8" t="s">
        <v>2480</v>
      </c>
      <c r="C3756" s="9">
        <v>122</v>
      </c>
      <c r="D3756">
        <v>4</v>
      </c>
    </row>
    <row r="3757" spans="1:4" x14ac:dyDescent="0.25">
      <c r="A3757" s="7">
        <v>570362</v>
      </c>
      <c r="B3757" s="8" t="s">
        <v>3404</v>
      </c>
      <c r="C3757" s="9">
        <v>520</v>
      </c>
      <c r="D3757">
        <v>3</v>
      </c>
    </row>
    <row r="3758" spans="1:4" x14ac:dyDescent="0.25">
      <c r="A3758" s="7">
        <v>570371</v>
      </c>
      <c r="B3758" s="8" t="s">
        <v>309</v>
      </c>
      <c r="C3758" s="9">
        <v>620</v>
      </c>
      <c r="D3758">
        <v>3</v>
      </c>
    </row>
    <row r="3759" spans="1:4" x14ac:dyDescent="0.25">
      <c r="A3759" s="7">
        <v>570397</v>
      </c>
      <c r="B3759" s="8" t="s">
        <v>3405</v>
      </c>
      <c r="C3759" s="9">
        <v>595</v>
      </c>
      <c r="D3759">
        <v>3</v>
      </c>
    </row>
    <row r="3760" spans="1:4" x14ac:dyDescent="0.25">
      <c r="A3760" s="7">
        <v>570401</v>
      </c>
      <c r="B3760" s="8" t="s">
        <v>3406</v>
      </c>
      <c r="C3760" s="9">
        <v>228</v>
      </c>
      <c r="D3760">
        <v>4</v>
      </c>
    </row>
    <row r="3761" spans="1:4" x14ac:dyDescent="0.25">
      <c r="A3761" s="7">
        <v>570419</v>
      </c>
      <c r="B3761" s="8" t="s">
        <v>3407</v>
      </c>
      <c r="C3761" s="9">
        <v>365</v>
      </c>
      <c r="D3761">
        <v>4</v>
      </c>
    </row>
    <row r="3762" spans="1:4" x14ac:dyDescent="0.25">
      <c r="A3762" s="7">
        <v>570427</v>
      </c>
      <c r="B3762" s="8" t="s">
        <v>3408</v>
      </c>
      <c r="C3762" s="9">
        <v>176</v>
      </c>
      <c r="D3762">
        <v>4</v>
      </c>
    </row>
    <row r="3763" spans="1:4" x14ac:dyDescent="0.25">
      <c r="A3763" s="7">
        <v>570435</v>
      </c>
      <c r="B3763" s="8" t="s">
        <v>3409</v>
      </c>
      <c r="C3763" s="9">
        <v>412</v>
      </c>
      <c r="D3763">
        <v>4</v>
      </c>
    </row>
    <row r="3764" spans="1:4" x14ac:dyDescent="0.25">
      <c r="A3764" s="7">
        <v>570443</v>
      </c>
      <c r="B3764" s="8" t="s">
        <v>3410</v>
      </c>
      <c r="C3764" s="9">
        <v>376</v>
      </c>
      <c r="D3764">
        <v>4</v>
      </c>
    </row>
    <row r="3765" spans="1:4" x14ac:dyDescent="0.25">
      <c r="A3765" s="7">
        <v>570451</v>
      </c>
      <c r="B3765" s="8" t="s">
        <v>3411</v>
      </c>
      <c r="C3765" s="9">
        <v>2349</v>
      </c>
      <c r="D3765">
        <v>2</v>
      </c>
    </row>
    <row r="3766" spans="1:4" x14ac:dyDescent="0.25">
      <c r="A3766" s="7">
        <v>570478</v>
      </c>
      <c r="B3766" s="8" t="s">
        <v>3412</v>
      </c>
      <c r="C3766" s="9">
        <v>1004</v>
      </c>
      <c r="D3766">
        <v>3</v>
      </c>
    </row>
    <row r="3767" spans="1:4" x14ac:dyDescent="0.25">
      <c r="A3767" s="7">
        <v>570494</v>
      </c>
      <c r="B3767" s="8" t="s">
        <v>3413</v>
      </c>
      <c r="C3767" s="9">
        <v>388</v>
      </c>
      <c r="D3767">
        <v>4</v>
      </c>
    </row>
    <row r="3768" spans="1:4" x14ac:dyDescent="0.25">
      <c r="A3768" s="7">
        <v>570508</v>
      </c>
      <c r="B3768" s="8" t="s">
        <v>3414</v>
      </c>
      <c r="C3768" s="9">
        <v>6982</v>
      </c>
      <c r="D3768">
        <v>2</v>
      </c>
    </row>
    <row r="3769" spans="1:4" x14ac:dyDescent="0.25">
      <c r="A3769" s="7">
        <v>570516</v>
      </c>
      <c r="B3769" s="8" t="s">
        <v>3415</v>
      </c>
      <c r="C3769" s="9">
        <v>337</v>
      </c>
      <c r="D3769">
        <v>3</v>
      </c>
    </row>
    <row r="3770" spans="1:4" x14ac:dyDescent="0.25">
      <c r="A3770" s="7">
        <v>570524</v>
      </c>
      <c r="B3770" s="8" t="s">
        <v>1576</v>
      </c>
      <c r="C3770" s="9">
        <v>380</v>
      </c>
      <c r="D3770">
        <v>4</v>
      </c>
    </row>
    <row r="3771" spans="1:4" x14ac:dyDescent="0.25">
      <c r="A3771" s="7">
        <v>570532</v>
      </c>
      <c r="B3771" s="8" t="s">
        <v>3416</v>
      </c>
      <c r="C3771" s="9">
        <v>547</v>
      </c>
      <c r="D3771">
        <v>3</v>
      </c>
    </row>
    <row r="3772" spans="1:4" x14ac:dyDescent="0.25">
      <c r="A3772" s="7">
        <v>570541</v>
      </c>
      <c r="B3772" s="8" t="s">
        <v>3417</v>
      </c>
      <c r="C3772" s="9">
        <v>154</v>
      </c>
      <c r="D3772">
        <v>4</v>
      </c>
    </row>
    <row r="3773" spans="1:4" x14ac:dyDescent="0.25">
      <c r="A3773" s="7">
        <v>570567</v>
      </c>
      <c r="B3773" s="8" t="s">
        <v>1365</v>
      </c>
      <c r="C3773" s="9">
        <v>289</v>
      </c>
      <c r="D3773">
        <v>3</v>
      </c>
    </row>
    <row r="3774" spans="1:4" x14ac:dyDescent="0.25">
      <c r="A3774" s="7">
        <v>570575</v>
      </c>
      <c r="B3774" s="8" t="s">
        <v>193</v>
      </c>
      <c r="C3774" s="9">
        <v>271</v>
      </c>
      <c r="D3774">
        <v>4</v>
      </c>
    </row>
    <row r="3775" spans="1:4" x14ac:dyDescent="0.25">
      <c r="A3775" s="7">
        <v>570648</v>
      </c>
      <c r="B3775" s="8" t="s">
        <v>3418</v>
      </c>
      <c r="C3775" s="9">
        <v>607</v>
      </c>
      <c r="D3775">
        <v>3</v>
      </c>
    </row>
    <row r="3776" spans="1:4" x14ac:dyDescent="0.25">
      <c r="A3776" s="7">
        <v>570656</v>
      </c>
      <c r="B3776" s="8" t="s">
        <v>3419</v>
      </c>
      <c r="C3776" s="9">
        <v>1078</v>
      </c>
      <c r="D3776">
        <v>3</v>
      </c>
    </row>
    <row r="3777" spans="1:4" x14ac:dyDescent="0.25">
      <c r="A3777" s="7">
        <v>570672</v>
      </c>
      <c r="B3777" s="8" t="s">
        <v>3420</v>
      </c>
      <c r="C3777" s="9">
        <v>1841</v>
      </c>
      <c r="D3777">
        <v>3</v>
      </c>
    </row>
    <row r="3778" spans="1:4" x14ac:dyDescent="0.25">
      <c r="A3778" s="7">
        <v>570681</v>
      </c>
      <c r="B3778" s="8" t="s">
        <v>3421</v>
      </c>
      <c r="C3778" s="9">
        <v>341</v>
      </c>
      <c r="D3778">
        <v>3</v>
      </c>
    </row>
    <row r="3779" spans="1:4" x14ac:dyDescent="0.25">
      <c r="A3779" s="7">
        <v>570702</v>
      </c>
      <c r="B3779" s="8" t="s">
        <v>3422</v>
      </c>
      <c r="C3779" s="9">
        <v>158</v>
      </c>
      <c r="D3779">
        <v>4</v>
      </c>
    </row>
    <row r="3780" spans="1:4" x14ac:dyDescent="0.25">
      <c r="A3780" s="7">
        <v>570711</v>
      </c>
      <c r="B3780" s="8" t="s">
        <v>3423</v>
      </c>
      <c r="C3780" s="9">
        <v>190</v>
      </c>
      <c r="D3780">
        <v>4</v>
      </c>
    </row>
    <row r="3781" spans="1:4" x14ac:dyDescent="0.25">
      <c r="A3781" s="7">
        <v>570729</v>
      </c>
      <c r="B3781" s="8" t="s">
        <v>3424</v>
      </c>
      <c r="C3781" s="9">
        <v>142</v>
      </c>
      <c r="D3781">
        <v>4</v>
      </c>
    </row>
    <row r="3782" spans="1:4" x14ac:dyDescent="0.25">
      <c r="A3782" s="7">
        <v>570745</v>
      </c>
      <c r="B3782" s="8" t="s">
        <v>3425</v>
      </c>
      <c r="C3782" s="9">
        <v>696</v>
      </c>
      <c r="D3782">
        <v>3</v>
      </c>
    </row>
    <row r="3783" spans="1:4" x14ac:dyDescent="0.25">
      <c r="A3783" s="7">
        <v>570753</v>
      </c>
      <c r="B3783" s="8" t="s">
        <v>3426</v>
      </c>
      <c r="C3783" s="9">
        <v>91</v>
      </c>
      <c r="D3783">
        <v>4</v>
      </c>
    </row>
    <row r="3784" spans="1:4" x14ac:dyDescent="0.25">
      <c r="A3784" s="7">
        <v>570761</v>
      </c>
      <c r="B3784" s="8" t="s">
        <v>3427</v>
      </c>
      <c r="C3784" s="9">
        <v>110</v>
      </c>
      <c r="D3784">
        <v>4</v>
      </c>
    </row>
    <row r="3785" spans="1:4" x14ac:dyDescent="0.25">
      <c r="A3785" s="7">
        <v>570770</v>
      </c>
      <c r="B3785" s="8" t="s">
        <v>3428</v>
      </c>
      <c r="C3785" s="9">
        <v>197</v>
      </c>
      <c r="D3785">
        <v>4</v>
      </c>
    </row>
    <row r="3786" spans="1:4" x14ac:dyDescent="0.25">
      <c r="A3786" s="7">
        <v>570788</v>
      </c>
      <c r="B3786" s="8" t="s">
        <v>3429</v>
      </c>
      <c r="C3786" s="9">
        <v>1304</v>
      </c>
      <c r="D3786">
        <v>3</v>
      </c>
    </row>
    <row r="3787" spans="1:4" x14ac:dyDescent="0.25">
      <c r="A3787" s="7">
        <v>570796</v>
      </c>
      <c r="B3787" s="8" t="s">
        <v>3430</v>
      </c>
      <c r="C3787" s="9">
        <v>432</v>
      </c>
      <c r="D3787">
        <v>4</v>
      </c>
    </row>
    <row r="3788" spans="1:4" x14ac:dyDescent="0.25">
      <c r="A3788" s="7">
        <v>570800</v>
      </c>
      <c r="B3788" s="8" t="s">
        <v>2206</v>
      </c>
      <c r="C3788" s="9">
        <v>654</v>
      </c>
      <c r="D3788">
        <v>3</v>
      </c>
    </row>
    <row r="3789" spans="1:4" x14ac:dyDescent="0.25">
      <c r="A3789" s="7">
        <v>570818</v>
      </c>
      <c r="B3789" s="8" t="s">
        <v>1112</v>
      </c>
      <c r="C3789" s="9">
        <v>256</v>
      </c>
      <c r="D3789">
        <v>3</v>
      </c>
    </row>
    <row r="3790" spans="1:4" x14ac:dyDescent="0.25">
      <c r="A3790" s="7">
        <v>570826</v>
      </c>
      <c r="B3790" s="8" t="s">
        <v>3431</v>
      </c>
      <c r="C3790" s="9">
        <v>4755</v>
      </c>
      <c r="D3790">
        <v>2</v>
      </c>
    </row>
    <row r="3791" spans="1:4" x14ac:dyDescent="0.25">
      <c r="A3791" s="7">
        <v>570834</v>
      </c>
      <c r="B3791" s="8" t="s">
        <v>3432</v>
      </c>
      <c r="C3791" s="9">
        <v>1118</v>
      </c>
      <c r="D3791">
        <v>3</v>
      </c>
    </row>
    <row r="3792" spans="1:4" x14ac:dyDescent="0.25">
      <c r="A3792" s="7">
        <v>570842</v>
      </c>
      <c r="B3792" s="8" t="s">
        <v>3433</v>
      </c>
      <c r="C3792" s="9">
        <v>269</v>
      </c>
      <c r="D3792">
        <v>4</v>
      </c>
    </row>
    <row r="3793" spans="1:4" x14ac:dyDescent="0.25">
      <c r="A3793" s="7">
        <v>570851</v>
      </c>
      <c r="B3793" s="8" t="s">
        <v>1848</v>
      </c>
      <c r="C3793" s="9">
        <v>511</v>
      </c>
      <c r="D3793">
        <v>3</v>
      </c>
    </row>
    <row r="3794" spans="1:4" x14ac:dyDescent="0.25">
      <c r="A3794" s="7">
        <v>570869</v>
      </c>
      <c r="B3794" s="8" t="s">
        <v>3434</v>
      </c>
      <c r="C3794" s="9">
        <v>1527</v>
      </c>
      <c r="D3794">
        <v>3</v>
      </c>
    </row>
    <row r="3795" spans="1:4" x14ac:dyDescent="0.25">
      <c r="A3795" s="7">
        <v>570877</v>
      </c>
      <c r="B3795" s="8" t="s">
        <v>3435</v>
      </c>
      <c r="C3795" s="9">
        <v>2969</v>
      </c>
      <c r="D3795">
        <v>3</v>
      </c>
    </row>
    <row r="3796" spans="1:4" x14ac:dyDescent="0.25">
      <c r="A3796" s="7">
        <v>570885</v>
      </c>
      <c r="B3796" s="8" t="s">
        <v>2653</v>
      </c>
      <c r="C3796" s="9">
        <v>506</v>
      </c>
      <c r="D3796">
        <v>4</v>
      </c>
    </row>
    <row r="3797" spans="1:4" x14ac:dyDescent="0.25">
      <c r="A3797" s="7">
        <v>570893</v>
      </c>
      <c r="B3797" s="8" t="s">
        <v>3436</v>
      </c>
      <c r="C3797" s="9">
        <v>233</v>
      </c>
      <c r="D3797">
        <v>4</v>
      </c>
    </row>
    <row r="3798" spans="1:4" x14ac:dyDescent="0.25">
      <c r="A3798" s="7">
        <v>570907</v>
      </c>
      <c r="B3798" s="8" t="s">
        <v>3437</v>
      </c>
      <c r="C3798" s="9">
        <v>234</v>
      </c>
      <c r="D3798">
        <v>4</v>
      </c>
    </row>
    <row r="3799" spans="1:4" x14ac:dyDescent="0.25">
      <c r="A3799" s="7">
        <v>570915</v>
      </c>
      <c r="B3799" s="8" t="s">
        <v>1203</v>
      </c>
      <c r="C3799" s="9">
        <v>141</v>
      </c>
      <c r="D3799">
        <v>4</v>
      </c>
    </row>
    <row r="3800" spans="1:4" x14ac:dyDescent="0.25">
      <c r="A3800" s="7">
        <v>570923</v>
      </c>
      <c r="B3800" s="8" t="s">
        <v>3438</v>
      </c>
      <c r="C3800" s="9">
        <v>115</v>
      </c>
      <c r="D3800">
        <v>4</v>
      </c>
    </row>
    <row r="3801" spans="1:4" x14ac:dyDescent="0.25">
      <c r="A3801" s="7">
        <v>570931</v>
      </c>
      <c r="B3801" s="8" t="s">
        <v>3439</v>
      </c>
      <c r="C3801" s="9">
        <v>2106</v>
      </c>
      <c r="D3801">
        <v>3</v>
      </c>
    </row>
    <row r="3802" spans="1:4" x14ac:dyDescent="0.25">
      <c r="A3802" s="7">
        <v>570940</v>
      </c>
      <c r="B3802" s="8" t="s">
        <v>3440</v>
      </c>
      <c r="C3802" s="9">
        <v>325</v>
      </c>
      <c r="D3802">
        <v>3</v>
      </c>
    </row>
    <row r="3803" spans="1:4" x14ac:dyDescent="0.25">
      <c r="A3803" s="7">
        <v>570958</v>
      </c>
      <c r="B3803" s="8" t="s">
        <v>3441</v>
      </c>
      <c r="C3803" s="9">
        <v>306</v>
      </c>
      <c r="D3803">
        <v>4</v>
      </c>
    </row>
    <row r="3804" spans="1:4" x14ac:dyDescent="0.25">
      <c r="A3804" s="7">
        <v>570966</v>
      </c>
      <c r="B3804" s="8" t="s">
        <v>3442</v>
      </c>
      <c r="C3804" s="9">
        <v>388</v>
      </c>
      <c r="D3804">
        <v>3</v>
      </c>
    </row>
    <row r="3805" spans="1:4" x14ac:dyDescent="0.25">
      <c r="A3805" s="7">
        <v>570974</v>
      </c>
      <c r="B3805" s="8" t="s">
        <v>3443</v>
      </c>
      <c r="C3805" s="9">
        <v>423</v>
      </c>
      <c r="D3805">
        <v>3</v>
      </c>
    </row>
    <row r="3806" spans="1:4" x14ac:dyDescent="0.25">
      <c r="A3806" s="7">
        <v>570982</v>
      </c>
      <c r="B3806" s="8" t="s">
        <v>3444</v>
      </c>
      <c r="C3806" s="9">
        <v>417</v>
      </c>
      <c r="D3806">
        <v>3</v>
      </c>
    </row>
    <row r="3807" spans="1:4" x14ac:dyDescent="0.25">
      <c r="A3807" s="7">
        <v>570991</v>
      </c>
      <c r="B3807" s="8" t="s">
        <v>3445</v>
      </c>
      <c r="C3807" s="9">
        <v>138</v>
      </c>
      <c r="D3807">
        <v>4</v>
      </c>
    </row>
    <row r="3808" spans="1:4" x14ac:dyDescent="0.25">
      <c r="A3808" s="7">
        <v>571008</v>
      </c>
      <c r="B3808" s="8" t="s">
        <v>3446</v>
      </c>
      <c r="C3808" s="9">
        <v>438</v>
      </c>
      <c r="D3808">
        <v>3</v>
      </c>
    </row>
    <row r="3809" spans="1:4" x14ac:dyDescent="0.25">
      <c r="A3809" s="7">
        <v>571016</v>
      </c>
      <c r="B3809" s="8" t="s">
        <v>3447</v>
      </c>
      <c r="C3809" s="9">
        <v>118</v>
      </c>
      <c r="D3809">
        <v>4</v>
      </c>
    </row>
    <row r="3810" spans="1:4" x14ac:dyDescent="0.25">
      <c r="A3810" s="7">
        <v>571024</v>
      </c>
      <c r="B3810" s="8" t="s">
        <v>2365</v>
      </c>
      <c r="C3810" s="9">
        <v>358</v>
      </c>
      <c r="D3810">
        <v>4</v>
      </c>
    </row>
    <row r="3811" spans="1:4" x14ac:dyDescent="0.25">
      <c r="A3811" s="7">
        <v>571032</v>
      </c>
      <c r="B3811" s="8" t="s">
        <v>3448</v>
      </c>
      <c r="C3811" s="9">
        <v>205</v>
      </c>
      <c r="D3811">
        <v>4</v>
      </c>
    </row>
    <row r="3812" spans="1:4" x14ac:dyDescent="0.25">
      <c r="A3812" s="7">
        <v>571041</v>
      </c>
      <c r="B3812" s="8" t="s">
        <v>3449</v>
      </c>
      <c r="C3812" s="9">
        <v>5706</v>
      </c>
      <c r="D3812">
        <v>2</v>
      </c>
    </row>
    <row r="3813" spans="1:4" x14ac:dyDescent="0.25">
      <c r="A3813" s="7">
        <v>571059</v>
      </c>
      <c r="B3813" s="8" t="s">
        <v>3450</v>
      </c>
      <c r="C3813" s="9">
        <v>272</v>
      </c>
      <c r="D3813">
        <v>4</v>
      </c>
    </row>
    <row r="3814" spans="1:4" x14ac:dyDescent="0.25">
      <c r="A3814" s="7">
        <v>571067</v>
      </c>
      <c r="B3814" s="8" t="s">
        <v>3451</v>
      </c>
      <c r="C3814" s="9">
        <v>151</v>
      </c>
      <c r="D3814">
        <v>4</v>
      </c>
    </row>
    <row r="3815" spans="1:4" x14ac:dyDescent="0.25">
      <c r="A3815" s="7">
        <v>571075</v>
      </c>
      <c r="B3815" s="8" t="s">
        <v>769</v>
      </c>
      <c r="C3815" s="9">
        <v>74</v>
      </c>
      <c r="D3815">
        <v>4</v>
      </c>
    </row>
    <row r="3816" spans="1:4" x14ac:dyDescent="0.25">
      <c r="A3816" s="7">
        <v>571083</v>
      </c>
      <c r="B3816" s="8" t="s">
        <v>3452</v>
      </c>
      <c r="C3816" s="9">
        <v>464</v>
      </c>
      <c r="D3816">
        <v>3</v>
      </c>
    </row>
    <row r="3817" spans="1:4" x14ac:dyDescent="0.25">
      <c r="A3817" s="7">
        <v>571091</v>
      </c>
      <c r="B3817" s="8" t="s">
        <v>1195</v>
      </c>
      <c r="C3817" s="9">
        <v>1759</v>
      </c>
      <c r="D3817">
        <v>3</v>
      </c>
    </row>
    <row r="3818" spans="1:4" x14ac:dyDescent="0.25">
      <c r="A3818" s="7">
        <v>571105</v>
      </c>
      <c r="B3818" s="8" t="s">
        <v>3453</v>
      </c>
      <c r="C3818" s="9">
        <v>412</v>
      </c>
      <c r="D3818">
        <v>3</v>
      </c>
    </row>
    <row r="3819" spans="1:4" x14ac:dyDescent="0.25">
      <c r="A3819" s="7">
        <v>571113</v>
      </c>
      <c r="B3819" s="8" t="s">
        <v>3454</v>
      </c>
      <c r="C3819" s="9">
        <v>1760</v>
      </c>
      <c r="D3819">
        <v>3</v>
      </c>
    </row>
    <row r="3820" spans="1:4" x14ac:dyDescent="0.25">
      <c r="A3820" s="7">
        <v>571121</v>
      </c>
      <c r="B3820" s="8" t="s">
        <v>3455</v>
      </c>
      <c r="C3820" s="9">
        <v>293</v>
      </c>
      <c r="D3820">
        <v>3</v>
      </c>
    </row>
    <row r="3821" spans="1:4" x14ac:dyDescent="0.25">
      <c r="A3821" s="7">
        <v>571130</v>
      </c>
      <c r="B3821" s="8" t="s">
        <v>3456</v>
      </c>
      <c r="C3821" s="9">
        <v>230</v>
      </c>
      <c r="D3821">
        <v>4</v>
      </c>
    </row>
    <row r="3822" spans="1:4" x14ac:dyDescent="0.25">
      <c r="A3822" s="7">
        <v>571148</v>
      </c>
      <c r="B3822" s="8" t="s">
        <v>3457</v>
      </c>
      <c r="C3822" s="9">
        <v>161</v>
      </c>
      <c r="D3822">
        <v>4</v>
      </c>
    </row>
    <row r="3823" spans="1:4" x14ac:dyDescent="0.25">
      <c r="A3823" s="7">
        <v>571156</v>
      </c>
      <c r="B3823" s="8" t="s">
        <v>3458</v>
      </c>
      <c r="C3823" s="9">
        <v>162</v>
      </c>
      <c r="D3823">
        <v>4</v>
      </c>
    </row>
    <row r="3824" spans="1:4" x14ac:dyDescent="0.25">
      <c r="A3824" s="7">
        <v>571164</v>
      </c>
      <c r="B3824" s="8" t="s">
        <v>3459</v>
      </c>
      <c r="C3824" s="9">
        <v>22773</v>
      </c>
      <c r="D3824">
        <v>1</v>
      </c>
    </row>
    <row r="3825" spans="1:4" x14ac:dyDescent="0.25">
      <c r="A3825" s="7">
        <v>571172</v>
      </c>
      <c r="B3825" s="8" t="s">
        <v>508</v>
      </c>
      <c r="C3825" s="9">
        <v>154</v>
      </c>
      <c r="D3825">
        <v>4</v>
      </c>
    </row>
    <row r="3826" spans="1:4" x14ac:dyDescent="0.25">
      <c r="A3826" s="7">
        <v>571181</v>
      </c>
      <c r="B3826" s="8" t="s">
        <v>3460</v>
      </c>
      <c r="C3826" s="9">
        <v>550</v>
      </c>
      <c r="D3826">
        <v>3</v>
      </c>
    </row>
    <row r="3827" spans="1:4" x14ac:dyDescent="0.25">
      <c r="A3827" s="7">
        <v>571199</v>
      </c>
      <c r="B3827" s="8" t="s">
        <v>3461</v>
      </c>
      <c r="C3827" s="9">
        <v>198</v>
      </c>
      <c r="D3827">
        <v>4</v>
      </c>
    </row>
    <row r="3828" spans="1:4" x14ac:dyDescent="0.25">
      <c r="A3828" s="7">
        <v>571202</v>
      </c>
      <c r="B3828" s="8" t="s">
        <v>3462</v>
      </c>
      <c r="C3828" s="9">
        <v>644</v>
      </c>
      <c r="D3828">
        <v>3</v>
      </c>
    </row>
    <row r="3829" spans="1:4" x14ac:dyDescent="0.25">
      <c r="A3829" s="7">
        <v>571211</v>
      </c>
      <c r="B3829" s="8" t="s">
        <v>3463</v>
      </c>
      <c r="C3829" s="9">
        <v>757</v>
      </c>
      <c r="D3829">
        <v>3</v>
      </c>
    </row>
    <row r="3830" spans="1:4" x14ac:dyDescent="0.25">
      <c r="A3830" s="7">
        <v>571229</v>
      </c>
      <c r="B3830" s="8" t="s">
        <v>3464</v>
      </c>
      <c r="C3830" s="9">
        <v>181</v>
      </c>
      <c r="D3830">
        <v>4</v>
      </c>
    </row>
    <row r="3831" spans="1:4" x14ac:dyDescent="0.25">
      <c r="A3831" s="7">
        <v>571237</v>
      </c>
      <c r="B3831" s="8" t="s">
        <v>3465</v>
      </c>
      <c r="C3831" s="9">
        <v>215</v>
      </c>
      <c r="D3831">
        <v>3</v>
      </c>
    </row>
    <row r="3832" spans="1:4" x14ac:dyDescent="0.25">
      <c r="A3832" s="7">
        <v>571245</v>
      </c>
      <c r="B3832" s="8" t="s">
        <v>3466</v>
      </c>
      <c r="C3832" s="9">
        <v>441</v>
      </c>
      <c r="D3832">
        <v>3</v>
      </c>
    </row>
    <row r="3833" spans="1:4" x14ac:dyDescent="0.25">
      <c r="A3833" s="7">
        <v>571253</v>
      </c>
      <c r="B3833" s="8" t="s">
        <v>3467</v>
      </c>
      <c r="C3833" s="9">
        <v>247</v>
      </c>
      <c r="D3833">
        <v>3</v>
      </c>
    </row>
    <row r="3834" spans="1:4" x14ac:dyDescent="0.25">
      <c r="A3834" s="7">
        <v>571261</v>
      </c>
      <c r="B3834" s="8" t="s">
        <v>3468</v>
      </c>
      <c r="C3834" s="9">
        <v>554</v>
      </c>
      <c r="D3834">
        <v>3</v>
      </c>
    </row>
    <row r="3835" spans="1:4" x14ac:dyDescent="0.25">
      <c r="A3835" s="7">
        <v>571270</v>
      </c>
      <c r="B3835" s="8" t="s">
        <v>3469</v>
      </c>
      <c r="C3835" s="9">
        <v>342</v>
      </c>
      <c r="D3835">
        <v>3</v>
      </c>
    </row>
    <row r="3836" spans="1:4" x14ac:dyDescent="0.25">
      <c r="A3836" s="7">
        <v>571288</v>
      </c>
      <c r="B3836" s="8" t="s">
        <v>2323</v>
      </c>
      <c r="C3836" s="9">
        <v>328</v>
      </c>
      <c r="D3836">
        <v>3</v>
      </c>
    </row>
    <row r="3837" spans="1:4" x14ac:dyDescent="0.25">
      <c r="A3837" s="7">
        <v>571296</v>
      </c>
      <c r="B3837" s="8" t="s">
        <v>3470</v>
      </c>
      <c r="C3837" s="9">
        <v>110</v>
      </c>
      <c r="D3837">
        <v>4</v>
      </c>
    </row>
    <row r="3838" spans="1:4" x14ac:dyDescent="0.25">
      <c r="A3838" s="7">
        <v>571300</v>
      </c>
      <c r="B3838" s="8" t="s">
        <v>3471</v>
      </c>
      <c r="C3838" s="9">
        <v>136</v>
      </c>
      <c r="D3838">
        <v>4</v>
      </c>
    </row>
    <row r="3839" spans="1:4" x14ac:dyDescent="0.25">
      <c r="A3839" s="7">
        <v>571318</v>
      </c>
      <c r="B3839" s="8" t="s">
        <v>3472</v>
      </c>
      <c r="C3839" s="9">
        <v>238</v>
      </c>
      <c r="D3839">
        <v>3</v>
      </c>
    </row>
    <row r="3840" spans="1:4" x14ac:dyDescent="0.25">
      <c r="A3840" s="7">
        <v>571326</v>
      </c>
      <c r="B3840" s="8" t="s">
        <v>3473</v>
      </c>
      <c r="C3840" s="9">
        <v>396</v>
      </c>
      <c r="D3840">
        <v>3</v>
      </c>
    </row>
    <row r="3841" spans="1:4" x14ac:dyDescent="0.25">
      <c r="A3841" s="7">
        <v>571334</v>
      </c>
      <c r="B3841" s="8" t="s">
        <v>3474</v>
      </c>
      <c r="C3841" s="9">
        <v>104</v>
      </c>
      <c r="D3841">
        <v>4</v>
      </c>
    </row>
    <row r="3842" spans="1:4" x14ac:dyDescent="0.25">
      <c r="A3842" s="7">
        <v>571342</v>
      </c>
      <c r="B3842" s="8" t="s">
        <v>3475</v>
      </c>
      <c r="C3842" s="9">
        <v>303</v>
      </c>
      <c r="D3842">
        <v>4</v>
      </c>
    </row>
    <row r="3843" spans="1:4" x14ac:dyDescent="0.25">
      <c r="A3843" s="7">
        <v>571351</v>
      </c>
      <c r="B3843" s="8" t="s">
        <v>3476</v>
      </c>
      <c r="C3843" s="9">
        <v>811</v>
      </c>
      <c r="D3843">
        <v>3</v>
      </c>
    </row>
    <row r="3844" spans="1:4" x14ac:dyDescent="0.25">
      <c r="A3844" s="7">
        <v>571377</v>
      </c>
      <c r="B3844" s="8" t="s">
        <v>3477</v>
      </c>
      <c r="C3844" s="9">
        <v>219</v>
      </c>
      <c r="D3844">
        <v>4</v>
      </c>
    </row>
    <row r="3845" spans="1:4" x14ac:dyDescent="0.25">
      <c r="A3845" s="7">
        <v>571385</v>
      </c>
      <c r="B3845" s="8" t="s">
        <v>3478</v>
      </c>
      <c r="C3845" s="9">
        <v>4721</v>
      </c>
      <c r="D3845">
        <v>2</v>
      </c>
    </row>
    <row r="3846" spans="1:4" x14ac:dyDescent="0.25">
      <c r="A3846" s="7">
        <v>571393</v>
      </c>
      <c r="B3846" s="8" t="s">
        <v>3308</v>
      </c>
      <c r="C3846" s="9">
        <v>9416</v>
      </c>
      <c r="D3846">
        <v>2</v>
      </c>
    </row>
    <row r="3847" spans="1:4" x14ac:dyDescent="0.25">
      <c r="A3847" s="7">
        <v>571407</v>
      </c>
      <c r="B3847" s="8" t="s">
        <v>3479</v>
      </c>
      <c r="C3847" s="9">
        <v>193</v>
      </c>
      <c r="D3847">
        <v>4</v>
      </c>
    </row>
    <row r="3848" spans="1:4" x14ac:dyDescent="0.25">
      <c r="A3848" s="7">
        <v>571415</v>
      </c>
      <c r="B3848" s="8" t="s">
        <v>3480</v>
      </c>
      <c r="C3848" s="9">
        <v>55</v>
      </c>
      <c r="D3848">
        <v>4</v>
      </c>
    </row>
    <row r="3849" spans="1:4" x14ac:dyDescent="0.25">
      <c r="A3849" s="7">
        <v>571423</v>
      </c>
      <c r="B3849" s="8" t="s">
        <v>3481</v>
      </c>
      <c r="C3849" s="9">
        <v>196</v>
      </c>
      <c r="D3849">
        <v>4</v>
      </c>
    </row>
    <row r="3850" spans="1:4" x14ac:dyDescent="0.25">
      <c r="A3850" s="7">
        <v>571431</v>
      </c>
      <c r="B3850" s="8" t="s">
        <v>3070</v>
      </c>
      <c r="C3850" s="9">
        <v>205</v>
      </c>
      <c r="D3850">
        <v>4</v>
      </c>
    </row>
    <row r="3851" spans="1:4" x14ac:dyDescent="0.25">
      <c r="A3851" s="7">
        <v>571440</v>
      </c>
      <c r="B3851" s="8" t="s">
        <v>3482</v>
      </c>
      <c r="C3851" s="9">
        <v>797</v>
      </c>
      <c r="D3851">
        <v>3</v>
      </c>
    </row>
    <row r="3852" spans="1:4" x14ac:dyDescent="0.25">
      <c r="A3852" s="7">
        <v>571458</v>
      </c>
      <c r="B3852" s="8" t="s">
        <v>3483</v>
      </c>
      <c r="C3852" s="9">
        <v>168</v>
      </c>
      <c r="D3852">
        <v>4</v>
      </c>
    </row>
    <row r="3853" spans="1:4" x14ac:dyDescent="0.25">
      <c r="A3853" s="7">
        <v>571466</v>
      </c>
      <c r="B3853" s="8" t="s">
        <v>3484</v>
      </c>
      <c r="C3853" s="9">
        <v>417</v>
      </c>
      <c r="D3853">
        <v>3</v>
      </c>
    </row>
    <row r="3854" spans="1:4" x14ac:dyDescent="0.25">
      <c r="A3854" s="7">
        <v>571474</v>
      </c>
      <c r="B3854" s="8" t="s">
        <v>3485</v>
      </c>
      <c r="C3854" s="9">
        <v>426</v>
      </c>
      <c r="D3854">
        <v>3</v>
      </c>
    </row>
    <row r="3855" spans="1:4" x14ac:dyDescent="0.25">
      <c r="A3855" s="7">
        <v>571482</v>
      </c>
      <c r="B3855" s="8" t="s">
        <v>3486</v>
      </c>
      <c r="C3855" s="9">
        <v>146</v>
      </c>
      <c r="D3855">
        <v>4</v>
      </c>
    </row>
    <row r="3856" spans="1:4" x14ac:dyDescent="0.25">
      <c r="A3856" s="7">
        <v>571491</v>
      </c>
      <c r="B3856" s="8" t="s">
        <v>3487</v>
      </c>
      <c r="C3856" s="9">
        <v>2051</v>
      </c>
      <c r="D3856">
        <v>3</v>
      </c>
    </row>
    <row r="3857" spans="1:4" x14ac:dyDescent="0.25">
      <c r="A3857" s="7">
        <v>571504</v>
      </c>
      <c r="B3857" s="8" t="s">
        <v>3488</v>
      </c>
      <c r="C3857" s="9">
        <v>342</v>
      </c>
      <c r="D3857">
        <v>4</v>
      </c>
    </row>
    <row r="3858" spans="1:4" x14ac:dyDescent="0.25">
      <c r="A3858" s="7">
        <v>571512</v>
      </c>
      <c r="B3858" s="8" t="s">
        <v>3489</v>
      </c>
      <c r="C3858" s="9">
        <v>108</v>
      </c>
      <c r="D3858">
        <v>4</v>
      </c>
    </row>
    <row r="3859" spans="1:4" x14ac:dyDescent="0.25">
      <c r="A3859" s="7">
        <v>571521</v>
      </c>
      <c r="B3859" s="8" t="s">
        <v>3490</v>
      </c>
      <c r="C3859" s="9">
        <v>172</v>
      </c>
      <c r="D3859">
        <v>4</v>
      </c>
    </row>
    <row r="3860" spans="1:4" x14ac:dyDescent="0.25">
      <c r="A3860" s="7">
        <v>571539</v>
      </c>
      <c r="B3860" s="8" t="s">
        <v>3491</v>
      </c>
      <c r="C3860" s="9">
        <v>3138</v>
      </c>
      <c r="D3860">
        <v>2</v>
      </c>
    </row>
    <row r="3861" spans="1:4" x14ac:dyDescent="0.25">
      <c r="A3861" s="7">
        <v>571547</v>
      </c>
      <c r="B3861" s="8" t="s">
        <v>3492</v>
      </c>
      <c r="C3861" s="9">
        <v>1232</v>
      </c>
      <c r="D3861">
        <v>3</v>
      </c>
    </row>
    <row r="3862" spans="1:4" x14ac:dyDescent="0.25">
      <c r="A3862" s="7">
        <v>571555</v>
      </c>
      <c r="B3862" s="8" t="s">
        <v>3493</v>
      </c>
      <c r="C3862" s="9">
        <v>107</v>
      </c>
      <c r="D3862">
        <v>4</v>
      </c>
    </row>
    <row r="3863" spans="1:4" x14ac:dyDescent="0.25">
      <c r="A3863" s="7">
        <v>571563</v>
      </c>
      <c r="B3863" s="8" t="s">
        <v>2876</v>
      </c>
      <c r="C3863" s="9">
        <v>434</v>
      </c>
      <c r="D3863">
        <v>3</v>
      </c>
    </row>
    <row r="3864" spans="1:4" x14ac:dyDescent="0.25">
      <c r="A3864" s="7">
        <v>571571</v>
      </c>
      <c r="B3864" s="8" t="s">
        <v>3494</v>
      </c>
      <c r="C3864" s="9">
        <v>792</v>
      </c>
      <c r="D3864">
        <v>3</v>
      </c>
    </row>
    <row r="3865" spans="1:4" x14ac:dyDescent="0.25">
      <c r="A3865" s="7">
        <v>571580</v>
      </c>
      <c r="B3865" s="8" t="s">
        <v>570</v>
      </c>
      <c r="C3865" s="9">
        <v>245</v>
      </c>
      <c r="D3865">
        <v>4</v>
      </c>
    </row>
    <row r="3866" spans="1:4" x14ac:dyDescent="0.25">
      <c r="A3866" s="7">
        <v>571598</v>
      </c>
      <c r="B3866" s="8" t="s">
        <v>3495</v>
      </c>
      <c r="C3866" s="9">
        <v>124</v>
      </c>
      <c r="D3866">
        <v>4</v>
      </c>
    </row>
    <row r="3867" spans="1:4" x14ac:dyDescent="0.25">
      <c r="A3867" s="7">
        <v>571601</v>
      </c>
      <c r="B3867" s="8" t="s">
        <v>3496</v>
      </c>
      <c r="C3867" s="9">
        <v>377</v>
      </c>
      <c r="D3867">
        <v>4</v>
      </c>
    </row>
    <row r="3868" spans="1:4" x14ac:dyDescent="0.25">
      <c r="A3868" s="7">
        <v>571610</v>
      </c>
      <c r="B3868" s="8" t="s">
        <v>3497</v>
      </c>
      <c r="C3868" s="9">
        <v>694</v>
      </c>
      <c r="D3868">
        <v>3</v>
      </c>
    </row>
    <row r="3869" spans="1:4" x14ac:dyDescent="0.25">
      <c r="A3869" s="7">
        <v>571628</v>
      </c>
      <c r="B3869" s="8" t="s">
        <v>3498</v>
      </c>
      <c r="C3869" s="9">
        <v>360</v>
      </c>
      <c r="D3869">
        <v>3</v>
      </c>
    </row>
    <row r="3870" spans="1:4" x14ac:dyDescent="0.25">
      <c r="A3870" s="7">
        <v>571636</v>
      </c>
      <c r="B3870" s="8" t="s">
        <v>969</v>
      </c>
      <c r="C3870" s="9">
        <v>371</v>
      </c>
      <c r="D3870">
        <v>3</v>
      </c>
    </row>
    <row r="3871" spans="1:4" x14ac:dyDescent="0.25">
      <c r="A3871" s="7">
        <v>571644</v>
      </c>
      <c r="B3871" s="8" t="s">
        <v>3499</v>
      </c>
      <c r="C3871" s="9">
        <v>212</v>
      </c>
      <c r="D3871">
        <v>4</v>
      </c>
    </row>
    <row r="3872" spans="1:4" x14ac:dyDescent="0.25">
      <c r="A3872" s="7">
        <v>571652</v>
      </c>
      <c r="B3872" s="8" t="s">
        <v>3500</v>
      </c>
      <c r="C3872" s="9">
        <v>147</v>
      </c>
      <c r="D3872">
        <v>4</v>
      </c>
    </row>
    <row r="3873" spans="1:4" x14ac:dyDescent="0.25">
      <c r="A3873" s="7">
        <v>571661</v>
      </c>
      <c r="B3873" s="8" t="s">
        <v>3501</v>
      </c>
      <c r="C3873" s="9">
        <v>1425</v>
      </c>
      <c r="D3873">
        <v>3</v>
      </c>
    </row>
    <row r="3874" spans="1:4" x14ac:dyDescent="0.25">
      <c r="A3874" s="7">
        <v>571679</v>
      </c>
      <c r="B3874" s="8" t="s">
        <v>3502</v>
      </c>
      <c r="C3874" s="9">
        <v>105</v>
      </c>
      <c r="D3874">
        <v>4</v>
      </c>
    </row>
    <row r="3875" spans="1:4" x14ac:dyDescent="0.25">
      <c r="A3875" s="7">
        <v>571687</v>
      </c>
      <c r="B3875" s="8" t="s">
        <v>3503</v>
      </c>
      <c r="C3875" s="9">
        <v>132</v>
      </c>
      <c r="D3875">
        <v>4</v>
      </c>
    </row>
    <row r="3876" spans="1:4" x14ac:dyDescent="0.25">
      <c r="A3876" s="7">
        <v>571695</v>
      </c>
      <c r="B3876" s="8" t="s">
        <v>1093</v>
      </c>
      <c r="C3876" s="9">
        <v>330</v>
      </c>
      <c r="D3876">
        <v>4</v>
      </c>
    </row>
    <row r="3877" spans="1:4" x14ac:dyDescent="0.25">
      <c r="A3877" s="7">
        <v>571709</v>
      </c>
      <c r="B3877" s="8" t="s">
        <v>3504</v>
      </c>
      <c r="C3877" s="9">
        <v>163</v>
      </c>
      <c r="D3877">
        <v>4</v>
      </c>
    </row>
    <row r="3878" spans="1:4" x14ac:dyDescent="0.25">
      <c r="A3878" s="7">
        <v>571717</v>
      </c>
      <c r="B3878" s="8" t="s">
        <v>3505</v>
      </c>
      <c r="C3878" s="9">
        <v>219</v>
      </c>
      <c r="D3878">
        <v>4</v>
      </c>
    </row>
    <row r="3879" spans="1:4" x14ac:dyDescent="0.25">
      <c r="A3879" s="7">
        <v>571725</v>
      </c>
      <c r="B3879" s="8" t="s">
        <v>2279</v>
      </c>
      <c r="C3879" s="9">
        <v>81</v>
      </c>
      <c r="D3879">
        <v>4</v>
      </c>
    </row>
    <row r="3880" spans="1:4" x14ac:dyDescent="0.25">
      <c r="A3880" s="7">
        <v>571733</v>
      </c>
      <c r="B3880" s="8" t="s">
        <v>3506</v>
      </c>
      <c r="C3880" s="9">
        <v>157</v>
      </c>
      <c r="D3880">
        <v>4</v>
      </c>
    </row>
    <row r="3881" spans="1:4" x14ac:dyDescent="0.25">
      <c r="A3881" s="7">
        <v>571741</v>
      </c>
      <c r="B3881" s="8" t="s">
        <v>3507</v>
      </c>
      <c r="C3881" s="9">
        <v>135</v>
      </c>
      <c r="D3881">
        <v>4</v>
      </c>
    </row>
    <row r="3882" spans="1:4" x14ac:dyDescent="0.25">
      <c r="A3882" s="7">
        <v>571750</v>
      </c>
      <c r="B3882" s="8" t="s">
        <v>3508</v>
      </c>
      <c r="C3882" s="9">
        <v>159</v>
      </c>
      <c r="D3882">
        <v>4</v>
      </c>
    </row>
    <row r="3883" spans="1:4" x14ac:dyDescent="0.25">
      <c r="A3883" s="7">
        <v>571768</v>
      </c>
      <c r="B3883" s="8" t="s">
        <v>1296</v>
      </c>
      <c r="C3883" s="9">
        <v>884</v>
      </c>
      <c r="D3883">
        <v>3</v>
      </c>
    </row>
    <row r="3884" spans="1:4" x14ac:dyDescent="0.25">
      <c r="A3884" s="7">
        <v>571776</v>
      </c>
      <c r="B3884" s="8" t="s">
        <v>3509</v>
      </c>
      <c r="C3884" s="9">
        <v>2590</v>
      </c>
      <c r="D3884">
        <v>2</v>
      </c>
    </row>
    <row r="3885" spans="1:4" x14ac:dyDescent="0.25">
      <c r="A3885" s="7">
        <v>571784</v>
      </c>
      <c r="B3885" s="8" t="s">
        <v>3510</v>
      </c>
      <c r="C3885" s="9">
        <v>2333</v>
      </c>
      <c r="D3885">
        <v>3</v>
      </c>
    </row>
    <row r="3886" spans="1:4" x14ac:dyDescent="0.25">
      <c r="A3886" s="7">
        <v>571792</v>
      </c>
      <c r="B3886" s="8" t="s">
        <v>3511</v>
      </c>
      <c r="C3886" s="9">
        <v>469</v>
      </c>
      <c r="D3886">
        <v>3</v>
      </c>
    </row>
    <row r="3887" spans="1:4" x14ac:dyDescent="0.25">
      <c r="A3887" s="7">
        <v>571806</v>
      </c>
      <c r="B3887" s="8" t="s">
        <v>3512</v>
      </c>
      <c r="C3887" s="9">
        <v>293</v>
      </c>
      <c r="D3887">
        <v>4</v>
      </c>
    </row>
    <row r="3888" spans="1:4" x14ac:dyDescent="0.25">
      <c r="A3888" s="7">
        <v>571814</v>
      </c>
      <c r="B3888" s="8" t="s">
        <v>3513</v>
      </c>
      <c r="C3888" s="9">
        <v>622</v>
      </c>
      <c r="D3888">
        <v>4</v>
      </c>
    </row>
    <row r="3889" spans="1:4" x14ac:dyDescent="0.25">
      <c r="A3889" s="7">
        <v>571822</v>
      </c>
      <c r="B3889" s="8" t="s">
        <v>3514</v>
      </c>
      <c r="C3889" s="9">
        <v>257</v>
      </c>
      <c r="D3889">
        <v>3</v>
      </c>
    </row>
    <row r="3890" spans="1:4" x14ac:dyDescent="0.25">
      <c r="A3890" s="7">
        <v>571831</v>
      </c>
      <c r="B3890" s="8" t="s">
        <v>390</v>
      </c>
      <c r="C3890" s="9">
        <v>1289</v>
      </c>
      <c r="D3890">
        <v>3</v>
      </c>
    </row>
    <row r="3891" spans="1:4" x14ac:dyDescent="0.25">
      <c r="A3891" s="7">
        <v>571849</v>
      </c>
      <c r="B3891" s="8" t="s">
        <v>3515</v>
      </c>
      <c r="C3891" s="9">
        <v>227</v>
      </c>
      <c r="D3891">
        <v>4</v>
      </c>
    </row>
    <row r="3892" spans="1:4" x14ac:dyDescent="0.25">
      <c r="A3892" s="7">
        <v>571857</v>
      </c>
      <c r="B3892" s="8" t="s">
        <v>3516</v>
      </c>
      <c r="C3892" s="9">
        <v>343</v>
      </c>
      <c r="D3892">
        <v>4</v>
      </c>
    </row>
    <row r="3893" spans="1:4" x14ac:dyDescent="0.25">
      <c r="A3893" s="7">
        <v>571865</v>
      </c>
      <c r="B3893" s="8" t="s">
        <v>1158</v>
      </c>
      <c r="C3893" s="9">
        <v>211</v>
      </c>
      <c r="D3893">
        <v>4</v>
      </c>
    </row>
    <row r="3894" spans="1:4" x14ac:dyDescent="0.25">
      <c r="A3894" s="7">
        <v>571873</v>
      </c>
      <c r="B3894" s="8" t="s">
        <v>3517</v>
      </c>
      <c r="C3894" s="9">
        <v>750</v>
      </c>
      <c r="D3894">
        <v>3</v>
      </c>
    </row>
    <row r="3895" spans="1:4" x14ac:dyDescent="0.25">
      <c r="A3895" s="7">
        <v>571881</v>
      </c>
      <c r="B3895" s="8" t="s">
        <v>3518</v>
      </c>
      <c r="C3895" s="9">
        <v>133</v>
      </c>
      <c r="D3895">
        <v>4</v>
      </c>
    </row>
    <row r="3896" spans="1:4" x14ac:dyDescent="0.25">
      <c r="A3896" s="7">
        <v>571890</v>
      </c>
      <c r="B3896" s="8" t="s">
        <v>3519</v>
      </c>
      <c r="C3896" s="9">
        <v>122</v>
      </c>
      <c r="D3896">
        <v>4</v>
      </c>
    </row>
    <row r="3897" spans="1:4" x14ac:dyDescent="0.25">
      <c r="A3897" s="7">
        <v>571903</v>
      </c>
      <c r="B3897" s="8" t="s">
        <v>3520</v>
      </c>
      <c r="C3897" s="9">
        <v>652</v>
      </c>
      <c r="D3897">
        <v>3</v>
      </c>
    </row>
    <row r="3898" spans="1:4" x14ac:dyDescent="0.25">
      <c r="A3898" s="7">
        <v>571911</v>
      </c>
      <c r="B3898" s="8" t="s">
        <v>2532</v>
      </c>
      <c r="C3898" s="9">
        <v>1674</v>
      </c>
      <c r="D3898">
        <v>3</v>
      </c>
    </row>
    <row r="3899" spans="1:4" x14ac:dyDescent="0.25">
      <c r="A3899" s="7">
        <v>571920</v>
      </c>
      <c r="B3899" s="8" t="s">
        <v>1574</v>
      </c>
      <c r="C3899" s="9">
        <v>296</v>
      </c>
      <c r="D3899">
        <v>3</v>
      </c>
    </row>
    <row r="3900" spans="1:4" x14ac:dyDescent="0.25">
      <c r="A3900" s="7">
        <v>571938</v>
      </c>
      <c r="B3900" s="8" t="s">
        <v>3521</v>
      </c>
      <c r="C3900" s="9">
        <v>293</v>
      </c>
      <c r="D3900">
        <v>4</v>
      </c>
    </row>
    <row r="3901" spans="1:4" x14ac:dyDescent="0.25">
      <c r="A3901" s="7">
        <v>571946</v>
      </c>
      <c r="B3901" s="8" t="s">
        <v>3522</v>
      </c>
      <c r="C3901" s="9">
        <v>232</v>
      </c>
      <c r="D3901">
        <v>3</v>
      </c>
    </row>
    <row r="3902" spans="1:4" x14ac:dyDescent="0.25">
      <c r="A3902" s="7">
        <v>571954</v>
      </c>
      <c r="B3902" s="8" t="s">
        <v>3523</v>
      </c>
      <c r="C3902" s="9">
        <v>517</v>
      </c>
      <c r="D3902">
        <v>3</v>
      </c>
    </row>
    <row r="3903" spans="1:4" x14ac:dyDescent="0.25">
      <c r="A3903" s="7">
        <v>571962</v>
      </c>
      <c r="B3903" s="8" t="s">
        <v>3524</v>
      </c>
      <c r="C3903" s="9">
        <v>789</v>
      </c>
      <c r="D3903">
        <v>3</v>
      </c>
    </row>
    <row r="3904" spans="1:4" x14ac:dyDescent="0.25">
      <c r="A3904" s="7">
        <v>571971</v>
      </c>
      <c r="B3904" s="8" t="s">
        <v>3525</v>
      </c>
      <c r="C3904" s="9">
        <v>150</v>
      </c>
      <c r="D3904">
        <v>4</v>
      </c>
    </row>
    <row r="3905" spans="1:4" x14ac:dyDescent="0.25">
      <c r="A3905" s="7">
        <v>571989</v>
      </c>
      <c r="B3905" s="8" t="s">
        <v>3526</v>
      </c>
      <c r="C3905" s="9">
        <v>281</v>
      </c>
      <c r="D3905">
        <v>3</v>
      </c>
    </row>
    <row r="3906" spans="1:4" x14ac:dyDescent="0.25">
      <c r="A3906" s="7">
        <v>571997</v>
      </c>
      <c r="B3906" s="8" t="s">
        <v>3527</v>
      </c>
      <c r="C3906" s="9">
        <v>71</v>
      </c>
      <c r="D3906">
        <v>4</v>
      </c>
    </row>
    <row r="3907" spans="1:4" x14ac:dyDescent="0.25">
      <c r="A3907" s="7">
        <v>572004</v>
      </c>
      <c r="B3907" s="8" t="s">
        <v>3528</v>
      </c>
      <c r="C3907" s="9">
        <v>243</v>
      </c>
      <c r="D3907">
        <v>4</v>
      </c>
    </row>
    <row r="3908" spans="1:4" x14ac:dyDescent="0.25">
      <c r="A3908" s="7">
        <v>572012</v>
      </c>
      <c r="B3908" s="8" t="s">
        <v>3529</v>
      </c>
      <c r="C3908" s="9">
        <v>115</v>
      </c>
      <c r="D3908">
        <v>4</v>
      </c>
    </row>
    <row r="3909" spans="1:4" x14ac:dyDescent="0.25">
      <c r="A3909" s="7">
        <v>572021</v>
      </c>
      <c r="B3909" s="8" t="s">
        <v>3530</v>
      </c>
      <c r="C3909" s="9">
        <v>159</v>
      </c>
      <c r="D3909">
        <v>4</v>
      </c>
    </row>
    <row r="3910" spans="1:4" x14ac:dyDescent="0.25">
      <c r="A3910" s="7">
        <v>572039</v>
      </c>
      <c r="B3910" s="8" t="s">
        <v>3531</v>
      </c>
      <c r="C3910" s="9">
        <v>249</v>
      </c>
      <c r="D3910">
        <v>4</v>
      </c>
    </row>
    <row r="3911" spans="1:4" x14ac:dyDescent="0.25">
      <c r="A3911" s="7">
        <v>572047</v>
      </c>
      <c r="B3911" s="8" t="s">
        <v>3532</v>
      </c>
      <c r="C3911" s="9">
        <v>74</v>
      </c>
      <c r="D3911">
        <v>4</v>
      </c>
    </row>
    <row r="3912" spans="1:4" x14ac:dyDescent="0.25">
      <c r="A3912" s="7">
        <v>572063</v>
      </c>
      <c r="B3912" s="8" t="s">
        <v>3533</v>
      </c>
      <c r="C3912" s="9">
        <v>257</v>
      </c>
      <c r="D3912">
        <v>3</v>
      </c>
    </row>
    <row r="3913" spans="1:4" x14ac:dyDescent="0.25">
      <c r="A3913" s="7">
        <v>572071</v>
      </c>
      <c r="B3913" s="8" t="s">
        <v>3534</v>
      </c>
      <c r="C3913" s="9">
        <v>1404</v>
      </c>
      <c r="D3913">
        <v>3</v>
      </c>
    </row>
    <row r="3914" spans="1:4" x14ac:dyDescent="0.25">
      <c r="A3914" s="7">
        <v>572080</v>
      </c>
      <c r="B3914" s="8" t="s">
        <v>1104</v>
      </c>
      <c r="C3914" s="9">
        <v>2068</v>
      </c>
      <c r="D3914">
        <v>3</v>
      </c>
    </row>
    <row r="3915" spans="1:4" x14ac:dyDescent="0.25">
      <c r="A3915" s="7">
        <v>572098</v>
      </c>
      <c r="B3915" s="8" t="s">
        <v>3535</v>
      </c>
      <c r="C3915" s="9">
        <v>805</v>
      </c>
      <c r="D3915">
        <v>3</v>
      </c>
    </row>
    <row r="3916" spans="1:4" x14ac:dyDescent="0.25">
      <c r="A3916" s="7">
        <v>572101</v>
      </c>
      <c r="B3916" s="8" t="s">
        <v>3536</v>
      </c>
      <c r="C3916" s="9">
        <v>399</v>
      </c>
      <c r="D3916">
        <v>3</v>
      </c>
    </row>
    <row r="3917" spans="1:4" x14ac:dyDescent="0.25">
      <c r="A3917" s="7">
        <v>572110</v>
      </c>
      <c r="B3917" s="8" t="s">
        <v>288</v>
      </c>
      <c r="C3917" s="9">
        <v>203</v>
      </c>
      <c r="D3917">
        <v>4</v>
      </c>
    </row>
    <row r="3918" spans="1:4" x14ac:dyDescent="0.25">
      <c r="A3918" s="7">
        <v>572128</v>
      </c>
      <c r="B3918" s="8" t="s">
        <v>367</v>
      </c>
      <c r="C3918" s="9">
        <v>163</v>
      </c>
      <c r="D3918">
        <v>4</v>
      </c>
    </row>
    <row r="3919" spans="1:4" x14ac:dyDescent="0.25">
      <c r="A3919" s="7">
        <v>572136</v>
      </c>
      <c r="B3919" s="8" t="s">
        <v>700</v>
      </c>
      <c r="C3919" s="9">
        <v>167</v>
      </c>
      <c r="D3919">
        <v>4</v>
      </c>
    </row>
    <row r="3920" spans="1:4" x14ac:dyDescent="0.25">
      <c r="A3920" s="7">
        <v>572144</v>
      </c>
      <c r="B3920" s="8" t="s">
        <v>3537</v>
      </c>
      <c r="C3920" s="9">
        <v>120</v>
      </c>
      <c r="D3920">
        <v>4</v>
      </c>
    </row>
    <row r="3921" spans="1:4" x14ac:dyDescent="0.25">
      <c r="A3921" s="7">
        <v>572152</v>
      </c>
      <c r="B3921" s="8" t="s">
        <v>3131</v>
      </c>
      <c r="C3921" s="9">
        <v>346</v>
      </c>
      <c r="D3921">
        <v>3</v>
      </c>
    </row>
    <row r="3922" spans="1:4" x14ac:dyDescent="0.25">
      <c r="A3922" s="7">
        <v>572161</v>
      </c>
      <c r="B3922" s="8" t="s">
        <v>3538</v>
      </c>
      <c r="C3922" s="9">
        <v>1746</v>
      </c>
      <c r="D3922">
        <v>3</v>
      </c>
    </row>
    <row r="3923" spans="1:4" x14ac:dyDescent="0.25">
      <c r="A3923" s="7">
        <v>572179</v>
      </c>
      <c r="B3923" s="8" t="s">
        <v>3539</v>
      </c>
      <c r="C3923" s="9">
        <v>1383</v>
      </c>
      <c r="D3923">
        <v>3</v>
      </c>
    </row>
    <row r="3924" spans="1:4" x14ac:dyDescent="0.25">
      <c r="A3924" s="7">
        <v>572187</v>
      </c>
      <c r="B3924" s="8" t="s">
        <v>3540</v>
      </c>
      <c r="C3924" s="9">
        <v>126</v>
      </c>
      <c r="D3924">
        <v>4</v>
      </c>
    </row>
    <row r="3925" spans="1:4" x14ac:dyDescent="0.25">
      <c r="A3925" s="7">
        <v>572195</v>
      </c>
      <c r="B3925" s="8" t="s">
        <v>3541</v>
      </c>
      <c r="C3925" s="9">
        <v>39</v>
      </c>
      <c r="D3925">
        <v>4</v>
      </c>
    </row>
    <row r="3926" spans="1:4" x14ac:dyDescent="0.25">
      <c r="A3926" s="7">
        <v>572209</v>
      </c>
      <c r="B3926" s="8" t="s">
        <v>3542</v>
      </c>
      <c r="C3926" s="9">
        <v>385</v>
      </c>
      <c r="D3926">
        <v>3</v>
      </c>
    </row>
    <row r="3927" spans="1:4" x14ac:dyDescent="0.25">
      <c r="A3927" s="7">
        <v>572217</v>
      </c>
      <c r="B3927" s="8" t="s">
        <v>3543</v>
      </c>
      <c r="C3927" s="9">
        <v>473</v>
      </c>
      <c r="D3927">
        <v>3</v>
      </c>
    </row>
    <row r="3928" spans="1:4" x14ac:dyDescent="0.25">
      <c r="A3928" s="7">
        <v>572225</v>
      </c>
      <c r="B3928" s="8" t="s">
        <v>2496</v>
      </c>
      <c r="C3928" s="9">
        <v>1738</v>
      </c>
      <c r="D3928">
        <v>2</v>
      </c>
    </row>
    <row r="3929" spans="1:4" x14ac:dyDescent="0.25">
      <c r="A3929" s="7">
        <v>572233</v>
      </c>
      <c r="B3929" s="8" t="s">
        <v>3544</v>
      </c>
      <c r="C3929" s="9">
        <v>63</v>
      </c>
      <c r="D3929">
        <v>4</v>
      </c>
    </row>
    <row r="3930" spans="1:4" x14ac:dyDescent="0.25">
      <c r="A3930" s="7">
        <v>572241</v>
      </c>
      <c r="B3930" s="8" t="s">
        <v>3545</v>
      </c>
      <c r="C3930" s="9">
        <v>5022</v>
      </c>
      <c r="D3930">
        <v>2</v>
      </c>
    </row>
    <row r="3931" spans="1:4" x14ac:dyDescent="0.25">
      <c r="A3931" s="7">
        <v>572250</v>
      </c>
      <c r="B3931" s="8" t="s">
        <v>3546</v>
      </c>
      <c r="C3931" s="9">
        <v>124</v>
      </c>
      <c r="D3931">
        <v>4</v>
      </c>
    </row>
    <row r="3932" spans="1:4" x14ac:dyDescent="0.25">
      <c r="A3932" s="7">
        <v>572268</v>
      </c>
      <c r="B3932" s="8" t="s">
        <v>3547</v>
      </c>
      <c r="C3932" s="9">
        <v>4102</v>
      </c>
      <c r="D3932">
        <v>2</v>
      </c>
    </row>
    <row r="3933" spans="1:4" x14ac:dyDescent="0.25">
      <c r="A3933" s="7">
        <v>572276</v>
      </c>
      <c r="B3933" s="8" t="s">
        <v>3548</v>
      </c>
      <c r="C3933" s="9">
        <v>996</v>
      </c>
      <c r="D3933">
        <v>3</v>
      </c>
    </row>
    <row r="3934" spans="1:4" x14ac:dyDescent="0.25">
      <c r="A3934" s="7">
        <v>572284</v>
      </c>
      <c r="B3934" s="8" t="s">
        <v>3549</v>
      </c>
      <c r="C3934" s="9">
        <v>54</v>
      </c>
      <c r="D3934">
        <v>4</v>
      </c>
    </row>
    <row r="3935" spans="1:4" x14ac:dyDescent="0.25">
      <c r="A3935" s="7">
        <v>572292</v>
      </c>
      <c r="B3935" s="8" t="s">
        <v>3550</v>
      </c>
      <c r="C3935" s="9">
        <v>60</v>
      </c>
      <c r="D3935">
        <v>4</v>
      </c>
    </row>
    <row r="3936" spans="1:4" x14ac:dyDescent="0.25">
      <c r="A3936" s="7">
        <v>572306</v>
      </c>
      <c r="B3936" s="8" t="s">
        <v>3551</v>
      </c>
      <c r="C3936" s="9">
        <v>181</v>
      </c>
      <c r="D3936">
        <v>4</v>
      </c>
    </row>
    <row r="3937" spans="1:4" x14ac:dyDescent="0.25">
      <c r="A3937" s="7">
        <v>572314</v>
      </c>
      <c r="B3937" s="8" t="s">
        <v>3552</v>
      </c>
      <c r="C3937" s="9">
        <v>168</v>
      </c>
      <c r="D3937">
        <v>4</v>
      </c>
    </row>
    <row r="3938" spans="1:4" x14ac:dyDescent="0.25">
      <c r="A3938" s="7">
        <v>572322</v>
      </c>
      <c r="B3938" s="8" t="s">
        <v>3553</v>
      </c>
      <c r="C3938" s="9">
        <v>458</v>
      </c>
      <c r="D3938">
        <v>3</v>
      </c>
    </row>
    <row r="3939" spans="1:4" x14ac:dyDescent="0.25">
      <c r="A3939" s="7">
        <v>572331</v>
      </c>
      <c r="B3939" s="8" t="s">
        <v>1864</v>
      </c>
      <c r="C3939" s="9">
        <v>444</v>
      </c>
      <c r="D3939">
        <v>3</v>
      </c>
    </row>
    <row r="3940" spans="1:4" x14ac:dyDescent="0.25">
      <c r="A3940" s="7">
        <v>572349</v>
      </c>
      <c r="B3940" s="8" t="s">
        <v>3554</v>
      </c>
      <c r="C3940" s="9">
        <v>891</v>
      </c>
      <c r="D3940">
        <v>3</v>
      </c>
    </row>
    <row r="3941" spans="1:4" x14ac:dyDescent="0.25">
      <c r="A3941" s="7">
        <v>572357</v>
      </c>
      <c r="B3941" s="8" t="s">
        <v>2872</v>
      </c>
      <c r="C3941" s="9">
        <v>371</v>
      </c>
      <c r="D3941">
        <v>4</v>
      </c>
    </row>
    <row r="3942" spans="1:4" x14ac:dyDescent="0.25">
      <c r="A3942" s="7">
        <v>572365</v>
      </c>
      <c r="B3942" s="8" t="s">
        <v>3331</v>
      </c>
      <c r="C3942" s="9">
        <v>392</v>
      </c>
      <c r="D3942">
        <v>3</v>
      </c>
    </row>
    <row r="3943" spans="1:4" x14ac:dyDescent="0.25">
      <c r="A3943" s="7">
        <v>572373</v>
      </c>
      <c r="B3943" s="8" t="s">
        <v>3555</v>
      </c>
      <c r="C3943" s="9">
        <v>517</v>
      </c>
      <c r="D3943">
        <v>3</v>
      </c>
    </row>
    <row r="3944" spans="1:4" x14ac:dyDescent="0.25">
      <c r="A3944" s="7">
        <v>572381</v>
      </c>
      <c r="B3944" s="8" t="s">
        <v>3556</v>
      </c>
      <c r="C3944" s="9">
        <v>342</v>
      </c>
      <c r="D3944">
        <v>3</v>
      </c>
    </row>
    <row r="3945" spans="1:4" x14ac:dyDescent="0.25">
      <c r="A3945" s="7">
        <v>572390</v>
      </c>
      <c r="B3945" s="8" t="s">
        <v>3557</v>
      </c>
      <c r="C3945" s="9">
        <v>956</v>
      </c>
      <c r="D3945">
        <v>3</v>
      </c>
    </row>
    <row r="3946" spans="1:4" x14ac:dyDescent="0.25">
      <c r="A3946" s="7">
        <v>572403</v>
      </c>
      <c r="B3946" s="8" t="s">
        <v>3558</v>
      </c>
      <c r="C3946" s="9">
        <v>186</v>
      </c>
      <c r="D3946">
        <v>4</v>
      </c>
    </row>
    <row r="3947" spans="1:4" x14ac:dyDescent="0.25">
      <c r="A3947" s="7">
        <v>572411</v>
      </c>
      <c r="B3947" s="8" t="s">
        <v>3559</v>
      </c>
      <c r="C3947" s="9">
        <v>3021</v>
      </c>
      <c r="D3947">
        <v>2</v>
      </c>
    </row>
    <row r="3948" spans="1:4" x14ac:dyDescent="0.25">
      <c r="A3948" s="7">
        <v>572420</v>
      </c>
      <c r="B3948" s="8" t="s">
        <v>3560</v>
      </c>
      <c r="C3948" s="9">
        <v>604</v>
      </c>
      <c r="D3948">
        <v>3</v>
      </c>
    </row>
    <row r="3949" spans="1:4" x14ac:dyDescent="0.25">
      <c r="A3949" s="7">
        <v>572438</v>
      </c>
      <c r="B3949" s="8" t="s">
        <v>3561</v>
      </c>
      <c r="C3949" s="9">
        <v>67</v>
      </c>
      <c r="D3949">
        <v>4</v>
      </c>
    </row>
    <row r="3950" spans="1:4" x14ac:dyDescent="0.25">
      <c r="A3950" s="7">
        <v>572446</v>
      </c>
      <c r="B3950" s="8" t="s">
        <v>3562</v>
      </c>
      <c r="C3950" s="9">
        <v>487</v>
      </c>
      <c r="D3950">
        <v>3</v>
      </c>
    </row>
    <row r="3951" spans="1:4" x14ac:dyDescent="0.25">
      <c r="A3951" s="7">
        <v>572454</v>
      </c>
      <c r="B3951" s="8" t="s">
        <v>3563</v>
      </c>
      <c r="C3951" s="9">
        <v>330</v>
      </c>
      <c r="D3951">
        <v>3</v>
      </c>
    </row>
    <row r="3952" spans="1:4" x14ac:dyDescent="0.25">
      <c r="A3952" s="7">
        <v>572462</v>
      </c>
      <c r="B3952" s="8" t="s">
        <v>3564</v>
      </c>
      <c r="C3952" s="9">
        <v>554</v>
      </c>
      <c r="D3952">
        <v>3</v>
      </c>
    </row>
    <row r="3953" spans="1:4" x14ac:dyDescent="0.25">
      <c r="A3953" s="7">
        <v>572471</v>
      </c>
      <c r="B3953" s="8" t="s">
        <v>3565</v>
      </c>
      <c r="C3953" s="9">
        <v>315</v>
      </c>
      <c r="D3953">
        <v>4</v>
      </c>
    </row>
    <row r="3954" spans="1:4" x14ac:dyDescent="0.25">
      <c r="A3954" s="7">
        <v>572489</v>
      </c>
      <c r="B3954" s="8" t="s">
        <v>3452</v>
      </c>
      <c r="C3954" s="9">
        <v>136</v>
      </c>
      <c r="D3954">
        <v>4</v>
      </c>
    </row>
    <row r="3955" spans="1:4" x14ac:dyDescent="0.25">
      <c r="A3955" s="7">
        <v>572497</v>
      </c>
      <c r="B3955" s="8" t="s">
        <v>3566</v>
      </c>
      <c r="C3955" s="9">
        <v>448</v>
      </c>
      <c r="D3955">
        <v>3</v>
      </c>
    </row>
    <row r="3956" spans="1:4" x14ac:dyDescent="0.25">
      <c r="A3956" s="7">
        <v>572501</v>
      </c>
      <c r="B3956" s="8" t="s">
        <v>3567</v>
      </c>
      <c r="C3956" s="9">
        <v>396</v>
      </c>
      <c r="D3956">
        <v>3</v>
      </c>
    </row>
    <row r="3957" spans="1:4" x14ac:dyDescent="0.25">
      <c r="A3957" s="7">
        <v>572519</v>
      </c>
      <c r="B3957" s="8" t="s">
        <v>3568</v>
      </c>
      <c r="C3957" s="9">
        <v>456</v>
      </c>
      <c r="D3957">
        <v>3</v>
      </c>
    </row>
    <row r="3958" spans="1:4" x14ac:dyDescent="0.25">
      <c r="A3958" s="7">
        <v>572527</v>
      </c>
      <c r="B3958" s="8" t="s">
        <v>3569</v>
      </c>
      <c r="C3958" s="9">
        <v>226</v>
      </c>
      <c r="D3958">
        <v>3</v>
      </c>
    </row>
    <row r="3959" spans="1:4" x14ac:dyDescent="0.25">
      <c r="A3959" s="7">
        <v>572535</v>
      </c>
      <c r="B3959" s="8" t="s">
        <v>3570</v>
      </c>
      <c r="C3959" s="9">
        <v>370</v>
      </c>
      <c r="D3959">
        <v>3</v>
      </c>
    </row>
    <row r="3960" spans="1:4" x14ac:dyDescent="0.25">
      <c r="A3960" s="7">
        <v>572543</v>
      </c>
      <c r="B3960" s="8" t="s">
        <v>3571</v>
      </c>
      <c r="C3960" s="9">
        <v>143</v>
      </c>
      <c r="D3960">
        <v>4</v>
      </c>
    </row>
    <row r="3961" spans="1:4" x14ac:dyDescent="0.25">
      <c r="A3961" s="7">
        <v>572551</v>
      </c>
      <c r="B3961" s="8" t="s">
        <v>3572</v>
      </c>
      <c r="C3961" s="9">
        <v>696</v>
      </c>
      <c r="D3961">
        <v>3</v>
      </c>
    </row>
    <row r="3962" spans="1:4" x14ac:dyDescent="0.25">
      <c r="A3962" s="7">
        <v>572560</v>
      </c>
      <c r="B3962" s="8" t="s">
        <v>3573</v>
      </c>
      <c r="C3962" s="9">
        <v>308</v>
      </c>
      <c r="D3962">
        <v>3</v>
      </c>
    </row>
    <row r="3963" spans="1:4" x14ac:dyDescent="0.25">
      <c r="A3963" s="7">
        <v>572578</v>
      </c>
      <c r="B3963" s="8" t="s">
        <v>3574</v>
      </c>
      <c r="C3963" s="9">
        <v>1024</v>
      </c>
      <c r="D3963">
        <v>3</v>
      </c>
    </row>
    <row r="3964" spans="1:4" x14ac:dyDescent="0.25">
      <c r="A3964" s="7">
        <v>572586</v>
      </c>
      <c r="B3964" s="8" t="s">
        <v>3575</v>
      </c>
      <c r="C3964" s="9">
        <v>494</v>
      </c>
      <c r="D3964">
        <v>3</v>
      </c>
    </row>
    <row r="3965" spans="1:4" x14ac:dyDescent="0.25">
      <c r="A3965" s="7">
        <v>572594</v>
      </c>
      <c r="B3965" s="8" t="s">
        <v>3576</v>
      </c>
      <c r="C3965" s="9">
        <v>84</v>
      </c>
      <c r="D3965">
        <v>4</v>
      </c>
    </row>
    <row r="3966" spans="1:4" x14ac:dyDescent="0.25">
      <c r="A3966" s="7">
        <v>572608</v>
      </c>
      <c r="B3966" s="8" t="s">
        <v>3577</v>
      </c>
      <c r="C3966" s="9">
        <v>241</v>
      </c>
      <c r="D3966">
        <v>4</v>
      </c>
    </row>
    <row r="3967" spans="1:4" x14ac:dyDescent="0.25">
      <c r="A3967" s="7">
        <v>572616</v>
      </c>
      <c r="B3967" s="8" t="s">
        <v>3578</v>
      </c>
      <c r="C3967" s="9">
        <v>159</v>
      </c>
      <c r="D3967">
        <v>4</v>
      </c>
    </row>
    <row r="3968" spans="1:4" x14ac:dyDescent="0.25">
      <c r="A3968" s="7">
        <v>572624</v>
      </c>
      <c r="B3968" s="8" t="s">
        <v>3579</v>
      </c>
      <c r="C3968" s="9">
        <v>344</v>
      </c>
      <c r="D3968">
        <v>4</v>
      </c>
    </row>
    <row r="3969" spans="1:4" x14ac:dyDescent="0.25">
      <c r="A3969" s="7">
        <v>572632</v>
      </c>
      <c r="B3969" s="8" t="s">
        <v>3580</v>
      </c>
      <c r="C3969" s="9">
        <v>171</v>
      </c>
      <c r="D3969">
        <v>4</v>
      </c>
    </row>
    <row r="3970" spans="1:4" x14ac:dyDescent="0.25">
      <c r="A3970" s="7">
        <v>572641</v>
      </c>
      <c r="B3970" s="8" t="s">
        <v>3581</v>
      </c>
      <c r="C3970" s="9">
        <v>272</v>
      </c>
      <c r="D3970">
        <v>3</v>
      </c>
    </row>
    <row r="3971" spans="1:4" x14ac:dyDescent="0.25">
      <c r="A3971" s="7">
        <v>572659</v>
      </c>
      <c r="B3971" s="8" t="s">
        <v>3582</v>
      </c>
      <c r="C3971" s="9">
        <v>15871</v>
      </c>
      <c r="D3971">
        <v>2</v>
      </c>
    </row>
    <row r="3972" spans="1:4" x14ac:dyDescent="0.25">
      <c r="A3972" s="7">
        <v>572667</v>
      </c>
      <c r="B3972" s="8" t="s">
        <v>3583</v>
      </c>
      <c r="C3972" s="9">
        <v>209</v>
      </c>
      <c r="D3972">
        <v>4</v>
      </c>
    </row>
    <row r="3973" spans="1:4" x14ac:dyDescent="0.25">
      <c r="A3973" s="7">
        <v>572675</v>
      </c>
      <c r="B3973" s="8" t="s">
        <v>3584</v>
      </c>
      <c r="C3973" s="9">
        <v>263</v>
      </c>
      <c r="D3973">
        <v>4</v>
      </c>
    </row>
    <row r="3974" spans="1:4" x14ac:dyDescent="0.25">
      <c r="A3974" s="7">
        <v>572683</v>
      </c>
      <c r="B3974" s="8" t="s">
        <v>3585</v>
      </c>
      <c r="C3974" s="9">
        <v>188</v>
      </c>
      <c r="D3974">
        <v>4</v>
      </c>
    </row>
    <row r="3975" spans="1:4" x14ac:dyDescent="0.25">
      <c r="A3975" s="7">
        <v>572691</v>
      </c>
      <c r="B3975" s="8" t="s">
        <v>3586</v>
      </c>
      <c r="C3975" s="9">
        <v>1669</v>
      </c>
      <c r="D3975">
        <v>3</v>
      </c>
    </row>
    <row r="3976" spans="1:4" x14ac:dyDescent="0.25">
      <c r="A3976" s="7">
        <v>572705</v>
      </c>
      <c r="B3976" s="8" t="s">
        <v>3587</v>
      </c>
      <c r="C3976" s="9">
        <v>264</v>
      </c>
      <c r="D3976">
        <v>4</v>
      </c>
    </row>
    <row r="3977" spans="1:4" x14ac:dyDescent="0.25">
      <c r="A3977" s="7">
        <v>572713</v>
      </c>
      <c r="B3977" s="8" t="s">
        <v>361</v>
      </c>
      <c r="C3977" s="9">
        <v>412</v>
      </c>
      <c r="D3977">
        <v>3</v>
      </c>
    </row>
    <row r="3978" spans="1:4" x14ac:dyDescent="0.25">
      <c r="A3978" s="7">
        <v>572721</v>
      </c>
      <c r="B3978" s="8" t="s">
        <v>3588</v>
      </c>
      <c r="C3978" s="9">
        <v>729</v>
      </c>
      <c r="D3978">
        <v>3</v>
      </c>
    </row>
    <row r="3979" spans="1:4" x14ac:dyDescent="0.25">
      <c r="A3979" s="7">
        <v>572730</v>
      </c>
      <c r="B3979" s="8" t="s">
        <v>3589</v>
      </c>
      <c r="C3979" s="9">
        <v>181</v>
      </c>
      <c r="D3979">
        <v>4</v>
      </c>
    </row>
    <row r="3980" spans="1:4" x14ac:dyDescent="0.25">
      <c r="A3980" s="7">
        <v>572748</v>
      </c>
      <c r="B3980" s="8" t="s">
        <v>3590</v>
      </c>
      <c r="C3980" s="9">
        <v>409</v>
      </c>
      <c r="D3980">
        <v>3</v>
      </c>
    </row>
    <row r="3981" spans="1:4" x14ac:dyDescent="0.25">
      <c r="A3981" s="7">
        <v>572756</v>
      </c>
      <c r="B3981" s="8" t="s">
        <v>551</v>
      </c>
      <c r="C3981" s="9">
        <v>154</v>
      </c>
      <c r="D3981">
        <v>4</v>
      </c>
    </row>
    <row r="3982" spans="1:4" x14ac:dyDescent="0.25">
      <c r="A3982" s="7">
        <v>572764</v>
      </c>
      <c r="B3982" s="8" t="s">
        <v>3591</v>
      </c>
      <c r="C3982" s="9">
        <v>101</v>
      </c>
      <c r="D3982">
        <v>4</v>
      </c>
    </row>
    <row r="3983" spans="1:4" x14ac:dyDescent="0.25">
      <c r="A3983" s="7">
        <v>572772</v>
      </c>
      <c r="B3983" s="8" t="s">
        <v>326</v>
      </c>
      <c r="C3983" s="9">
        <v>343</v>
      </c>
      <c r="D3983">
        <v>4</v>
      </c>
    </row>
    <row r="3984" spans="1:4" x14ac:dyDescent="0.25">
      <c r="A3984" s="7">
        <v>572781</v>
      </c>
      <c r="B3984" s="8" t="s">
        <v>3592</v>
      </c>
      <c r="C3984" s="9">
        <v>777</v>
      </c>
      <c r="D3984">
        <v>3</v>
      </c>
    </row>
    <row r="3985" spans="1:4" x14ac:dyDescent="0.25">
      <c r="A3985" s="7">
        <v>572799</v>
      </c>
      <c r="B3985" s="8" t="s">
        <v>3593</v>
      </c>
      <c r="C3985" s="9">
        <v>233</v>
      </c>
      <c r="D3985">
        <v>4</v>
      </c>
    </row>
    <row r="3986" spans="1:4" x14ac:dyDescent="0.25">
      <c r="A3986" s="7">
        <v>572802</v>
      </c>
      <c r="B3986" s="8" t="s">
        <v>3594</v>
      </c>
      <c r="C3986" s="9">
        <v>142</v>
      </c>
      <c r="D3986">
        <v>4</v>
      </c>
    </row>
    <row r="3987" spans="1:4" x14ac:dyDescent="0.25">
      <c r="A3987" s="7">
        <v>572811</v>
      </c>
      <c r="B3987" s="8" t="s">
        <v>3595</v>
      </c>
      <c r="C3987" s="9">
        <v>234</v>
      </c>
      <c r="D3987">
        <v>4</v>
      </c>
    </row>
    <row r="3988" spans="1:4" x14ac:dyDescent="0.25">
      <c r="A3988" s="7">
        <v>572829</v>
      </c>
      <c r="B3988" s="8" t="s">
        <v>3596</v>
      </c>
      <c r="C3988" s="9">
        <v>711</v>
      </c>
      <c r="D3988">
        <v>3</v>
      </c>
    </row>
    <row r="3989" spans="1:4" x14ac:dyDescent="0.25">
      <c r="A3989" s="7">
        <v>572837</v>
      </c>
      <c r="B3989" s="8" t="s">
        <v>3597</v>
      </c>
      <c r="C3989" s="9">
        <v>583</v>
      </c>
      <c r="D3989">
        <v>3</v>
      </c>
    </row>
    <row r="3990" spans="1:4" x14ac:dyDescent="0.25">
      <c r="A3990" s="7">
        <v>572845</v>
      </c>
      <c r="B3990" s="8" t="s">
        <v>3598</v>
      </c>
      <c r="C3990" s="9">
        <v>139</v>
      </c>
      <c r="D3990">
        <v>4</v>
      </c>
    </row>
    <row r="3991" spans="1:4" x14ac:dyDescent="0.25">
      <c r="A3991" s="7">
        <v>572853</v>
      </c>
      <c r="B3991" s="8" t="s">
        <v>3599</v>
      </c>
      <c r="C3991" s="9">
        <v>108</v>
      </c>
      <c r="D3991">
        <v>4</v>
      </c>
    </row>
    <row r="3992" spans="1:4" x14ac:dyDescent="0.25">
      <c r="A3992" s="7">
        <v>572861</v>
      </c>
      <c r="B3992" s="8" t="s">
        <v>3600</v>
      </c>
      <c r="C3992" s="9">
        <v>236</v>
      </c>
      <c r="D3992">
        <v>4</v>
      </c>
    </row>
    <row r="3993" spans="1:4" x14ac:dyDescent="0.25">
      <c r="A3993" s="7">
        <v>572870</v>
      </c>
      <c r="B3993" s="8" t="s">
        <v>969</v>
      </c>
      <c r="C3993" s="9">
        <v>778</v>
      </c>
      <c r="D3993">
        <v>4</v>
      </c>
    </row>
    <row r="3994" spans="1:4" x14ac:dyDescent="0.25">
      <c r="A3994" s="7">
        <v>572888</v>
      </c>
      <c r="B3994" s="8" t="s">
        <v>3601</v>
      </c>
      <c r="C3994" s="9">
        <v>220</v>
      </c>
      <c r="D3994">
        <v>4</v>
      </c>
    </row>
    <row r="3995" spans="1:4" x14ac:dyDescent="0.25">
      <c r="A3995" s="7">
        <v>572896</v>
      </c>
      <c r="B3995" s="8" t="s">
        <v>3602</v>
      </c>
      <c r="C3995" s="9">
        <v>669</v>
      </c>
      <c r="D3995">
        <v>4</v>
      </c>
    </row>
    <row r="3996" spans="1:4" x14ac:dyDescent="0.25">
      <c r="A3996" s="7">
        <v>572900</v>
      </c>
      <c r="B3996" s="8" t="s">
        <v>3603</v>
      </c>
      <c r="C3996" s="9">
        <v>599</v>
      </c>
      <c r="D3996">
        <v>3</v>
      </c>
    </row>
    <row r="3997" spans="1:4" x14ac:dyDescent="0.25">
      <c r="A3997" s="7">
        <v>572918</v>
      </c>
      <c r="B3997" s="8" t="s">
        <v>3137</v>
      </c>
      <c r="C3997" s="9">
        <v>534</v>
      </c>
      <c r="D3997">
        <v>3</v>
      </c>
    </row>
    <row r="3998" spans="1:4" x14ac:dyDescent="0.25">
      <c r="A3998" s="7">
        <v>572926</v>
      </c>
      <c r="B3998" s="8" t="s">
        <v>1804</v>
      </c>
      <c r="C3998" s="9">
        <v>8274</v>
      </c>
      <c r="D3998">
        <v>2</v>
      </c>
    </row>
    <row r="3999" spans="1:4" x14ac:dyDescent="0.25">
      <c r="A3999" s="7">
        <v>572934</v>
      </c>
      <c r="B3999" s="8" t="s">
        <v>3604</v>
      </c>
      <c r="C3999" s="9">
        <v>271</v>
      </c>
      <c r="D3999">
        <v>4</v>
      </c>
    </row>
    <row r="4000" spans="1:4" x14ac:dyDescent="0.25">
      <c r="A4000" s="7">
        <v>572942</v>
      </c>
      <c r="B4000" s="8" t="s">
        <v>3605</v>
      </c>
      <c r="C4000" s="9">
        <v>100</v>
      </c>
      <c r="D4000">
        <v>4</v>
      </c>
    </row>
    <row r="4001" spans="1:4" x14ac:dyDescent="0.25">
      <c r="A4001" s="7">
        <v>572951</v>
      </c>
      <c r="B4001" s="8" t="s">
        <v>3606</v>
      </c>
      <c r="C4001" s="9">
        <v>160</v>
      </c>
      <c r="D4001">
        <v>4</v>
      </c>
    </row>
    <row r="4002" spans="1:4" x14ac:dyDescent="0.25">
      <c r="A4002" s="7">
        <v>572969</v>
      </c>
      <c r="B4002" s="8" t="s">
        <v>3607</v>
      </c>
      <c r="C4002" s="9">
        <v>591</v>
      </c>
      <c r="D4002">
        <v>3</v>
      </c>
    </row>
    <row r="4003" spans="1:4" x14ac:dyDescent="0.25">
      <c r="A4003" s="7">
        <v>572977</v>
      </c>
      <c r="B4003" s="8" t="s">
        <v>3608</v>
      </c>
      <c r="C4003" s="9">
        <v>304</v>
      </c>
      <c r="D4003">
        <v>4</v>
      </c>
    </row>
    <row r="4004" spans="1:4" x14ac:dyDescent="0.25">
      <c r="A4004" s="7">
        <v>572985</v>
      </c>
      <c r="B4004" s="8" t="s">
        <v>3609</v>
      </c>
      <c r="C4004" s="9">
        <v>243</v>
      </c>
      <c r="D4004">
        <v>4</v>
      </c>
    </row>
    <row r="4005" spans="1:4" x14ac:dyDescent="0.25">
      <c r="A4005" s="7">
        <v>572993</v>
      </c>
      <c r="B4005" s="8" t="s">
        <v>3610</v>
      </c>
      <c r="C4005" s="9">
        <v>409</v>
      </c>
      <c r="D4005">
        <v>3</v>
      </c>
    </row>
    <row r="4006" spans="1:4" x14ac:dyDescent="0.25">
      <c r="A4006" s="7">
        <v>573001</v>
      </c>
      <c r="B4006" s="8" t="s">
        <v>3611</v>
      </c>
      <c r="C4006" s="9">
        <v>619</v>
      </c>
      <c r="D4006">
        <v>3</v>
      </c>
    </row>
    <row r="4007" spans="1:4" x14ac:dyDescent="0.25">
      <c r="A4007" s="7">
        <v>573019</v>
      </c>
      <c r="B4007" s="8" t="s">
        <v>3612</v>
      </c>
      <c r="C4007" s="9">
        <v>59</v>
      </c>
      <c r="D4007">
        <v>4</v>
      </c>
    </row>
    <row r="4008" spans="1:4" x14ac:dyDescent="0.25">
      <c r="A4008" s="7">
        <v>573027</v>
      </c>
      <c r="B4008" s="8" t="s">
        <v>3613</v>
      </c>
      <c r="C4008" s="9">
        <v>129</v>
      </c>
      <c r="D4008">
        <v>4</v>
      </c>
    </row>
    <row r="4009" spans="1:4" x14ac:dyDescent="0.25">
      <c r="A4009" s="7">
        <v>573035</v>
      </c>
      <c r="B4009" s="8" t="s">
        <v>3517</v>
      </c>
      <c r="C4009" s="9">
        <v>93</v>
      </c>
      <c r="D4009">
        <v>4</v>
      </c>
    </row>
    <row r="4010" spans="1:4" x14ac:dyDescent="0.25">
      <c r="A4010" s="7">
        <v>573043</v>
      </c>
      <c r="B4010" s="8" t="s">
        <v>3614</v>
      </c>
      <c r="C4010" s="9">
        <v>268</v>
      </c>
      <c r="D4010">
        <v>3</v>
      </c>
    </row>
    <row r="4011" spans="1:4" x14ac:dyDescent="0.25">
      <c r="A4011" s="7">
        <v>573051</v>
      </c>
      <c r="B4011" s="8" t="s">
        <v>3615</v>
      </c>
      <c r="C4011" s="9">
        <v>411</v>
      </c>
      <c r="D4011">
        <v>3</v>
      </c>
    </row>
    <row r="4012" spans="1:4" x14ac:dyDescent="0.25">
      <c r="A4012" s="7">
        <v>573060</v>
      </c>
      <c r="B4012" s="8" t="s">
        <v>3616</v>
      </c>
      <c r="C4012" s="9">
        <v>2136</v>
      </c>
      <c r="D4012">
        <v>3</v>
      </c>
    </row>
    <row r="4013" spans="1:4" x14ac:dyDescent="0.25">
      <c r="A4013" s="7">
        <v>573078</v>
      </c>
      <c r="B4013" s="8" t="s">
        <v>3617</v>
      </c>
      <c r="C4013" s="9">
        <v>165</v>
      </c>
      <c r="D4013">
        <v>4</v>
      </c>
    </row>
    <row r="4014" spans="1:4" x14ac:dyDescent="0.25">
      <c r="A4014" s="7">
        <v>573086</v>
      </c>
      <c r="B4014" s="8" t="s">
        <v>3618</v>
      </c>
      <c r="C4014" s="9">
        <v>220</v>
      </c>
      <c r="D4014">
        <v>4</v>
      </c>
    </row>
    <row r="4015" spans="1:4" x14ac:dyDescent="0.25">
      <c r="A4015" s="7">
        <v>573094</v>
      </c>
      <c r="B4015" s="8" t="s">
        <v>3619</v>
      </c>
      <c r="C4015" s="9">
        <v>3625</v>
      </c>
      <c r="D4015">
        <v>2</v>
      </c>
    </row>
    <row r="4016" spans="1:4" x14ac:dyDescent="0.25">
      <c r="A4016" s="7">
        <v>573108</v>
      </c>
      <c r="B4016" s="8" t="s">
        <v>3620</v>
      </c>
      <c r="C4016" s="9">
        <v>1900</v>
      </c>
      <c r="D4016">
        <v>3</v>
      </c>
    </row>
    <row r="4017" spans="1:4" x14ac:dyDescent="0.25">
      <c r="A4017" s="7">
        <v>573116</v>
      </c>
      <c r="B4017" s="8" t="s">
        <v>3621</v>
      </c>
      <c r="C4017" s="9">
        <v>512</v>
      </c>
      <c r="D4017">
        <v>3</v>
      </c>
    </row>
    <row r="4018" spans="1:4" x14ac:dyDescent="0.25">
      <c r="A4018" s="7">
        <v>573124</v>
      </c>
      <c r="B4018" s="8" t="s">
        <v>3622</v>
      </c>
      <c r="C4018" s="9">
        <v>770</v>
      </c>
      <c r="D4018">
        <v>3</v>
      </c>
    </row>
    <row r="4019" spans="1:4" x14ac:dyDescent="0.25">
      <c r="A4019" s="7">
        <v>573132</v>
      </c>
      <c r="B4019" s="8" t="s">
        <v>3623</v>
      </c>
      <c r="C4019" s="9">
        <v>431</v>
      </c>
      <c r="D4019">
        <v>3</v>
      </c>
    </row>
    <row r="4020" spans="1:4" x14ac:dyDescent="0.25">
      <c r="A4020" s="7">
        <v>573141</v>
      </c>
      <c r="B4020" s="8" t="s">
        <v>3624</v>
      </c>
      <c r="C4020" s="9">
        <v>313</v>
      </c>
      <c r="D4020">
        <v>4</v>
      </c>
    </row>
    <row r="4021" spans="1:4" x14ac:dyDescent="0.25">
      <c r="A4021" s="7">
        <v>573159</v>
      </c>
      <c r="B4021" s="8" t="s">
        <v>2480</v>
      </c>
      <c r="C4021" s="9">
        <v>590</v>
      </c>
      <c r="D4021">
        <v>3</v>
      </c>
    </row>
    <row r="4022" spans="1:4" x14ac:dyDescent="0.25">
      <c r="A4022" s="7">
        <v>573167</v>
      </c>
      <c r="B4022" s="8" t="s">
        <v>1646</v>
      </c>
      <c r="C4022" s="9">
        <v>503</v>
      </c>
      <c r="D4022">
        <v>3</v>
      </c>
    </row>
    <row r="4023" spans="1:4" x14ac:dyDescent="0.25">
      <c r="A4023" s="7">
        <v>573175</v>
      </c>
      <c r="B4023" s="8" t="s">
        <v>3625</v>
      </c>
      <c r="C4023" s="9">
        <v>933</v>
      </c>
      <c r="D4023">
        <v>3</v>
      </c>
    </row>
    <row r="4024" spans="1:4" x14ac:dyDescent="0.25">
      <c r="A4024" s="7">
        <v>573183</v>
      </c>
      <c r="B4024" s="8" t="s">
        <v>3626</v>
      </c>
      <c r="C4024" s="9">
        <v>163</v>
      </c>
      <c r="D4024">
        <v>4</v>
      </c>
    </row>
    <row r="4025" spans="1:4" x14ac:dyDescent="0.25">
      <c r="A4025" s="7">
        <v>573191</v>
      </c>
      <c r="B4025" s="8" t="s">
        <v>3627</v>
      </c>
      <c r="C4025" s="9">
        <v>322</v>
      </c>
      <c r="D4025">
        <v>3</v>
      </c>
    </row>
    <row r="4026" spans="1:4" x14ac:dyDescent="0.25">
      <c r="A4026" s="7">
        <v>573205</v>
      </c>
      <c r="B4026" s="8" t="s">
        <v>3628</v>
      </c>
      <c r="C4026" s="9">
        <v>513</v>
      </c>
      <c r="D4026">
        <v>3</v>
      </c>
    </row>
    <row r="4027" spans="1:4" x14ac:dyDescent="0.25">
      <c r="A4027" s="7">
        <v>573213</v>
      </c>
      <c r="B4027" s="8" t="s">
        <v>3629</v>
      </c>
      <c r="C4027" s="9">
        <v>548</v>
      </c>
      <c r="D4027">
        <v>3</v>
      </c>
    </row>
    <row r="4028" spans="1:4" x14ac:dyDescent="0.25">
      <c r="A4028" s="7">
        <v>573221</v>
      </c>
      <c r="B4028" s="8" t="s">
        <v>3630</v>
      </c>
      <c r="C4028" s="9">
        <v>311</v>
      </c>
      <c r="D4028">
        <v>4</v>
      </c>
    </row>
    <row r="4029" spans="1:4" x14ac:dyDescent="0.25">
      <c r="A4029" s="7">
        <v>573230</v>
      </c>
      <c r="B4029" s="8" t="s">
        <v>3631</v>
      </c>
      <c r="C4029" s="9">
        <v>353</v>
      </c>
      <c r="D4029">
        <v>4</v>
      </c>
    </row>
    <row r="4030" spans="1:4" x14ac:dyDescent="0.25">
      <c r="A4030" s="7">
        <v>573248</v>
      </c>
      <c r="B4030" s="8" t="s">
        <v>3632</v>
      </c>
      <c r="C4030" s="9">
        <v>8857</v>
      </c>
      <c r="D4030">
        <v>2</v>
      </c>
    </row>
    <row r="4031" spans="1:4" x14ac:dyDescent="0.25">
      <c r="A4031" s="7">
        <v>573256</v>
      </c>
      <c r="B4031" s="8" t="s">
        <v>3633</v>
      </c>
      <c r="C4031" s="9">
        <v>204</v>
      </c>
      <c r="D4031">
        <v>4</v>
      </c>
    </row>
    <row r="4032" spans="1:4" x14ac:dyDescent="0.25">
      <c r="A4032" s="7">
        <v>573264</v>
      </c>
      <c r="B4032" s="8" t="s">
        <v>531</v>
      </c>
      <c r="C4032" s="9">
        <v>232</v>
      </c>
      <c r="D4032">
        <v>4</v>
      </c>
    </row>
    <row r="4033" spans="1:4" x14ac:dyDescent="0.25">
      <c r="A4033" s="7">
        <v>573272</v>
      </c>
      <c r="B4033" s="8" t="s">
        <v>3634</v>
      </c>
      <c r="C4033" s="9">
        <v>1335</v>
      </c>
      <c r="D4033">
        <v>3</v>
      </c>
    </row>
    <row r="4034" spans="1:4" x14ac:dyDescent="0.25">
      <c r="A4034" s="7">
        <v>573281</v>
      </c>
      <c r="B4034" s="8" t="s">
        <v>3635</v>
      </c>
      <c r="C4034" s="9">
        <v>96</v>
      </c>
      <c r="D4034">
        <v>4</v>
      </c>
    </row>
    <row r="4035" spans="1:4" x14ac:dyDescent="0.25">
      <c r="A4035" s="7">
        <v>573299</v>
      </c>
      <c r="B4035" s="8" t="s">
        <v>3636</v>
      </c>
      <c r="C4035" s="9">
        <v>1292</v>
      </c>
      <c r="D4035">
        <v>3</v>
      </c>
    </row>
    <row r="4036" spans="1:4" x14ac:dyDescent="0.25">
      <c r="A4036" s="7">
        <v>573302</v>
      </c>
      <c r="B4036" s="8" t="s">
        <v>3637</v>
      </c>
      <c r="C4036" s="9">
        <v>104</v>
      </c>
      <c r="D4036">
        <v>4</v>
      </c>
    </row>
    <row r="4037" spans="1:4" x14ac:dyDescent="0.25">
      <c r="A4037" s="7">
        <v>573311</v>
      </c>
      <c r="B4037" s="8" t="s">
        <v>3638</v>
      </c>
      <c r="C4037" s="9">
        <v>645</v>
      </c>
      <c r="D4037">
        <v>3</v>
      </c>
    </row>
    <row r="4038" spans="1:4" x14ac:dyDescent="0.25">
      <c r="A4038" s="7">
        <v>573329</v>
      </c>
      <c r="B4038" s="8" t="s">
        <v>834</v>
      </c>
      <c r="C4038" s="9">
        <v>471</v>
      </c>
      <c r="D4038">
        <v>3</v>
      </c>
    </row>
    <row r="4039" spans="1:4" x14ac:dyDescent="0.25">
      <c r="A4039" s="7">
        <v>573337</v>
      </c>
      <c r="B4039" s="8" t="s">
        <v>3639</v>
      </c>
      <c r="C4039" s="9">
        <v>266</v>
      </c>
      <c r="D4039">
        <v>4</v>
      </c>
    </row>
    <row r="4040" spans="1:4" x14ac:dyDescent="0.25">
      <c r="A4040" s="7">
        <v>573345</v>
      </c>
      <c r="B4040" s="8" t="s">
        <v>3640</v>
      </c>
      <c r="C4040" s="9">
        <v>252</v>
      </c>
      <c r="D4040">
        <v>3</v>
      </c>
    </row>
    <row r="4041" spans="1:4" x14ac:dyDescent="0.25">
      <c r="A4041" s="7">
        <v>573353</v>
      </c>
      <c r="B4041" s="8" t="s">
        <v>3641</v>
      </c>
      <c r="C4041" s="9">
        <v>168</v>
      </c>
      <c r="D4041">
        <v>4</v>
      </c>
    </row>
    <row r="4042" spans="1:4" x14ac:dyDescent="0.25">
      <c r="A4042" s="7">
        <v>573361</v>
      </c>
      <c r="B4042" s="8" t="s">
        <v>3642</v>
      </c>
      <c r="C4042" s="9">
        <v>94</v>
      </c>
      <c r="D4042">
        <v>4</v>
      </c>
    </row>
    <row r="4043" spans="1:4" x14ac:dyDescent="0.25">
      <c r="A4043" s="7">
        <v>573370</v>
      </c>
      <c r="B4043" s="8" t="s">
        <v>718</v>
      </c>
      <c r="C4043" s="9">
        <v>444</v>
      </c>
      <c r="D4043">
        <v>4</v>
      </c>
    </row>
    <row r="4044" spans="1:4" x14ac:dyDescent="0.25">
      <c r="A4044" s="7">
        <v>573388</v>
      </c>
      <c r="B4044" s="8" t="s">
        <v>3643</v>
      </c>
      <c r="C4044" s="9">
        <v>104</v>
      </c>
      <c r="D4044">
        <v>4</v>
      </c>
    </row>
    <row r="4045" spans="1:4" x14ac:dyDescent="0.25">
      <c r="A4045" s="7">
        <v>573400</v>
      </c>
      <c r="B4045" s="8" t="s">
        <v>3644</v>
      </c>
      <c r="C4045" s="9">
        <v>166</v>
      </c>
      <c r="D4045">
        <v>4</v>
      </c>
    </row>
    <row r="4046" spans="1:4" x14ac:dyDescent="0.25">
      <c r="A4046" s="7">
        <v>573418</v>
      </c>
      <c r="B4046" s="8" t="s">
        <v>3645</v>
      </c>
      <c r="C4046" s="9">
        <v>619</v>
      </c>
      <c r="D4046">
        <v>4</v>
      </c>
    </row>
    <row r="4047" spans="1:4" x14ac:dyDescent="0.25">
      <c r="A4047" s="7">
        <v>573426</v>
      </c>
      <c r="B4047" s="8" t="s">
        <v>3646</v>
      </c>
      <c r="C4047" s="9">
        <v>170</v>
      </c>
      <c r="D4047">
        <v>4</v>
      </c>
    </row>
    <row r="4048" spans="1:4" x14ac:dyDescent="0.25">
      <c r="A4048" s="7">
        <v>573434</v>
      </c>
      <c r="B4048" s="8" t="s">
        <v>213</v>
      </c>
      <c r="C4048" s="9">
        <v>903</v>
      </c>
      <c r="D4048">
        <v>3</v>
      </c>
    </row>
    <row r="4049" spans="1:4" x14ac:dyDescent="0.25">
      <c r="A4049" s="7">
        <v>573442</v>
      </c>
      <c r="B4049" s="8" t="s">
        <v>3647</v>
      </c>
      <c r="C4049" s="9">
        <v>255</v>
      </c>
      <c r="D4049">
        <v>4</v>
      </c>
    </row>
    <row r="4050" spans="1:4" x14ac:dyDescent="0.25">
      <c r="A4050" s="7">
        <v>573451</v>
      </c>
      <c r="B4050" s="8" t="s">
        <v>3648</v>
      </c>
      <c r="C4050" s="9">
        <v>316</v>
      </c>
      <c r="D4050">
        <v>4</v>
      </c>
    </row>
    <row r="4051" spans="1:4" x14ac:dyDescent="0.25">
      <c r="A4051" s="7">
        <v>573469</v>
      </c>
      <c r="B4051" s="8" t="s">
        <v>3649</v>
      </c>
      <c r="C4051" s="9">
        <v>554</v>
      </c>
      <c r="D4051">
        <v>3</v>
      </c>
    </row>
    <row r="4052" spans="1:4" x14ac:dyDescent="0.25">
      <c r="A4052" s="7">
        <v>573477</v>
      </c>
      <c r="B4052" s="8" t="s">
        <v>3650</v>
      </c>
      <c r="C4052" s="9">
        <v>284</v>
      </c>
      <c r="D4052">
        <v>4</v>
      </c>
    </row>
    <row r="4053" spans="1:4" x14ac:dyDescent="0.25">
      <c r="A4053" s="7">
        <v>573485</v>
      </c>
      <c r="B4053" s="8" t="s">
        <v>3651</v>
      </c>
      <c r="C4053" s="9">
        <v>79</v>
      </c>
      <c r="D4053">
        <v>4</v>
      </c>
    </row>
    <row r="4054" spans="1:4" x14ac:dyDescent="0.25">
      <c r="A4054" s="7">
        <v>573493</v>
      </c>
      <c r="B4054" s="8" t="s">
        <v>3652</v>
      </c>
      <c r="C4054" s="9">
        <v>2318</v>
      </c>
      <c r="D4054">
        <v>3</v>
      </c>
    </row>
    <row r="4055" spans="1:4" x14ac:dyDescent="0.25">
      <c r="A4055" s="7">
        <v>573507</v>
      </c>
      <c r="B4055" s="8" t="s">
        <v>3653</v>
      </c>
      <c r="C4055" s="9">
        <v>2083</v>
      </c>
      <c r="D4055">
        <v>3</v>
      </c>
    </row>
    <row r="4056" spans="1:4" x14ac:dyDescent="0.25">
      <c r="A4056" s="7">
        <v>573515</v>
      </c>
      <c r="B4056" s="8" t="s">
        <v>3654</v>
      </c>
      <c r="C4056" s="9">
        <v>357</v>
      </c>
      <c r="D4056">
        <v>4</v>
      </c>
    </row>
    <row r="4057" spans="1:4" x14ac:dyDescent="0.25">
      <c r="A4057" s="7">
        <v>573523</v>
      </c>
      <c r="B4057" s="8" t="s">
        <v>3655</v>
      </c>
      <c r="C4057" s="9">
        <v>255</v>
      </c>
      <c r="D4057">
        <v>4</v>
      </c>
    </row>
    <row r="4058" spans="1:4" x14ac:dyDescent="0.25">
      <c r="A4058" s="7">
        <v>573531</v>
      </c>
      <c r="B4058" s="8" t="s">
        <v>3656</v>
      </c>
      <c r="C4058" s="9">
        <v>107</v>
      </c>
      <c r="D4058">
        <v>4</v>
      </c>
    </row>
    <row r="4059" spans="1:4" x14ac:dyDescent="0.25">
      <c r="A4059" s="7">
        <v>573540</v>
      </c>
      <c r="B4059" s="8" t="s">
        <v>3657</v>
      </c>
      <c r="C4059" s="9">
        <v>280</v>
      </c>
      <c r="D4059">
        <v>4</v>
      </c>
    </row>
    <row r="4060" spans="1:4" x14ac:dyDescent="0.25">
      <c r="A4060" s="7">
        <v>573558</v>
      </c>
      <c r="B4060" s="8" t="s">
        <v>3658</v>
      </c>
      <c r="C4060" s="9">
        <v>75</v>
      </c>
      <c r="D4060">
        <v>4</v>
      </c>
    </row>
    <row r="4061" spans="1:4" x14ac:dyDescent="0.25">
      <c r="A4061" s="7">
        <v>573566</v>
      </c>
      <c r="B4061" s="8" t="s">
        <v>209</v>
      </c>
      <c r="C4061" s="9">
        <v>218</v>
      </c>
      <c r="D4061">
        <v>3</v>
      </c>
    </row>
    <row r="4062" spans="1:4" x14ac:dyDescent="0.25">
      <c r="A4062" s="7">
        <v>573574</v>
      </c>
      <c r="B4062" s="8" t="s">
        <v>3659</v>
      </c>
      <c r="C4062" s="9">
        <v>150</v>
      </c>
      <c r="D4062">
        <v>4</v>
      </c>
    </row>
    <row r="4063" spans="1:4" x14ac:dyDescent="0.25">
      <c r="A4063" s="7">
        <v>573582</v>
      </c>
      <c r="B4063" s="8" t="s">
        <v>3660</v>
      </c>
      <c r="C4063" s="9">
        <v>179</v>
      </c>
      <c r="D4063">
        <v>4</v>
      </c>
    </row>
    <row r="4064" spans="1:4" x14ac:dyDescent="0.25">
      <c r="A4064" s="7">
        <v>573591</v>
      </c>
      <c r="B4064" s="8" t="s">
        <v>3661</v>
      </c>
      <c r="C4064" s="9">
        <v>68</v>
      </c>
      <c r="D4064">
        <v>4</v>
      </c>
    </row>
    <row r="4065" spans="1:4" x14ac:dyDescent="0.25">
      <c r="A4065" s="7">
        <v>573604</v>
      </c>
      <c r="B4065" s="8" t="s">
        <v>3662</v>
      </c>
      <c r="C4065" s="9">
        <v>150</v>
      </c>
      <c r="D4065">
        <v>4</v>
      </c>
    </row>
    <row r="4066" spans="1:4" x14ac:dyDescent="0.25">
      <c r="A4066" s="7">
        <v>573612</v>
      </c>
      <c r="B4066" s="8" t="s">
        <v>3663</v>
      </c>
      <c r="C4066" s="9">
        <v>279</v>
      </c>
      <c r="D4066">
        <v>4</v>
      </c>
    </row>
    <row r="4067" spans="1:4" x14ac:dyDescent="0.25">
      <c r="A4067" s="7">
        <v>573621</v>
      </c>
      <c r="B4067" s="8" t="s">
        <v>1217</v>
      </c>
      <c r="C4067" s="9">
        <v>261</v>
      </c>
      <c r="D4067">
        <v>4</v>
      </c>
    </row>
    <row r="4068" spans="1:4" x14ac:dyDescent="0.25">
      <c r="A4068" s="7">
        <v>573639</v>
      </c>
      <c r="B4068" s="8" t="s">
        <v>3664</v>
      </c>
      <c r="C4068" s="9">
        <v>345</v>
      </c>
      <c r="D4068">
        <v>4</v>
      </c>
    </row>
    <row r="4069" spans="1:4" x14ac:dyDescent="0.25">
      <c r="A4069" s="7">
        <v>573647</v>
      </c>
      <c r="B4069" s="8" t="s">
        <v>3665</v>
      </c>
      <c r="C4069" s="9">
        <v>125</v>
      </c>
      <c r="D4069">
        <v>4</v>
      </c>
    </row>
    <row r="4070" spans="1:4" x14ac:dyDescent="0.25">
      <c r="A4070" s="7">
        <v>573655</v>
      </c>
      <c r="B4070" s="8" t="s">
        <v>3666</v>
      </c>
      <c r="C4070" s="9">
        <v>453</v>
      </c>
      <c r="D4070">
        <v>3</v>
      </c>
    </row>
    <row r="4071" spans="1:4" x14ac:dyDescent="0.25">
      <c r="A4071" s="7">
        <v>573663</v>
      </c>
      <c r="B4071" s="8" t="s">
        <v>3667</v>
      </c>
      <c r="C4071" s="9">
        <v>313</v>
      </c>
      <c r="D4071">
        <v>4</v>
      </c>
    </row>
    <row r="4072" spans="1:4" x14ac:dyDescent="0.25">
      <c r="A4072" s="7">
        <v>573671</v>
      </c>
      <c r="B4072" s="8" t="s">
        <v>3668</v>
      </c>
      <c r="C4072" s="9">
        <v>142</v>
      </c>
      <c r="D4072">
        <v>4</v>
      </c>
    </row>
    <row r="4073" spans="1:4" x14ac:dyDescent="0.25">
      <c r="A4073" s="7">
        <v>573680</v>
      </c>
      <c r="B4073" s="8" t="s">
        <v>3669</v>
      </c>
      <c r="C4073" s="9">
        <v>330</v>
      </c>
      <c r="D4073">
        <v>4</v>
      </c>
    </row>
    <row r="4074" spans="1:4" x14ac:dyDescent="0.25">
      <c r="A4074" s="7">
        <v>573698</v>
      </c>
      <c r="B4074" s="8" t="s">
        <v>3670</v>
      </c>
      <c r="C4074" s="9">
        <v>308</v>
      </c>
      <c r="D4074">
        <v>4</v>
      </c>
    </row>
    <row r="4075" spans="1:4" x14ac:dyDescent="0.25">
      <c r="A4075" s="7">
        <v>573701</v>
      </c>
      <c r="B4075" s="8" t="s">
        <v>3671</v>
      </c>
      <c r="C4075" s="9">
        <v>1357</v>
      </c>
      <c r="D4075">
        <v>3</v>
      </c>
    </row>
    <row r="4076" spans="1:4" x14ac:dyDescent="0.25">
      <c r="A4076" s="7">
        <v>573710</v>
      </c>
      <c r="B4076" s="8" t="s">
        <v>3672</v>
      </c>
      <c r="C4076" s="9">
        <v>268</v>
      </c>
      <c r="D4076">
        <v>4</v>
      </c>
    </row>
    <row r="4077" spans="1:4" x14ac:dyDescent="0.25">
      <c r="A4077" s="7">
        <v>573728</v>
      </c>
      <c r="B4077" s="8" t="s">
        <v>456</v>
      </c>
      <c r="C4077" s="9">
        <v>202</v>
      </c>
      <c r="D4077">
        <v>4</v>
      </c>
    </row>
    <row r="4078" spans="1:4" x14ac:dyDescent="0.25">
      <c r="A4078" s="7">
        <v>573736</v>
      </c>
      <c r="B4078" s="8" t="s">
        <v>3673</v>
      </c>
      <c r="C4078" s="9">
        <v>352</v>
      </c>
      <c r="D4078">
        <v>4</v>
      </c>
    </row>
    <row r="4079" spans="1:4" x14ac:dyDescent="0.25">
      <c r="A4079" s="7">
        <v>573744</v>
      </c>
      <c r="B4079" s="8" t="s">
        <v>3674</v>
      </c>
      <c r="C4079" s="9">
        <v>164</v>
      </c>
      <c r="D4079">
        <v>4</v>
      </c>
    </row>
    <row r="4080" spans="1:4" x14ac:dyDescent="0.25">
      <c r="A4080" s="7">
        <v>573752</v>
      </c>
      <c r="B4080" s="8" t="s">
        <v>3675</v>
      </c>
      <c r="C4080" s="9">
        <v>339</v>
      </c>
      <c r="D4080">
        <v>3</v>
      </c>
    </row>
    <row r="4081" spans="1:4" x14ac:dyDescent="0.25">
      <c r="A4081" s="7">
        <v>573761</v>
      </c>
      <c r="B4081" s="8" t="s">
        <v>3676</v>
      </c>
      <c r="C4081" s="9">
        <v>221</v>
      </c>
      <c r="D4081">
        <v>4</v>
      </c>
    </row>
    <row r="4082" spans="1:4" x14ac:dyDescent="0.25">
      <c r="A4082" s="7">
        <v>573779</v>
      </c>
      <c r="B4082" s="8" t="s">
        <v>3677</v>
      </c>
      <c r="C4082" s="9">
        <v>225</v>
      </c>
      <c r="D4082">
        <v>4</v>
      </c>
    </row>
    <row r="4083" spans="1:4" x14ac:dyDescent="0.25">
      <c r="A4083" s="7">
        <v>573787</v>
      </c>
      <c r="B4083" s="8" t="s">
        <v>3678</v>
      </c>
      <c r="C4083" s="9">
        <v>402</v>
      </c>
      <c r="D4083">
        <v>3</v>
      </c>
    </row>
    <row r="4084" spans="1:4" x14ac:dyDescent="0.25">
      <c r="A4084" s="7">
        <v>573795</v>
      </c>
      <c r="B4084" s="8" t="s">
        <v>3679</v>
      </c>
      <c r="C4084" s="9">
        <v>230</v>
      </c>
      <c r="D4084">
        <v>4</v>
      </c>
    </row>
    <row r="4085" spans="1:4" x14ac:dyDescent="0.25">
      <c r="A4085" s="7">
        <v>573809</v>
      </c>
      <c r="B4085" s="8" t="s">
        <v>3680</v>
      </c>
      <c r="C4085" s="9">
        <v>853</v>
      </c>
      <c r="D4085">
        <v>3</v>
      </c>
    </row>
    <row r="4086" spans="1:4" x14ac:dyDescent="0.25">
      <c r="A4086" s="7">
        <v>573817</v>
      </c>
      <c r="B4086" s="8" t="s">
        <v>3681</v>
      </c>
      <c r="C4086" s="9">
        <v>134</v>
      </c>
      <c r="D4086">
        <v>4</v>
      </c>
    </row>
    <row r="4087" spans="1:4" x14ac:dyDescent="0.25">
      <c r="A4087" s="7">
        <v>573825</v>
      </c>
      <c r="B4087" s="8" t="s">
        <v>3682</v>
      </c>
      <c r="C4087" s="9">
        <v>1315</v>
      </c>
      <c r="D4087">
        <v>3</v>
      </c>
    </row>
    <row r="4088" spans="1:4" x14ac:dyDescent="0.25">
      <c r="A4088" s="7">
        <v>573833</v>
      </c>
      <c r="B4088" s="8" t="s">
        <v>3683</v>
      </c>
      <c r="C4088" s="9">
        <v>250</v>
      </c>
      <c r="D4088">
        <v>3</v>
      </c>
    </row>
    <row r="4089" spans="1:4" x14ac:dyDescent="0.25">
      <c r="A4089" s="7">
        <v>573841</v>
      </c>
      <c r="B4089" s="8" t="s">
        <v>3075</v>
      </c>
      <c r="C4089" s="9">
        <v>111</v>
      </c>
      <c r="D4089">
        <v>4</v>
      </c>
    </row>
    <row r="4090" spans="1:4" x14ac:dyDescent="0.25">
      <c r="A4090" s="7">
        <v>573850</v>
      </c>
      <c r="B4090" s="8" t="s">
        <v>3684</v>
      </c>
      <c r="C4090" s="9">
        <v>226</v>
      </c>
      <c r="D4090">
        <v>3</v>
      </c>
    </row>
    <row r="4091" spans="1:4" x14ac:dyDescent="0.25">
      <c r="A4091" s="7">
        <v>573868</v>
      </c>
      <c r="B4091" s="8" t="s">
        <v>3685</v>
      </c>
      <c r="C4091" s="9">
        <v>19220</v>
      </c>
      <c r="D4091">
        <v>2</v>
      </c>
    </row>
    <row r="4092" spans="1:4" x14ac:dyDescent="0.25">
      <c r="A4092" s="7">
        <v>573876</v>
      </c>
      <c r="B4092" s="8" t="s">
        <v>3686</v>
      </c>
      <c r="C4092" s="9">
        <v>277</v>
      </c>
      <c r="D4092">
        <v>3</v>
      </c>
    </row>
    <row r="4093" spans="1:4" x14ac:dyDescent="0.25">
      <c r="A4093" s="7">
        <v>573884</v>
      </c>
      <c r="B4093" s="8" t="s">
        <v>3687</v>
      </c>
      <c r="C4093" s="9">
        <v>617</v>
      </c>
      <c r="D4093">
        <v>3</v>
      </c>
    </row>
    <row r="4094" spans="1:4" x14ac:dyDescent="0.25">
      <c r="A4094" s="7">
        <v>573892</v>
      </c>
      <c r="B4094" s="8" t="s">
        <v>102</v>
      </c>
      <c r="C4094" s="9">
        <v>1011</v>
      </c>
      <c r="D4094">
        <v>3</v>
      </c>
    </row>
    <row r="4095" spans="1:4" x14ac:dyDescent="0.25">
      <c r="A4095" s="7">
        <v>573906</v>
      </c>
      <c r="B4095" s="8" t="s">
        <v>3688</v>
      </c>
      <c r="C4095" s="9">
        <v>200</v>
      </c>
      <c r="D4095">
        <v>4</v>
      </c>
    </row>
    <row r="4096" spans="1:4" x14ac:dyDescent="0.25">
      <c r="A4096" s="7">
        <v>573914</v>
      </c>
      <c r="B4096" s="8" t="s">
        <v>3689</v>
      </c>
      <c r="C4096" s="9">
        <v>367</v>
      </c>
      <c r="D4096">
        <v>3</v>
      </c>
    </row>
    <row r="4097" spans="1:4" x14ac:dyDescent="0.25">
      <c r="A4097" s="7">
        <v>573922</v>
      </c>
      <c r="B4097" s="8" t="s">
        <v>1400</v>
      </c>
      <c r="C4097" s="9">
        <v>7145</v>
      </c>
      <c r="D4097">
        <v>2</v>
      </c>
    </row>
    <row r="4098" spans="1:4" x14ac:dyDescent="0.25">
      <c r="A4098" s="7">
        <v>573931</v>
      </c>
      <c r="B4098" s="8" t="s">
        <v>3690</v>
      </c>
      <c r="C4098" s="9">
        <v>233</v>
      </c>
      <c r="D4098">
        <v>4</v>
      </c>
    </row>
    <row r="4099" spans="1:4" x14ac:dyDescent="0.25">
      <c r="A4099" s="7">
        <v>573949</v>
      </c>
      <c r="B4099" s="8" t="s">
        <v>3568</v>
      </c>
      <c r="C4099" s="9">
        <v>82</v>
      </c>
      <c r="D4099">
        <v>4</v>
      </c>
    </row>
    <row r="4100" spans="1:4" x14ac:dyDescent="0.25">
      <c r="A4100" s="7">
        <v>573957</v>
      </c>
      <c r="B4100" s="8" t="s">
        <v>1504</v>
      </c>
      <c r="C4100" s="9">
        <v>482</v>
      </c>
      <c r="D4100">
        <v>3</v>
      </c>
    </row>
    <row r="4101" spans="1:4" x14ac:dyDescent="0.25">
      <c r="A4101" s="7">
        <v>573965</v>
      </c>
      <c r="B4101" s="8" t="s">
        <v>3691</v>
      </c>
      <c r="C4101" s="9">
        <v>8229</v>
      </c>
      <c r="D4101">
        <v>2</v>
      </c>
    </row>
    <row r="4102" spans="1:4" x14ac:dyDescent="0.25">
      <c r="A4102" s="7">
        <v>573973</v>
      </c>
      <c r="B4102" s="8" t="s">
        <v>3692</v>
      </c>
      <c r="C4102" s="9">
        <v>504</v>
      </c>
      <c r="D4102">
        <v>3</v>
      </c>
    </row>
    <row r="4103" spans="1:4" x14ac:dyDescent="0.25">
      <c r="A4103" s="7">
        <v>573981</v>
      </c>
      <c r="B4103" s="8" t="s">
        <v>3693</v>
      </c>
      <c r="C4103" s="9">
        <v>289</v>
      </c>
      <c r="D4103">
        <v>3</v>
      </c>
    </row>
    <row r="4104" spans="1:4" x14ac:dyDescent="0.25">
      <c r="A4104" s="7">
        <v>573990</v>
      </c>
      <c r="B4104" s="8" t="s">
        <v>3694</v>
      </c>
      <c r="C4104" s="9">
        <v>4945</v>
      </c>
      <c r="D4104">
        <v>2</v>
      </c>
    </row>
    <row r="4105" spans="1:4" x14ac:dyDescent="0.25">
      <c r="A4105" s="7">
        <v>574007</v>
      </c>
      <c r="B4105" s="8" t="s">
        <v>1056</v>
      </c>
      <c r="C4105" s="9">
        <v>134</v>
      </c>
      <c r="D4105">
        <v>4</v>
      </c>
    </row>
    <row r="4106" spans="1:4" x14ac:dyDescent="0.25">
      <c r="A4106" s="7">
        <v>574015</v>
      </c>
      <c r="B4106" s="8" t="s">
        <v>53</v>
      </c>
      <c r="C4106" s="9">
        <v>661</v>
      </c>
      <c r="D4106">
        <v>3</v>
      </c>
    </row>
    <row r="4107" spans="1:4" x14ac:dyDescent="0.25">
      <c r="A4107" s="7">
        <v>574023</v>
      </c>
      <c r="B4107" s="8" t="s">
        <v>3695</v>
      </c>
      <c r="C4107" s="9">
        <v>747</v>
      </c>
      <c r="D4107">
        <v>3</v>
      </c>
    </row>
    <row r="4108" spans="1:4" x14ac:dyDescent="0.25">
      <c r="A4108" s="7">
        <v>574031</v>
      </c>
      <c r="B4108" s="8" t="s">
        <v>3696</v>
      </c>
      <c r="C4108" s="9">
        <v>580</v>
      </c>
      <c r="D4108">
        <v>3</v>
      </c>
    </row>
    <row r="4109" spans="1:4" x14ac:dyDescent="0.25">
      <c r="A4109" s="7">
        <v>574040</v>
      </c>
      <c r="B4109" s="8" t="s">
        <v>1531</v>
      </c>
      <c r="C4109" s="9">
        <v>445</v>
      </c>
      <c r="D4109">
        <v>3</v>
      </c>
    </row>
    <row r="4110" spans="1:4" x14ac:dyDescent="0.25">
      <c r="A4110" s="7">
        <v>574058</v>
      </c>
      <c r="B4110" s="8" t="s">
        <v>3697</v>
      </c>
      <c r="C4110" s="9">
        <v>472</v>
      </c>
      <c r="D4110">
        <v>3</v>
      </c>
    </row>
    <row r="4111" spans="1:4" x14ac:dyDescent="0.25">
      <c r="A4111" s="7">
        <v>574066</v>
      </c>
      <c r="B4111" s="8" t="s">
        <v>3698</v>
      </c>
      <c r="C4111" s="9">
        <v>522</v>
      </c>
      <c r="D4111">
        <v>3</v>
      </c>
    </row>
    <row r="4112" spans="1:4" x14ac:dyDescent="0.25">
      <c r="A4112" s="7">
        <v>574074</v>
      </c>
      <c r="B4112" s="8" t="s">
        <v>3699</v>
      </c>
      <c r="C4112" s="9">
        <v>573</v>
      </c>
      <c r="D4112">
        <v>4</v>
      </c>
    </row>
    <row r="4113" spans="1:4" x14ac:dyDescent="0.25">
      <c r="A4113" s="7">
        <v>574082</v>
      </c>
      <c r="B4113" s="8" t="s">
        <v>3700</v>
      </c>
      <c r="C4113" s="9">
        <v>6032</v>
      </c>
      <c r="D4113">
        <v>2</v>
      </c>
    </row>
    <row r="4114" spans="1:4" x14ac:dyDescent="0.25">
      <c r="A4114" s="7">
        <v>574091</v>
      </c>
      <c r="B4114" s="8" t="s">
        <v>3701</v>
      </c>
      <c r="C4114" s="9">
        <v>137</v>
      </c>
      <c r="D4114">
        <v>4</v>
      </c>
    </row>
    <row r="4115" spans="1:4" x14ac:dyDescent="0.25">
      <c r="A4115" s="7">
        <v>574104</v>
      </c>
      <c r="B4115" s="8" t="s">
        <v>1836</v>
      </c>
      <c r="C4115" s="9">
        <v>198</v>
      </c>
      <c r="D4115">
        <v>4</v>
      </c>
    </row>
    <row r="4116" spans="1:4" x14ac:dyDescent="0.25">
      <c r="A4116" s="7">
        <v>574112</v>
      </c>
      <c r="B4116" s="8" t="s">
        <v>3702</v>
      </c>
      <c r="C4116" s="9">
        <v>792</v>
      </c>
      <c r="D4116">
        <v>4</v>
      </c>
    </row>
    <row r="4117" spans="1:4" x14ac:dyDescent="0.25">
      <c r="A4117" s="7">
        <v>574121</v>
      </c>
      <c r="B4117" s="8" t="s">
        <v>3703</v>
      </c>
      <c r="C4117" s="9">
        <v>12260</v>
      </c>
      <c r="D4117">
        <v>2</v>
      </c>
    </row>
    <row r="4118" spans="1:4" x14ac:dyDescent="0.25">
      <c r="A4118" s="7">
        <v>574139</v>
      </c>
      <c r="B4118" s="8" t="s">
        <v>3704</v>
      </c>
      <c r="C4118" s="9">
        <v>740</v>
      </c>
      <c r="D4118">
        <v>3</v>
      </c>
    </row>
    <row r="4119" spans="1:4" x14ac:dyDescent="0.25">
      <c r="A4119" s="7">
        <v>574147</v>
      </c>
      <c r="B4119" s="8" t="s">
        <v>975</v>
      </c>
      <c r="C4119" s="9">
        <v>160</v>
      </c>
      <c r="D4119">
        <v>4</v>
      </c>
    </row>
    <row r="4120" spans="1:4" x14ac:dyDescent="0.25">
      <c r="A4120" s="7">
        <v>574155</v>
      </c>
      <c r="B4120" s="8" t="s">
        <v>3705</v>
      </c>
      <c r="C4120" s="9">
        <v>449</v>
      </c>
      <c r="D4120">
        <v>3</v>
      </c>
    </row>
    <row r="4121" spans="1:4" x14ac:dyDescent="0.25">
      <c r="A4121" s="7">
        <v>574163</v>
      </c>
      <c r="B4121" s="8" t="s">
        <v>3706</v>
      </c>
      <c r="C4121" s="9">
        <v>196</v>
      </c>
      <c r="D4121">
        <v>4</v>
      </c>
    </row>
    <row r="4122" spans="1:4" x14ac:dyDescent="0.25">
      <c r="A4122" s="7">
        <v>574171</v>
      </c>
      <c r="B4122" s="8" t="s">
        <v>3707</v>
      </c>
      <c r="C4122" s="9">
        <v>427</v>
      </c>
      <c r="D4122">
        <v>3</v>
      </c>
    </row>
    <row r="4123" spans="1:4" x14ac:dyDescent="0.25">
      <c r="A4123" s="7">
        <v>574180</v>
      </c>
      <c r="B4123" s="8" t="s">
        <v>3708</v>
      </c>
      <c r="C4123" s="9">
        <v>284</v>
      </c>
      <c r="D4123">
        <v>4</v>
      </c>
    </row>
    <row r="4124" spans="1:4" x14ac:dyDescent="0.25">
      <c r="A4124" s="7">
        <v>574198</v>
      </c>
      <c r="B4124" s="8" t="s">
        <v>3709</v>
      </c>
      <c r="C4124" s="9">
        <v>527</v>
      </c>
      <c r="D4124">
        <v>4</v>
      </c>
    </row>
    <row r="4125" spans="1:4" x14ac:dyDescent="0.25">
      <c r="A4125" s="7">
        <v>574201</v>
      </c>
      <c r="B4125" s="8" t="s">
        <v>3710</v>
      </c>
      <c r="C4125" s="9">
        <v>230</v>
      </c>
      <c r="D4125">
        <v>4</v>
      </c>
    </row>
    <row r="4126" spans="1:4" x14ac:dyDescent="0.25">
      <c r="A4126" s="7">
        <v>574210</v>
      </c>
      <c r="B4126" s="8" t="s">
        <v>3711</v>
      </c>
      <c r="C4126" s="9">
        <v>1058</v>
      </c>
      <c r="D4126">
        <v>3</v>
      </c>
    </row>
    <row r="4127" spans="1:4" x14ac:dyDescent="0.25">
      <c r="A4127" s="7">
        <v>574228</v>
      </c>
      <c r="B4127" s="8" t="s">
        <v>3712</v>
      </c>
      <c r="C4127" s="9">
        <v>511</v>
      </c>
      <c r="D4127">
        <v>3</v>
      </c>
    </row>
    <row r="4128" spans="1:4" x14ac:dyDescent="0.25">
      <c r="A4128" s="7">
        <v>574236</v>
      </c>
      <c r="B4128" s="8" t="s">
        <v>3713</v>
      </c>
      <c r="C4128" s="9">
        <v>137</v>
      </c>
      <c r="D4128">
        <v>4</v>
      </c>
    </row>
    <row r="4129" spans="1:4" x14ac:dyDescent="0.25">
      <c r="A4129" s="7">
        <v>574244</v>
      </c>
      <c r="B4129" s="8" t="s">
        <v>1837</v>
      </c>
      <c r="C4129" s="9">
        <v>251</v>
      </c>
      <c r="D4129">
        <v>3</v>
      </c>
    </row>
    <row r="4130" spans="1:4" x14ac:dyDescent="0.25">
      <c r="A4130" s="7">
        <v>574252</v>
      </c>
      <c r="B4130" s="8" t="s">
        <v>3714</v>
      </c>
      <c r="C4130" s="9">
        <v>2334</v>
      </c>
      <c r="D4130">
        <v>3</v>
      </c>
    </row>
    <row r="4131" spans="1:4" x14ac:dyDescent="0.25">
      <c r="A4131" s="7">
        <v>574261</v>
      </c>
      <c r="B4131" s="8" t="s">
        <v>3715</v>
      </c>
      <c r="C4131" s="9">
        <v>576</v>
      </c>
      <c r="D4131">
        <v>3</v>
      </c>
    </row>
    <row r="4132" spans="1:4" x14ac:dyDescent="0.25">
      <c r="A4132" s="7">
        <v>574279</v>
      </c>
      <c r="B4132" s="8" t="s">
        <v>3716</v>
      </c>
      <c r="C4132" s="9">
        <v>9132</v>
      </c>
      <c r="D4132">
        <v>2</v>
      </c>
    </row>
    <row r="4133" spans="1:4" x14ac:dyDescent="0.25">
      <c r="A4133" s="7">
        <v>574287</v>
      </c>
      <c r="B4133" s="8" t="s">
        <v>3717</v>
      </c>
      <c r="C4133" s="9">
        <v>853</v>
      </c>
      <c r="D4133">
        <v>3</v>
      </c>
    </row>
    <row r="4134" spans="1:4" x14ac:dyDescent="0.25">
      <c r="A4134" s="7">
        <v>574295</v>
      </c>
      <c r="B4134" s="8" t="s">
        <v>3718</v>
      </c>
      <c r="C4134" s="9">
        <v>349</v>
      </c>
      <c r="D4134">
        <v>3</v>
      </c>
    </row>
    <row r="4135" spans="1:4" x14ac:dyDescent="0.25">
      <c r="A4135" s="7">
        <v>574309</v>
      </c>
      <c r="B4135" s="8" t="s">
        <v>3719</v>
      </c>
      <c r="C4135" s="9">
        <v>184</v>
      </c>
      <c r="D4135">
        <v>4</v>
      </c>
    </row>
    <row r="4136" spans="1:4" x14ac:dyDescent="0.25">
      <c r="A4136" s="7">
        <v>574317</v>
      </c>
      <c r="B4136" s="8" t="s">
        <v>1116</v>
      </c>
      <c r="C4136" s="9">
        <v>339</v>
      </c>
      <c r="D4136">
        <v>3</v>
      </c>
    </row>
    <row r="4137" spans="1:4" x14ac:dyDescent="0.25">
      <c r="A4137" s="7">
        <v>574325</v>
      </c>
      <c r="B4137" s="8" t="s">
        <v>3720</v>
      </c>
      <c r="C4137" s="9">
        <v>240</v>
      </c>
      <c r="D4137">
        <v>4</v>
      </c>
    </row>
    <row r="4138" spans="1:4" x14ac:dyDescent="0.25">
      <c r="A4138" s="7">
        <v>574333</v>
      </c>
      <c r="B4138" s="8" t="s">
        <v>1968</v>
      </c>
      <c r="C4138" s="9">
        <v>117</v>
      </c>
      <c r="D4138">
        <v>4</v>
      </c>
    </row>
    <row r="4139" spans="1:4" x14ac:dyDescent="0.25">
      <c r="A4139" s="7">
        <v>574341</v>
      </c>
      <c r="B4139" s="8" t="s">
        <v>3721</v>
      </c>
      <c r="C4139" s="9">
        <v>3961</v>
      </c>
      <c r="D4139">
        <v>2</v>
      </c>
    </row>
    <row r="4140" spans="1:4" x14ac:dyDescent="0.25">
      <c r="A4140" s="7">
        <v>574350</v>
      </c>
      <c r="B4140" s="8" t="s">
        <v>3722</v>
      </c>
      <c r="C4140" s="9">
        <v>1199</v>
      </c>
      <c r="D4140">
        <v>3</v>
      </c>
    </row>
    <row r="4141" spans="1:4" x14ac:dyDescent="0.25">
      <c r="A4141" s="7">
        <v>574368</v>
      </c>
      <c r="B4141" s="8" t="s">
        <v>3314</v>
      </c>
      <c r="C4141" s="9">
        <v>203</v>
      </c>
      <c r="D4141">
        <v>4</v>
      </c>
    </row>
    <row r="4142" spans="1:4" x14ac:dyDescent="0.25">
      <c r="A4142" s="7">
        <v>574376</v>
      </c>
      <c r="B4142" s="8" t="s">
        <v>3723</v>
      </c>
      <c r="C4142" s="9">
        <v>720</v>
      </c>
      <c r="D4142">
        <v>3</v>
      </c>
    </row>
    <row r="4143" spans="1:4" x14ac:dyDescent="0.25">
      <c r="A4143" s="7">
        <v>574384</v>
      </c>
      <c r="B4143" s="8" t="s">
        <v>3724</v>
      </c>
      <c r="C4143" s="9">
        <v>373</v>
      </c>
      <c r="D4143">
        <v>3</v>
      </c>
    </row>
    <row r="4144" spans="1:4" x14ac:dyDescent="0.25">
      <c r="A4144" s="7">
        <v>574392</v>
      </c>
      <c r="B4144" s="8" t="s">
        <v>793</v>
      </c>
      <c r="C4144" s="9">
        <v>562</v>
      </c>
      <c r="D4144">
        <v>4</v>
      </c>
    </row>
    <row r="4145" spans="1:4" x14ac:dyDescent="0.25">
      <c r="A4145" s="7">
        <v>574406</v>
      </c>
      <c r="B4145" s="8" t="s">
        <v>3725</v>
      </c>
      <c r="C4145" s="9">
        <v>641</v>
      </c>
      <c r="D4145">
        <v>3</v>
      </c>
    </row>
    <row r="4146" spans="1:4" x14ac:dyDescent="0.25">
      <c r="A4146" s="7">
        <v>574422</v>
      </c>
      <c r="B4146" s="8" t="s">
        <v>3726</v>
      </c>
      <c r="C4146" s="9">
        <v>311</v>
      </c>
      <c r="D4146">
        <v>4</v>
      </c>
    </row>
    <row r="4147" spans="1:4" x14ac:dyDescent="0.25">
      <c r="A4147" s="7">
        <v>574431</v>
      </c>
      <c r="B4147" s="8" t="s">
        <v>3727</v>
      </c>
      <c r="C4147" s="9">
        <v>259</v>
      </c>
      <c r="D4147">
        <v>4</v>
      </c>
    </row>
    <row r="4148" spans="1:4" x14ac:dyDescent="0.25">
      <c r="A4148" s="7">
        <v>574449</v>
      </c>
      <c r="B4148" s="8" t="s">
        <v>3728</v>
      </c>
      <c r="C4148" s="9">
        <v>185</v>
      </c>
      <c r="D4148">
        <v>4</v>
      </c>
    </row>
    <row r="4149" spans="1:4" x14ac:dyDescent="0.25">
      <c r="A4149" s="7">
        <v>574457</v>
      </c>
      <c r="B4149" s="8" t="s">
        <v>3729</v>
      </c>
      <c r="C4149" s="9">
        <v>313</v>
      </c>
      <c r="D4149">
        <v>4</v>
      </c>
    </row>
    <row r="4150" spans="1:4" x14ac:dyDescent="0.25">
      <c r="A4150" s="7">
        <v>574465</v>
      </c>
      <c r="B4150" s="8" t="s">
        <v>3730</v>
      </c>
      <c r="C4150" s="9">
        <v>645</v>
      </c>
      <c r="D4150">
        <v>3</v>
      </c>
    </row>
    <row r="4151" spans="1:4" x14ac:dyDescent="0.25">
      <c r="A4151" s="7">
        <v>574481</v>
      </c>
      <c r="B4151" s="8" t="s">
        <v>3553</v>
      </c>
      <c r="C4151" s="9">
        <v>1138</v>
      </c>
      <c r="D4151">
        <v>3</v>
      </c>
    </row>
    <row r="4152" spans="1:4" x14ac:dyDescent="0.25">
      <c r="A4152" s="7">
        <v>574490</v>
      </c>
      <c r="B4152" s="8" t="s">
        <v>3731</v>
      </c>
      <c r="C4152" s="9">
        <v>399</v>
      </c>
      <c r="D4152">
        <v>3</v>
      </c>
    </row>
    <row r="4153" spans="1:4" x14ac:dyDescent="0.25">
      <c r="A4153" s="7">
        <v>574511</v>
      </c>
      <c r="B4153" s="8" t="s">
        <v>3732</v>
      </c>
      <c r="C4153" s="9">
        <v>290</v>
      </c>
      <c r="D4153">
        <v>4</v>
      </c>
    </row>
    <row r="4154" spans="1:4" x14ac:dyDescent="0.25">
      <c r="A4154" s="7">
        <v>574538</v>
      </c>
      <c r="B4154" s="8" t="s">
        <v>3733</v>
      </c>
      <c r="C4154" s="9">
        <v>1580</v>
      </c>
      <c r="D4154">
        <v>3</v>
      </c>
    </row>
    <row r="4155" spans="1:4" x14ac:dyDescent="0.25">
      <c r="A4155" s="7">
        <v>574546</v>
      </c>
      <c r="B4155" s="8" t="s">
        <v>3734</v>
      </c>
      <c r="C4155" s="9">
        <v>1077</v>
      </c>
      <c r="D4155">
        <v>3</v>
      </c>
    </row>
    <row r="4156" spans="1:4" x14ac:dyDescent="0.25">
      <c r="A4156" s="7">
        <v>574554</v>
      </c>
      <c r="B4156" s="8" t="s">
        <v>3735</v>
      </c>
      <c r="C4156" s="9">
        <v>736</v>
      </c>
      <c r="D4156">
        <v>3</v>
      </c>
    </row>
    <row r="4157" spans="1:4" x14ac:dyDescent="0.25">
      <c r="A4157" s="7">
        <v>574562</v>
      </c>
      <c r="B4157" s="8" t="s">
        <v>3736</v>
      </c>
      <c r="C4157" s="9">
        <v>734</v>
      </c>
      <c r="D4157">
        <v>3</v>
      </c>
    </row>
    <row r="4158" spans="1:4" x14ac:dyDescent="0.25">
      <c r="A4158" s="7">
        <v>574571</v>
      </c>
      <c r="B4158" s="8" t="s">
        <v>3737</v>
      </c>
      <c r="C4158" s="9">
        <v>414</v>
      </c>
      <c r="D4158">
        <v>3</v>
      </c>
    </row>
    <row r="4159" spans="1:4" x14ac:dyDescent="0.25">
      <c r="A4159" s="7">
        <v>574589</v>
      </c>
      <c r="B4159" s="8" t="s">
        <v>3738</v>
      </c>
      <c r="C4159" s="9">
        <v>311</v>
      </c>
      <c r="D4159">
        <v>4</v>
      </c>
    </row>
    <row r="4160" spans="1:4" x14ac:dyDescent="0.25">
      <c r="A4160" s="7">
        <v>574597</v>
      </c>
      <c r="B4160" s="8" t="s">
        <v>3739</v>
      </c>
      <c r="C4160" s="9">
        <v>208</v>
      </c>
      <c r="D4160">
        <v>4</v>
      </c>
    </row>
    <row r="4161" spans="1:4" x14ac:dyDescent="0.25">
      <c r="A4161" s="7">
        <v>574601</v>
      </c>
      <c r="B4161" s="8" t="s">
        <v>932</v>
      </c>
      <c r="C4161" s="9">
        <v>391</v>
      </c>
      <c r="D4161">
        <v>3</v>
      </c>
    </row>
    <row r="4162" spans="1:4" x14ac:dyDescent="0.25">
      <c r="A4162" s="7">
        <v>574627</v>
      </c>
      <c r="B4162" s="8" t="s">
        <v>3740</v>
      </c>
      <c r="C4162" s="9">
        <v>145</v>
      </c>
      <c r="D4162">
        <v>4</v>
      </c>
    </row>
    <row r="4163" spans="1:4" x14ac:dyDescent="0.25">
      <c r="A4163" s="7">
        <v>574635</v>
      </c>
      <c r="B4163" s="8" t="s">
        <v>3741</v>
      </c>
      <c r="C4163" s="9">
        <v>296</v>
      </c>
      <c r="D4163">
        <v>4</v>
      </c>
    </row>
    <row r="4164" spans="1:4" x14ac:dyDescent="0.25">
      <c r="A4164" s="7">
        <v>574643</v>
      </c>
      <c r="B4164" s="8" t="s">
        <v>3742</v>
      </c>
      <c r="C4164" s="9">
        <v>510</v>
      </c>
      <c r="D4164">
        <v>3</v>
      </c>
    </row>
    <row r="4165" spans="1:4" x14ac:dyDescent="0.25">
      <c r="A4165" s="7">
        <v>574651</v>
      </c>
      <c r="B4165" s="8" t="s">
        <v>3743</v>
      </c>
      <c r="C4165" s="9">
        <v>570</v>
      </c>
      <c r="D4165">
        <v>3</v>
      </c>
    </row>
    <row r="4166" spans="1:4" x14ac:dyDescent="0.25">
      <c r="A4166" s="7">
        <v>574660</v>
      </c>
      <c r="B4166" s="8" t="s">
        <v>3744</v>
      </c>
      <c r="C4166" s="9">
        <v>437</v>
      </c>
      <c r="D4166">
        <v>4</v>
      </c>
    </row>
    <row r="4167" spans="1:4" x14ac:dyDescent="0.25">
      <c r="A4167" s="7">
        <v>574686</v>
      </c>
      <c r="B4167" s="8" t="s">
        <v>3745</v>
      </c>
      <c r="C4167" s="9">
        <v>663</v>
      </c>
      <c r="D4167">
        <v>3</v>
      </c>
    </row>
    <row r="4168" spans="1:4" x14ac:dyDescent="0.25">
      <c r="A4168" s="7">
        <v>574694</v>
      </c>
      <c r="B4168" s="8" t="s">
        <v>3746</v>
      </c>
      <c r="C4168" s="9">
        <v>574</v>
      </c>
      <c r="D4168">
        <v>3</v>
      </c>
    </row>
    <row r="4169" spans="1:4" x14ac:dyDescent="0.25">
      <c r="A4169" s="7">
        <v>574708</v>
      </c>
      <c r="B4169" s="8" t="s">
        <v>3747</v>
      </c>
      <c r="C4169" s="9">
        <v>283</v>
      </c>
      <c r="D4169">
        <v>4</v>
      </c>
    </row>
    <row r="4170" spans="1:4" x14ac:dyDescent="0.25">
      <c r="A4170" s="7">
        <v>574724</v>
      </c>
      <c r="B4170" s="8" t="s">
        <v>3355</v>
      </c>
      <c r="C4170" s="9">
        <v>284</v>
      </c>
      <c r="D4170">
        <v>4</v>
      </c>
    </row>
    <row r="4171" spans="1:4" x14ac:dyDescent="0.25">
      <c r="A4171" s="7">
        <v>574741</v>
      </c>
      <c r="B4171" s="8" t="s">
        <v>1370</v>
      </c>
      <c r="C4171" s="9">
        <v>334</v>
      </c>
      <c r="D4171">
        <v>3</v>
      </c>
    </row>
    <row r="4172" spans="1:4" x14ac:dyDescent="0.25">
      <c r="A4172" s="7">
        <v>574767</v>
      </c>
      <c r="B4172" s="8" t="s">
        <v>3748</v>
      </c>
      <c r="C4172" s="9">
        <v>3438</v>
      </c>
      <c r="D4172">
        <v>2</v>
      </c>
    </row>
    <row r="4173" spans="1:4" x14ac:dyDescent="0.25">
      <c r="A4173" s="7">
        <v>574783</v>
      </c>
      <c r="B4173" s="8" t="s">
        <v>822</v>
      </c>
      <c r="C4173" s="9">
        <v>286</v>
      </c>
      <c r="D4173">
        <v>4</v>
      </c>
    </row>
    <row r="4174" spans="1:4" x14ac:dyDescent="0.25">
      <c r="A4174" s="7">
        <v>574791</v>
      </c>
      <c r="B4174" s="8" t="s">
        <v>1626</v>
      </c>
      <c r="C4174" s="9">
        <v>219</v>
      </c>
      <c r="D4174">
        <v>4</v>
      </c>
    </row>
    <row r="4175" spans="1:4" x14ac:dyDescent="0.25">
      <c r="A4175" s="7">
        <v>574805</v>
      </c>
      <c r="B4175" s="8" t="s">
        <v>3749</v>
      </c>
      <c r="C4175" s="9">
        <v>1090</v>
      </c>
      <c r="D4175">
        <v>3</v>
      </c>
    </row>
    <row r="4176" spans="1:4" x14ac:dyDescent="0.25">
      <c r="A4176" s="7">
        <v>574813</v>
      </c>
      <c r="B4176" s="8" t="s">
        <v>3750</v>
      </c>
      <c r="C4176" s="9">
        <v>231</v>
      </c>
      <c r="D4176">
        <v>4</v>
      </c>
    </row>
    <row r="4177" spans="1:4" x14ac:dyDescent="0.25">
      <c r="A4177" s="7">
        <v>574821</v>
      </c>
      <c r="B4177" s="8" t="s">
        <v>3751</v>
      </c>
      <c r="C4177" s="9">
        <v>91</v>
      </c>
      <c r="D4177">
        <v>4</v>
      </c>
    </row>
    <row r="4178" spans="1:4" x14ac:dyDescent="0.25">
      <c r="A4178" s="7">
        <v>574830</v>
      </c>
      <c r="B4178" s="8" t="s">
        <v>3752</v>
      </c>
      <c r="C4178" s="9">
        <v>398</v>
      </c>
      <c r="D4178">
        <v>4</v>
      </c>
    </row>
    <row r="4179" spans="1:4" x14ac:dyDescent="0.25">
      <c r="A4179" s="7">
        <v>574848</v>
      </c>
      <c r="B4179" s="8" t="s">
        <v>3753</v>
      </c>
      <c r="C4179" s="9">
        <v>1605</v>
      </c>
      <c r="D4179">
        <v>3</v>
      </c>
    </row>
    <row r="4180" spans="1:4" x14ac:dyDescent="0.25">
      <c r="A4180" s="7">
        <v>574856</v>
      </c>
      <c r="B4180" s="8" t="s">
        <v>3754</v>
      </c>
      <c r="C4180" s="9">
        <v>1152</v>
      </c>
      <c r="D4180">
        <v>3</v>
      </c>
    </row>
    <row r="4181" spans="1:4" x14ac:dyDescent="0.25">
      <c r="A4181" s="7">
        <v>574864</v>
      </c>
      <c r="B4181" s="8" t="s">
        <v>3755</v>
      </c>
      <c r="C4181" s="9">
        <v>470</v>
      </c>
      <c r="D4181">
        <v>3</v>
      </c>
    </row>
    <row r="4182" spans="1:4" x14ac:dyDescent="0.25">
      <c r="A4182" s="7">
        <v>574899</v>
      </c>
      <c r="B4182" s="8" t="s">
        <v>3756</v>
      </c>
      <c r="C4182" s="9">
        <v>2261</v>
      </c>
      <c r="D4182">
        <v>3</v>
      </c>
    </row>
    <row r="4183" spans="1:4" x14ac:dyDescent="0.25">
      <c r="A4183" s="7">
        <v>574902</v>
      </c>
      <c r="B4183" s="8" t="s">
        <v>53</v>
      </c>
      <c r="C4183" s="9">
        <v>405</v>
      </c>
      <c r="D4183">
        <v>3</v>
      </c>
    </row>
    <row r="4184" spans="1:4" x14ac:dyDescent="0.25">
      <c r="A4184" s="7">
        <v>574911</v>
      </c>
      <c r="B4184" s="8" t="s">
        <v>3757</v>
      </c>
      <c r="C4184" s="9">
        <v>2064</v>
      </c>
      <c r="D4184">
        <v>3</v>
      </c>
    </row>
    <row r="4185" spans="1:4" x14ac:dyDescent="0.25">
      <c r="A4185" s="7">
        <v>574929</v>
      </c>
      <c r="B4185" s="8" t="s">
        <v>3758</v>
      </c>
      <c r="C4185" s="9">
        <v>997</v>
      </c>
      <c r="D4185">
        <v>3</v>
      </c>
    </row>
    <row r="4186" spans="1:4" x14ac:dyDescent="0.25">
      <c r="A4186" s="7">
        <v>574953</v>
      </c>
      <c r="B4186" s="8" t="s">
        <v>3759</v>
      </c>
      <c r="C4186" s="9">
        <v>591</v>
      </c>
      <c r="D4186">
        <v>3</v>
      </c>
    </row>
    <row r="4187" spans="1:4" x14ac:dyDescent="0.25">
      <c r="A4187" s="7">
        <v>574961</v>
      </c>
      <c r="B4187" s="8" t="s">
        <v>3760</v>
      </c>
      <c r="C4187" s="9">
        <v>262</v>
      </c>
      <c r="D4187">
        <v>4</v>
      </c>
    </row>
    <row r="4188" spans="1:4" x14ac:dyDescent="0.25">
      <c r="A4188" s="7">
        <v>574988</v>
      </c>
      <c r="B4188" s="8" t="s">
        <v>3761</v>
      </c>
      <c r="C4188" s="9">
        <v>6542</v>
      </c>
      <c r="D4188">
        <v>2</v>
      </c>
    </row>
    <row r="4189" spans="1:4" x14ac:dyDescent="0.25">
      <c r="A4189" s="7">
        <v>574996</v>
      </c>
      <c r="B4189" s="8" t="s">
        <v>3762</v>
      </c>
      <c r="C4189" s="9">
        <v>2070</v>
      </c>
      <c r="D4189">
        <v>3</v>
      </c>
    </row>
    <row r="4190" spans="1:4" x14ac:dyDescent="0.25">
      <c r="A4190" s="7">
        <v>575011</v>
      </c>
      <c r="B4190" s="8" t="s">
        <v>3763</v>
      </c>
      <c r="C4190" s="9">
        <v>1071</v>
      </c>
      <c r="D4190">
        <v>3</v>
      </c>
    </row>
    <row r="4191" spans="1:4" x14ac:dyDescent="0.25">
      <c r="A4191" s="7">
        <v>575046</v>
      </c>
      <c r="B4191" s="8" t="s">
        <v>3764</v>
      </c>
      <c r="C4191" s="9">
        <v>229</v>
      </c>
      <c r="D4191">
        <v>4</v>
      </c>
    </row>
    <row r="4192" spans="1:4" x14ac:dyDescent="0.25">
      <c r="A4192" s="7">
        <v>575054</v>
      </c>
      <c r="B4192" s="8" t="s">
        <v>3765</v>
      </c>
      <c r="C4192" s="9">
        <v>1198</v>
      </c>
      <c r="D4192">
        <v>3</v>
      </c>
    </row>
    <row r="4193" spans="1:4" x14ac:dyDescent="0.25">
      <c r="A4193" s="7">
        <v>575062</v>
      </c>
      <c r="B4193" s="8" t="s">
        <v>1219</v>
      </c>
      <c r="C4193" s="9">
        <v>359</v>
      </c>
      <c r="D4193">
        <v>4</v>
      </c>
    </row>
    <row r="4194" spans="1:4" x14ac:dyDescent="0.25">
      <c r="A4194" s="7">
        <v>575071</v>
      </c>
      <c r="B4194" s="8" t="s">
        <v>3766</v>
      </c>
      <c r="C4194" s="9">
        <v>2910</v>
      </c>
      <c r="D4194">
        <v>2</v>
      </c>
    </row>
    <row r="4195" spans="1:4" x14ac:dyDescent="0.25">
      <c r="A4195" s="7">
        <v>575089</v>
      </c>
      <c r="B4195" s="8" t="s">
        <v>3767</v>
      </c>
      <c r="C4195" s="9">
        <v>713</v>
      </c>
      <c r="D4195">
        <v>4</v>
      </c>
    </row>
    <row r="4196" spans="1:4" x14ac:dyDescent="0.25">
      <c r="A4196" s="7">
        <v>575097</v>
      </c>
      <c r="B4196" s="8" t="s">
        <v>3768</v>
      </c>
      <c r="C4196" s="9">
        <v>207</v>
      </c>
      <c r="D4196">
        <v>3</v>
      </c>
    </row>
    <row r="4197" spans="1:4" x14ac:dyDescent="0.25">
      <c r="A4197" s="7">
        <v>575101</v>
      </c>
      <c r="B4197" s="8" t="s">
        <v>3769</v>
      </c>
      <c r="C4197" s="9">
        <v>324</v>
      </c>
      <c r="D4197">
        <v>3</v>
      </c>
    </row>
    <row r="4198" spans="1:4" x14ac:dyDescent="0.25">
      <c r="A4198" s="7">
        <v>575119</v>
      </c>
      <c r="B4198" s="8" t="s">
        <v>3770</v>
      </c>
      <c r="C4198" s="9">
        <v>245</v>
      </c>
      <c r="D4198">
        <v>4</v>
      </c>
    </row>
    <row r="4199" spans="1:4" x14ac:dyDescent="0.25">
      <c r="A4199" s="7">
        <v>575127</v>
      </c>
      <c r="B4199" s="8" t="s">
        <v>3771</v>
      </c>
      <c r="C4199" s="9">
        <v>167</v>
      </c>
      <c r="D4199">
        <v>4</v>
      </c>
    </row>
    <row r="4200" spans="1:4" x14ac:dyDescent="0.25">
      <c r="A4200" s="7">
        <v>575135</v>
      </c>
      <c r="B4200" s="8" t="s">
        <v>3383</v>
      </c>
      <c r="C4200" s="9">
        <v>239</v>
      </c>
      <c r="D4200">
        <v>4</v>
      </c>
    </row>
    <row r="4201" spans="1:4" x14ac:dyDescent="0.25">
      <c r="A4201" s="7">
        <v>575143</v>
      </c>
      <c r="B4201" s="8" t="s">
        <v>3772</v>
      </c>
      <c r="C4201" s="9">
        <v>373</v>
      </c>
      <c r="D4201">
        <v>3</v>
      </c>
    </row>
    <row r="4202" spans="1:4" x14ac:dyDescent="0.25">
      <c r="A4202" s="7">
        <v>575151</v>
      </c>
      <c r="B4202" s="8" t="s">
        <v>3773</v>
      </c>
      <c r="C4202" s="9">
        <v>220</v>
      </c>
      <c r="D4202">
        <v>4</v>
      </c>
    </row>
    <row r="4203" spans="1:4" x14ac:dyDescent="0.25">
      <c r="A4203" s="7">
        <v>575178</v>
      </c>
      <c r="B4203" s="8" t="s">
        <v>3774</v>
      </c>
      <c r="C4203" s="9">
        <v>606</v>
      </c>
      <c r="D4203">
        <v>3</v>
      </c>
    </row>
    <row r="4204" spans="1:4" x14ac:dyDescent="0.25">
      <c r="A4204" s="7">
        <v>575194</v>
      </c>
      <c r="B4204" s="8" t="s">
        <v>3775</v>
      </c>
      <c r="C4204" s="9">
        <v>425</v>
      </c>
      <c r="D4204">
        <v>3</v>
      </c>
    </row>
    <row r="4205" spans="1:4" x14ac:dyDescent="0.25">
      <c r="A4205" s="7">
        <v>575232</v>
      </c>
      <c r="B4205" s="8" t="s">
        <v>3776</v>
      </c>
      <c r="C4205" s="9">
        <v>559</v>
      </c>
      <c r="D4205">
        <v>4</v>
      </c>
    </row>
    <row r="4206" spans="1:4" x14ac:dyDescent="0.25">
      <c r="A4206" s="7">
        <v>575259</v>
      </c>
      <c r="B4206" s="8" t="s">
        <v>3777</v>
      </c>
      <c r="C4206" s="9">
        <v>256</v>
      </c>
      <c r="D4206">
        <v>3</v>
      </c>
    </row>
    <row r="4207" spans="1:4" x14ac:dyDescent="0.25">
      <c r="A4207" s="7">
        <v>575305</v>
      </c>
      <c r="B4207" s="8" t="s">
        <v>3778</v>
      </c>
      <c r="C4207" s="9">
        <v>591</v>
      </c>
      <c r="D4207">
        <v>3</v>
      </c>
    </row>
    <row r="4208" spans="1:4" x14ac:dyDescent="0.25">
      <c r="A4208" s="7">
        <v>575313</v>
      </c>
      <c r="B4208" s="8" t="s">
        <v>3779</v>
      </c>
      <c r="C4208" s="9">
        <v>426</v>
      </c>
      <c r="D4208">
        <v>3</v>
      </c>
    </row>
    <row r="4209" spans="1:4" x14ac:dyDescent="0.25">
      <c r="A4209" s="7">
        <v>575330</v>
      </c>
      <c r="B4209" s="8" t="s">
        <v>3780</v>
      </c>
      <c r="C4209" s="9">
        <v>163</v>
      </c>
      <c r="D4209">
        <v>4</v>
      </c>
    </row>
    <row r="4210" spans="1:4" x14ac:dyDescent="0.25">
      <c r="A4210" s="7">
        <v>575372</v>
      </c>
      <c r="B4210" s="8" t="s">
        <v>1309</v>
      </c>
      <c r="C4210" s="9">
        <v>1296</v>
      </c>
      <c r="D4210">
        <v>3</v>
      </c>
    </row>
    <row r="4211" spans="1:4" x14ac:dyDescent="0.25">
      <c r="A4211" s="7">
        <v>575381</v>
      </c>
      <c r="B4211" s="8" t="s">
        <v>3781</v>
      </c>
      <c r="C4211" s="9">
        <v>175</v>
      </c>
      <c r="D4211">
        <v>4</v>
      </c>
    </row>
    <row r="4212" spans="1:4" x14ac:dyDescent="0.25">
      <c r="A4212" s="7">
        <v>575399</v>
      </c>
      <c r="B4212" s="8" t="s">
        <v>3782</v>
      </c>
      <c r="C4212" s="9">
        <v>1822</v>
      </c>
      <c r="D4212">
        <v>3</v>
      </c>
    </row>
    <row r="4213" spans="1:4" x14ac:dyDescent="0.25">
      <c r="A4213" s="7">
        <v>575429</v>
      </c>
      <c r="B4213" s="8" t="s">
        <v>3783</v>
      </c>
      <c r="C4213" s="9">
        <v>2652</v>
      </c>
      <c r="D4213">
        <v>3</v>
      </c>
    </row>
    <row r="4214" spans="1:4" x14ac:dyDescent="0.25">
      <c r="A4214" s="7">
        <v>575437</v>
      </c>
      <c r="B4214" s="8" t="s">
        <v>3784</v>
      </c>
      <c r="C4214" s="9">
        <v>1104</v>
      </c>
      <c r="D4214">
        <v>3</v>
      </c>
    </row>
    <row r="4215" spans="1:4" x14ac:dyDescent="0.25">
      <c r="A4215" s="7">
        <v>575445</v>
      </c>
      <c r="B4215" s="8" t="s">
        <v>3785</v>
      </c>
      <c r="C4215" s="9">
        <v>914</v>
      </c>
      <c r="D4215">
        <v>3</v>
      </c>
    </row>
    <row r="4216" spans="1:4" x14ac:dyDescent="0.25">
      <c r="A4216" s="7">
        <v>575461</v>
      </c>
      <c r="B4216" s="8" t="s">
        <v>3786</v>
      </c>
      <c r="C4216" s="9">
        <v>299</v>
      </c>
      <c r="D4216">
        <v>4</v>
      </c>
    </row>
    <row r="4217" spans="1:4" x14ac:dyDescent="0.25">
      <c r="A4217" s="7">
        <v>575470</v>
      </c>
      <c r="B4217" s="8" t="s">
        <v>3787</v>
      </c>
      <c r="C4217" s="9">
        <v>119</v>
      </c>
      <c r="D4217">
        <v>4</v>
      </c>
    </row>
    <row r="4218" spans="1:4" x14ac:dyDescent="0.25">
      <c r="A4218" s="7">
        <v>575500</v>
      </c>
      <c r="B4218" s="8" t="s">
        <v>3788</v>
      </c>
      <c r="C4218" s="9">
        <v>9315</v>
      </c>
      <c r="D4218">
        <v>2</v>
      </c>
    </row>
    <row r="4219" spans="1:4" x14ac:dyDescent="0.25">
      <c r="A4219" s="7">
        <v>575518</v>
      </c>
      <c r="B4219" s="8" t="s">
        <v>3789</v>
      </c>
      <c r="C4219" s="9">
        <v>222</v>
      </c>
      <c r="D4219">
        <v>4</v>
      </c>
    </row>
    <row r="4220" spans="1:4" x14ac:dyDescent="0.25">
      <c r="A4220" s="7">
        <v>575526</v>
      </c>
      <c r="B4220" s="8" t="s">
        <v>3790</v>
      </c>
      <c r="C4220" s="9">
        <v>82</v>
      </c>
      <c r="D4220">
        <v>4</v>
      </c>
    </row>
    <row r="4221" spans="1:4" x14ac:dyDescent="0.25">
      <c r="A4221" s="7">
        <v>575534</v>
      </c>
      <c r="B4221" s="8" t="s">
        <v>3791</v>
      </c>
      <c r="C4221" s="9">
        <v>569</v>
      </c>
      <c r="D4221">
        <v>3</v>
      </c>
    </row>
    <row r="4222" spans="1:4" x14ac:dyDescent="0.25">
      <c r="A4222" s="7">
        <v>575542</v>
      </c>
      <c r="B4222" s="8" t="s">
        <v>3792</v>
      </c>
      <c r="C4222" s="9">
        <v>160</v>
      </c>
      <c r="D4222">
        <v>4</v>
      </c>
    </row>
    <row r="4223" spans="1:4" x14ac:dyDescent="0.25">
      <c r="A4223" s="7">
        <v>575551</v>
      </c>
      <c r="B4223" s="8" t="s">
        <v>3793</v>
      </c>
      <c r="C4223" s="9">
        <v>603</v>
      </c>
      <c r="D4223">
        <v>3</v>
      </c>
    </row>
    <row r="4224" spans="1:4" x14ac:dyDescent="0.25">
      <c r="A4224" s="7">
        <v>575569</v>
      </c>
      <c r="B4224" s="8" t="s">
        <v>3630</v>
      </c>
      <c r="C4224" s="9">
        <v>269</v>
      </c>
      <c r="D4224">
        <v>3</v>
      </c>
    </row>
    <row r="4225" spans="1:4" x14ac:dyDescent="0.25">
      <c r="A4225" s="7">
        <v>575577</v>
      </c>
      <c r="B4225" s="8" t="s">
        <v>3794</v>
      </c>
      <c r="C4225" s="9">
        <v>917</v>
      </c>
      <c r="D4225">
        <v>3</v>
      </c>
    </row>
    <row r="4226" spans="1:4" x14ac:dyDescent="0.25">
      <c r="A4226" s="7">
        <v>575593</v>
      </c>
      <c r="B4226" s="8" t="s">
        <v>3795</v>
      </c>
      <c r="C4226" s="9">
        <v>1321</v>
      </c>
      <c r="D4226">
        <v>3</v>
      </c>
    </row>
    <row r="4227" spans="1:4" x14ac:dyDescent="0.25">
      <c r="A4227" s="7">
        <v>575607</v>
      </c>
      <c r="B4227" s="8" t="s">
        <v>3796</v>
      </c>
      <c r="C4227" s="9">
        <v>1383</v>
      </c>
      <c r="D4227">
        <v>3</v>
      </c>
    </row>
    <row r="4228" spans="1:4" x14ac:dyDescent="0.25">
      <c r="A4228" s="7">
        <v>575615</v>
      </c>
      <c r="B4228" s="8" t="s">
        <v>3797</v>
      </c>
      <c r="C4228" s="9">
        <v>132</v>
      </c>
      <c r="D4228">
        <v>4</v>
      </c>
    </row>
    <row r="4229" spans="1:4" x14ac:dyDescent="0.25">
      <c r="A4229" s="7">
        <v>575623</v>
      </c>
      <c r="B4229" s="8" t="s">
        <v>3798</v>
      </c>
      <c r="C4229" s="9">
        <v>609</v>
      </c>
      <c r="D4229">
        <v>3</v>
      </c>
    </row>
    <row r="4230" spans="1:4" x14ac:dyDescent="0.25">
      <c r="A4230" s="7">
        <v>575640</v>
      </c>
      <c r="B4230" s="8" t="s">
        <v>3799</v>
      </c>
      <c r="C4230" s="9">
        <v>4062</v>
      </c>
      <c r="D4230">
        <v>2</v>
      </c>
    </row>
    <row r="4231" spans="1:4" x14ac:dyDescent="0.25">
      <c r="A4231" s="7">
        <v>575658</v>
      </c>
      <c r="B4231" s="8" t="s">
        <v>3800</v>
      </c>
      <c r="C4231" s="9">
        <v>442</v>
      </c>
      <c r="D4231">
        <v>4</v>
      </c>
    </row>
    <row r="4232" spans="1:4" x14ac:dyDescent="0.25">
      <c r="A4232" s="7">
        <v>575666</v>
      </c>
      <c r="B4232" s="8" t="s">
        <v>3801</v>
      </c>
      <c r="C4232" s="9">
        <v>284</v>
      </c>
      <c r="D4232">
        <v>4</v>
      </c>
    </row>
    <row r="4233" spans="1:4" x14ac:dyDescent="0.25">
      <c r="A4233" s="7">
        <v>575682</v>
      </c>
      <c r="B4233" s="8" t="s">
        <v>3802</v>
      </c>
      <c r="C4233" s="9">
        <v>1686</v>
      </c>
      <c r="D4233">
        <v>3</v>
      </c>
    </row>
    <row r="4234" spans="1:4" x14ac:dyDescent="0.25">
      <c r="A4234" s="7">
        <v>575704</v>
      </c>
      <c r="B4234" s="8" t="s">
        <v>3803</v>
      </c>
      <c r="C4234" s="9">
        <v>1898</v>
      </c>
      <c r="D4234">
        <v>3</v>
      </c>
    </row>
    <row r="4235" spans="1:4" x14ac:dyDescent="0.25">
      <c r="A4235" s="7">
        <v>575712</v>
      </c>
      <c r="B4235" s="8" t="s">
        <v>3804</v>
      </c>
      <c r="C4235" s="9">
        <v>419</v>
      </c>
      <c r="D4235">
        <v>3</v>
      </c>
    </row>
    <row r="4236" spans="1:4" x14ac:dyDescent="0.25">
      <c r="A4236" s="7">
        <v>575721</v>
      </c>
      <c r="B4236" s="8" t="s">
        <v>3805</v>
      </c>
      <c r="C4236" s="9">
        <v>698</v>
      </c>
      <c r="D4236">
        <v>3</v>
      </c>
    </row>
    <row r="4237" spans="1:4" x14ac:dyDescent="0.25">
      <c r="A4237" s="7">
        <v>575739</v>
      </c>
      <c r="B4237" s="8" t="s">
        <v>3806</v>
      </c>
      <c r="C4237" s="9">
        <v>824</v>
      </c>
      <c r="D4237">
        <v>3</v>
      </c>
    </row>
    <row r="4238" spans="1:4" x14ac:dyDescent="0.25">
      <c r="A4238" s="7">
        <v>575755</v>
      </c>
      <c r="B4238" s="8" t="s">
        <v>3807</v>
      </c>
      <c r="C4238" s="9">
        <v>205</v>
      </c>
      <c r="D4238">
        <v>4</v>
      </c>
    </row>
    <row r="4239" spans="1:4" x14ac:dyDescent="0.25">
      <c r="A4239" s="7">
        <v>575763</v>
      </c>
      <c r="B4239" s="8" t="s">
        <v>3808</v>
      </c>
      <c r="C4239" s="9">
        <v>337</v>
      </c>
      <c r="D4239">
        <v>4</v>
      </c>
    </row>
    <row r="4240" spans="1:4" x14ac:dyDescent="0.25">
      <c r="A4240" s="7">
        <v>575771</v>
      </c>
      <c r="B4240" s="8" t="s">
        <v>3809</v>
      </c>
      <c r="C4240" s="9">
        <v>512</v>
      </c>
      <c r="D4240">
        <v>3</v>
      </c>
    </row>
    <row r="4241" spans="1:4" x14ac:dyDescent="0.25">
      <c r="A4241" s="7">
        <v>575780</v>
      </c>
      <c r="B4241" s="8" t="s">
        <v>728</v>
      </c>
      <c r="C4241" s="9">
        <v>289</v>
      </c>
      <c r="D4241">
        <v>4</v>
      </c>
    </row>
    <row r="4242" spans="1:4" x14ac:dyDescent="0.25">
      <c r="A4242" s="7">
        <v>575810</v>
      </c>
      <c r="B4242" s="8" t="s">
        <v>3810</v>
      </c>
      <c r="C4242" s="9">
        <v>165</v>
      </c>
      <c r="D4242">
        <v>4</v>
      </c>
    </row>
    <row r="4243" spans="1:4" x14ac:dyDescent="0.25">
      <c r="A4243" s="7">
        <v>575828</v>
      </c>
      <c r="B4243" s="8" t="s">
        <v>3811</v>
      </c>
      <c r="C4243" s="9">
        <v>217</v>
      </c>
      <c r="D4243">
        <v>4</v>
      </c>
    </row>
    <row r="4244" spans="1:4" x14ac:dyDescent="0.25">
      <c r="A4244" s="7">
        <v>575844</v>
      </c>
      <c r="B4244" s="8" t="s">
        <v>3812</v>
      </c>
      <c r="C4244" s="9">
        <v>312</v>
      </c>
      <c r="D4244">
        <v>3</v>
      </c>
    </row>
    <row r="4245" spans="1:4" x14ac:dyDescent="0.25">
      <c r="A4245" s="7">
        <v>575861</v>
      </c>
      <c r="B4245" s="8" t="s">
        <v>3813</v>
      </c>
      <c r="C4245" s="9">
        <v>163</v>
      </c>
      <c r="D4245">
        <v>4</v>
      </c>
    </row>
    <row r="4246" spans="1:4" x14ac:dyDescent="0.25">
      <c r="A4246" s="7">
        <v>575879</v>
      </c>
      <c r="B4246" s="8" t="s">
        <v>3814</v>
      </c>
      <c r="C4246" s="9">
        <v>292</v>
      </c>
      <c r="D4246">
        <v>4</v>
      </c>
    </row>
    <row r="4247" spans="1:4" x14ac:dyDescent="0.25">
      <c r="A4247" s="7">
        <v>575887</v>
      </c>
      <c r="B4247" s="8" t="s">
        <v>3815</v>
      </c>
      <c r="C4247" s="9">
        <v>284</v>
      </c>
      <c r="D4247">
        <v>4</v>
      </c>
    </row>
    <row r="4248" spans="1:4" x14ac:dyDescent="0.25">
      <c r="A4248" s="7">
        <v>575909</v>
      </c>
      <c r="B4248" s="8" t="s">
        <v>3816</v>
      </c>
      <c r="C4248" s="9">
        <v>234</v>
      </c>
      <c r="D4248">
        <v>4</v>
      </c>
    </row>
    <row r="4249" spans="1:4" x14ac:dyDescent="0.25">
      <c r="A4249" s="7">
        <v>575917</v>
      </c>
      <c r="B4249" s="8" t="s">
        <v>252</v>
      </c>
      <c r="C4249" s="9">
        <v>63</v>
      </c>
      <c r="D4249">
        <v>4</v>
      </c>
    </row>
    <row r="4250" spans="1:4" x14ac:dyDescent="0.25">
      <c r="A4250" s="7">
        <v>575925</v>
      </c>
      <c r="B4250" s="8" t="s">
        <v>1236</v>
      </c>
      <c r="C4250" s="9">
        <v>489</v>
      </c>
      <c r="D4250">
        <v>3</v>
      </c>
    </row>
    <row r="4251" spans="1:4" x14ac:dyDescent="0.25">
      <c r="A4251" s="7">
        <v>575933</v>
      </c>
      <c r="B4251" s="8" t="s">
        <v>3817</v>
      </c>
      <c r="C4251" s="9">
        <v>132</v>
      </c>
      <c r="D4251">
        <v>4</v>
      </c>
    </row>
    <row r="4252" spans="1:4" x14ac:dyDescent="0.25">
      <c r="A4252" s="7">
        <v>575941</v>
      </c>
      <c r="B4252" s="8" t="s">
        <v>3818</v>
      </c>
      <c r="C4252" s="9">
        <v>489</v>
      </c>
      <c r="D4252">
        <v>3</v>
      </c>
    </row>
    <row r="4253" spans="1:4" x14ac:dyDescent="0.25">
      <c r="A4253" s="7">
        <v>575968</v>
      </c>
      <c r="B4253" s="8" t="s">
        <v>3819</v>
      </c>
      <c r="C4253" s="9">
        <v>365</v>
      </c>
      <c r="D4253">
        <v>3</v>
      </c>
    </row>
    <row r="4254" spans="1:4" x14ac:dyDescent="0.25">
      <c r="A4254" s="7">
        <v>575984</v>
      </c>
      <c r="B4254" s="8" t="s">
        <v>3820</v>
      </c>
      <c r="C4254" s="9">
        <v>328</v>
      </c>
      <c r="D4254">
        <v>4</v>
      </c>
    </row>
    <row r="4255" spans="1:4" x14ac:dyDescent="0.25">
      <c r="A4255" s="7">
        <v>575992</v>
      </c>
      <c r="B4255" s="8" t="s">
        <v>3821</v>
      </c>
      <c r="C4255" s="9">
        <v>372</v>
      </c>
      <c r="D4255">
        <v>3</v>
      </c>
    </row>
    <row r="4256" spans="1:4" x14ac:dyDescent="0.25">
      <c r="A4256" s="7">
        <v>576000</v>
      </c>
      <c r="B4256" s="8" t="s">
        <v>3822</v>
      </c>
      <c r="C4256" s="9">
        <v>427</v>
      </c>
      <c r="D4256">
        <v>3</v>
      </c>
    </row>
    <row r="4257" spans="1:4" x14ac:dyDescent="0.25">
      <c r="A4257" s="7">
        <v>576018</v>
      </c>
      <c r="B4257" s="8" t="s">
        <v>3823</v>
      </c>
      <c r="C4257" s="9">
        <v>252</v>
      </c>
      <c r="D4257">
        <v>4</v>
      </c>
    </row>
    <row r="4258" spans="1:4" x14ac:dyDescent="0.25">
      <c r="A4258" s="7">
        <v>576026</v>
      </c>
      <c r="B4258" s="8" t="s">
        <v>3674</v>
      </c>
      <c r="C4258" s="9">
        <v>638</v>
      </c>
      <c r="D4258">
        <v>3</v>
      </c>
    </row>
    <row r="4259" spans="1:4" x14ac:dyDescent="0.25">
      <c r="A4259" s="7">
        <v>576042</v>
      </c>
      <c r="B4259" s="8" t="s">
        <v>3824</v>
      </c>
      <c r="C4259" s="9">
        <v>116</v>
      </c>
      <c r="D4259">
        <v>4</v>
      </c>
    </row>
    <row r="4260" spans="1:4" x14ac:dyDescent="0.25">
      <c r="A4260" s="7">
        <v>576051</v>
      </c>
      <c r="B4260" s="8" t="s">
        <v>3825</v>
      </c>
      <c r="C4260" s="9">
        <v>976</v>
      </c>
      <c r="D4260">
        <v>3</v>
      </c>
    </row>
    <row r="4261" spans="1:4" x14ac:dyDescent="0.25">
      <c r="A4261" s="7">
        <v>576069</v>
      </c>
      <c r="B4261" s="8" t="s">
        <v>3826</v>
      </c>
      <c r="C4261" s="9">
        <v>10717</v>
      </c>
      <c r="D4261">
        <v>2</v>
      </c>
    </row>
    <row r="4262" spans="1:4" x14ac:dyDescent="0.25">
      <c r="A4262" s="7">
        <v>576077</v>
      </c>
      <c r="B4262" s="8" t="s">
        <v>3827</v>
      </c>
      <c r="C4262" s="9">
        <v>989</v>
      </c>
      <c r="D4262">
        <v>3</v>
      </c>
    </row>
    <row r="4263" spans="1:4" x14ac:dyDescent="0.25">
      <c r="A4263" s="7">
        <v>576085</v>
      </c>
      <c r="B4263" s="8" t="s">
        <v>3828</v>
      </c>
      <c r="C4263" s="9">
        <v>382</v>
      </c>
      <c r="D4263">
        <v>3</v>
      </c>
    </row>
    <row r="4264" spans="1:4" x14ac:dyDescent="0.25">
      <c r="A4264" s="7">
        <v>576093</v>
      </c>
      <c r="B4264" s="8" t="s">
        <v>3829</v>
      </c>
      <c r="C4264" s="9">
        <v>198</v>
      </c>
      <c r="D4264">
        <v>3</v>
      </c>
    </row>
    <row r="4265" spans="1:4" x14ac:dyDescent="0.25">
      <c r="A4265" s="7">
        <v>576107</v>
      </c>
      <c r="B4265" s="8" t="s">
        <v>3830</v>
      </c>
      <c r="C4265" s="9">
        <v>718</v>
      </c>
      <c r="D4265">
        <v>3</v>
      </c>
    </row>
    <row r="4266" spans="1:4" x14ac:dyDescent="0.25">
      <c r="A4266" s="7">
        <v>576115</v>
      </c>
      <c r="B4266" s="8" t="s">
        <v>3831</v>
      </c>
      <c r="C4266" s="9">
        <v>212</v>
      </c>
      <c r="D4266">
        <v>4</v>
      </c>
    </row>
    <row r="4267" spans="1:4" x14ac:dyDescent="0.25">
      <c r="A4267" s="7">
        <v>576123</v>
      </c>
      <c r="B4267" s="8" t="s">
        <v>3832</v>
      </c>
      <c r="C4267" s="9">
        <v>594</v>
      </c>
      <c r="D4267">
        <v>3</v>
      </c>
    </row>
    <row r="4268" spans="1:4" x14ac:dyDescent="0.25">
      <c r="A4268" s="7">
        <v>576131</v>
      </c>
      <c r="B4268" s="8" t="s">
        <v>3833</v>
      </c>
      <c r="C4268" s="9">
        <v>2091</v>
      </c>
      <c r="D4268">
        <v>3</v>
      </c>
    </row>
    <row r="4269" spans="1:4" x14ac:dyDescent="0.25">
      <c r="A4269" s="7">
        <v>576140</v>
      </c>
      <c r="B4269" s="8" t="s">
        <v>574</v>
      </c>
      <c r="C4269" s="9">
        <v>396</v>
      </c>
      <c r="D4269">
        <v>3</v>
      </c>
    </row>
    <row r="4270" spans="1:4" x14ac:dyDescent="0.25">
      <c r="A4270" s="7">
        <v>576166</v>
      </c>
      <c r="B4270" s="8" t="s">
        <v>3834</v>
      </c>
      <c r="C4270" s="9">
        <v>264</v>
      </c>
      <c r="D4270">
        <v>3</v>
      </c>
    </row>
    <row r="4271" spans="1:4" x14ac:dyDescent="0.25">
      <c r="A4271" s="7">
        <v>576174</v>
      </c>
      <c r="B4271" s="8" t="s">
        <v>3835</v>
      </c>
      <c r="C4271" s="9">
        <v>219</v>
      </c>
      <c r="D4271">
        <v>4</v>
      </c>
    </row>
    <row r="4272" spans="1:4" x14ac:dyDescent="0.25">
      <c r="A4272" s="7">
        <v>576182</v>
      </c>
      <c r="B4272" s="8" t="s">
        <v>3836</v>
      </c>
      <c r="C4272" s="9">
        <v>1707</v>
      </c>
      <c r="D4272">
        <v>3</v>
      </c>
    </row>
    <row r="4273" spans="1:4" x14ac:dyDescent="0.25">
      <c r="A4273" s="7">
        <v>576191</v>
      </c>
      <c r="B4273" s="8" t="s">
        <v>3837</v>
      </c>
      <c r="C4273" s="9">
        <v>1054</v>
      </c>
      <c r="D4273">
        <v>3</v>
      </c>
    </row>
    <row r="4274" spans="1:4" x14ac:dyDescent="0.25">
      <c r="A4274" s="7">
        <v>576204</v>
      </c>
      <c r="B4274" s="8" t="s">
        <v>3129</v>
      </c>
      <c r="C4274" s="9">
        <v>798</v>
      </c>
      <c r="D4274">
        <v>3</v>
      </c>
    </row>
    <row r="4275" spans="1:4" x14ac:dyDescent="0.25">
      <c r="A4275" s="7">
        <v>576212</v>
      </c>
      <c r="B4275" s="8" t="s">
        <v>3838</v>
      </c>
      <c r="C4275" s="9">
        <v>1969</v>
      </c>
      <c r="D4275">
        <v>3</v>
      </c>
    </row>
    <row r="4276" spans="1:4" x14ac:dyDescent="0.25">
      <c r="A4276" s="7">
        <v>576221</v>
      </c>
      <c r="B4276" s="8" t="s">
        <v>2051</v>
      </c>
      <c r="C4276" s="9">
        <v>612</v>
      </c>
      <c r="D4276">
        <v>4</v>
      </c>
    </row>
    <row r="4277" spans="1:4" x14ac:dyDescent="0.25">
      <c r="A4277" s="7">
        <v>576247</v>
      </c>
      <c r="B4277" s="8" t="s">
        <v>3839</v>
      </c>
      <c r="C4277" s="9">
        <v>546</v>
      </c>
      <c r="D4277">
        <v>3</v>
      </c>
    </row>
    <row r="4278" spans="1:4" x14ac:dyDescent="0.25">
      <c r="A4278" s="7">
        <v>576263</v>
      </c>
      <c r="B4278" s="8" t="s">
        <v>3840</v>
      </c>
      <c r="C4278" s="9">
        <v>849</v>
      </c>
      <c r="D4278">
        <v>4</v>
      </c>
    </row>
    <row r="4279" spans="1:4" x14ac:dyDescent="0.25">
      <c r="A4279" s="7">
        <v>576271</v>
      </c>
      <c r="B4279" s="8" t="s">
        <v>3841</v>
      </c>
      <c r="C4279" s="9">
        <v>6518</v>
      </c>
      <c r="D4279">
        <v>2</v>
      </c>
    </row>
    <row r="4280" spans="1:4" x14ac:dyDescent="0.25">
      <c r="A4280" s="7">
        <v>576280</v>
      </c>
      <c r="B4280" s="8" t="s">
        <v>2466</v>
      </c>
      <c r="C4280" s="9">
        <v>133</v>
      </c>
      <c r="D4280">
        <v>4</v>
      </c>
    </row>
    <row r="4281" spans="1:4" x14ac:dyDescent="0.25">
      <c r="A4281" s="7">
        <v>576301</v>
      </c>
      <c r="B4281" s="8" t="s">
        <v>3842</v>
      </c>
      <c r="C4281" s="9">
        <v>1747</v>
      </c>
      <c r="D4281">
        <v>3</v>
      </c>
    </row>
    <row r="4282" spans="1:4" x14ac:dyDescent="0.25">
      <c r="A4282" s="7">
        <v>576310</v>
      </c>
      <c r="B4282" s="8" t="s">
        <v>3843</v>
      </c>
      <c r="C4282" s="9">
        <v>213</v>
      </c>
      <c r="D4282">
        <v>4</v>
      </c>
    </row>
    <row r="4283" spans="1:4" x14ac:dyDescent="0.25">
      <c r="A4283" s="7">
        <v>576328</v>
      </c>
      <c r="B4283" s="8" t="s">
        <v>1558</v>
      </c>
      <c r="C4283" s="9">
        <v>105</v>
      </c>
      <c r="D4283">
        <v>4</v>
      </c>
    </row>
    <row r="4284" spans="1:4" x14ac:dyDescent="0.25">
      <c r="A4284" s="7">
        <v>576336</v>
      </c>
      <c r="B4284" s="8" t="s">
        <v>3844</v>
      </c>
      <c r="C4284" s="9">
        <v>1101</v>
      </c>
      <c r="D4284">
        <v>3</v>
      </c>
    </row>
    <row r="4285" spans="1:4" x14ac:dyDescent="0.25">
      <c r="A4285" s="7">
        <v>576352</v>
      </c>
      <c r="B4285" s="8" t="s">
        <v>1554</v>
      </c>
      <c r="C4285" s="9">
        <v>319</v>
      </c>
      <c r="D4285">
        <v>4</v>
      </c>
    </row>
    <row r="4286" spans="1:4" x14ac:dyDescent="0.25">
      <c r="A4286" s="7">
        <v>576361</v>
      </c>
      <c r="B4286" s="8" t="s">
        <v>3845</v>
      </c>
      <c r="C4286" s="9">
        <v>6090</v>
      </c>
      <c r="D4286">
        <v>2</v>
      </c>
    </row>
    <row r="4287" spans="1:4" x14ac:dyDescent="0.25">
      <c r="A4287" s="7">
        <v>576387</v>
      </c>
      <c r="B4287" s="8" t="s">
        <v>3846</v>
      </c>
      <c r="C4287" s="9">
        <v>161</v>
      </c>
      <c r="D4287">
        <v>4</v>
      </c>
    </row>
    <row r="4288" spans="1:4" x14ac:dyDescent="0.25">
      <c r="A4288" s="7">
        <v>576395</v>
      </c>
      <c r="B4288" s="8" t="s">
        <v>1443</v>
      </c>
      <c r="C4288" s="9">
        <v>236</v>
      </c>
      <c r="D4288">
        <v>4</v>
      </c>
    </row>
    <row r="4289" spans="1:4" x14ac:dyDescent="0.25">
      <c r="A4289" s="7">
        <v>576409</v>
      </c>
      <c r="B4289" s="8" t="s">
        <v>1934</v>
      </c>
      <c r="C4289" s="9">
        <v>245</v>
      </c>
      <c r="D4289">
        <v>4</v>
      </c>
    </row>
    <row r="4290" spans="1:4" x14ac:dyDescent="0.25">
      <c r="A4290" s="7">
        <v>576425</v>
      </c>
      <c r="B4290" s="8" t="s">
        <v>3847</v>
      </c>
      <c r="C4290" s="9">
        <v>1534</v>
      </c>
      <c r="D4290">
        <v>3</v>
      </c>
    </row>
    <row r="4291" spans="1:4" x14ac:dyDescent="0.25">
      <c r="A4291" s="7">
        <v>576433</v>
      </c>
      <c r="B4291" s="8" t="s">
        <v>615</v>
      </c>
      <c r="C4291" s="9">
        <v>346</v>
      </c>
      <c r="D4291">
        <v>3</v>
      </c>
    </row>
    <row r="4292" spans="1:4" x14ac:dyDescent="0.25">
      <c r="A4292" s="7">
        <v>576441</v>
      </c>
      <c r="B4292" s="8" t="s">
        <v>3848</v>
      </c>
      <c r="C4292" s="9">
        <v>346</v>
      </c>
      <c r="D4292">
        <v>4</v>
      </c>
    </row>
    <row r="4293" spans="1:4" x14ac:dyDescent="0.25">
      <c r="A4293" s="7">
        <v>576450</v>
      </c>
      <c r="B4293" s="8" t="s">
        <v>3849</v>
      </c>
      <c r="C4293" s="9">
        <v>675</v>
      </c>
      <c r="D4293">
        <v>3</v>
      </c>
    </row>
    <row r="4294" spans="1:4" x14ac:dyDescent="0.25">
      <c r="A4294" s="7">
        <v>576468</v>
      </c>
      <c r="B4294" s="8" t="s">
        <v>3850</v>
      </c>
      <c r="C4294" s="9">
        <v>635</v>
      </c>
      <c r="D4294">
        <v>3</v>
      </c>
    </row>
    <row r="4295" spans="1:4" x14ac:dyDescent="0.25">
      <c r="A4295" s="7">
        <v>576476</v>
      </c>
      <c r="B4295" s="8" t="s">
        <v>3851</v>
      </c>
      <c r="C4295" s="9">
        <v>577</v>
      </c>
      <c r="D4295">
        <v>3</v>
      </c>
    </row>
    <row r="4296" spans="1:4" x14ac:dyDescent="0.25">
      <c r="A4296" s="7">
        <v>576492</v>
      </c>
      <c r="B4296" s="8" t="s">
        <v>1296</v>
      </c>
      <c r="C4296" s="9">
        <v>627</v>
      </c>
      <c r="D4296">
        <v>3</v>
      </c>
    </row>
    <row r="4297" spans="1:4" x14ac:dyDescent="0.25">
      <c r="A4297" s="7">
        <v>576506</v>
      </c>
      <c r="B4297" s="8" t="s">
        <v>3852</v>
      </c>
      <c r="C4297" s="9">
        <v>264</v>
      </c>
      <c r="D4297">
        <v>4</v>
      </c>
    </row>
    <row r="4298" spans="1:4" x14ac:dyDescent="0.25">
      <c r="A4298" s="7">
        <v>576522</v>
      </c>
      <c r="B4298" s="8" t="s">
        <v>3853</v>
      </c>
      <c r="C4298" s="9">
        <v>170</v>
      </c>
      <c r="D4298">
        <v>4</v>
      </c>
    </row>
    <row r="4299" spans="1:4" x14ac:dyDescent="0.25">
      <c r="A4299" s="7">
        <v>576549</v>
      </c>
      <c r="B4299" s="8" t="s">
        <v>249</v>
      </c>
      <c r="C4299" s="9">
        <v>219</v>
      </c>
      <c r="D4299">
        <v>4</v>
      </c>
    </row>
    <row r="4300" spans="1:4" x14ac:dyDescent="0.25">
      <c r="A4300" s="7">
        <v>576557</v>
      </c>
      <c r="B4300" s="8" t="s">
        <v>3854</v>
      </c>
      <c r="C4300" s="9">
        <v>230</v>
      </c>
      <c r="D4300">
        <v>4</v>
      </c>
    </row>
    <row r="4301" spans="1:4" x14ac:dyDescent="0.25">
      <c r="A4301" s="7">
        <v>576565</v>
      </c>
      <c r="B4301" s="8" t="s">
        <v>3855</v>
      </c>
      <c r="C4301" s="9">
        <v>504</v>
      </c>
      <c r="D4301">
        <v>3</v>
      </c>
    </row>
    <row r="4302" spans="1:4" x14ac:dyDescent="0.25">
      <c r="A4302" s="7">
        <v>576573</v>
      </c>
      <c r="B4302" s="8" t="s">
        <v>3856</v>
      </c>
      <c r="C4302" s="9">
        <v>398</v>
      </c>
      <c r="D4302">
        <v>4</v>
      </c>
    </row>
    <row r="4303" spans="1:4" x14ac:dyDescent="0.25">
      <c r="A4303" s="7">
        <v>576581</v>
      </c>
      <c r="B4303" s="8" t="s">
        <v>1576</v>
      </c>
      <c r="C4303" s="9">
        <v>478</v>
      </c>
      <c r="D4303">
        <v>4</v>
      </c>
    </row>
    <row r="4304" spans="1:4" x14ac:dyDescent="0.25">
      <c r="A4304" s="7">
        <v>576590</v>
      </c>
      <c r="B4304" s="8" t="s">
        <v>1499</v>
      </c>
      <c r="C4304" s="9">
        <v>3053</v>
      </c>
      <c r="D4304">
        <v>2</v>
      </c>
    </row>
    <row r="4305" spans="1:4" x14ac:dyDescent="0.25">
      <c r="A4305" s="7">
        <v>576603</v>
      </c>
      <c r="B4305" s="8" t="s">
        <v>3857</v>
      </c>
      <c r="C4305" s="9">
        <v>228</v>
      </c>
      <c r="D4305">
        <v>4</v>
      </c>
    </row>
    <row r="4306" spans="1:4" x14ac:dyDescent="0.25">
      <c r="A4306" s="7">
        <v>576611</v>
      </c>
      <c r="B4306" s="8" t="s">
        <v>3858</v>
      </c>
      <c r="C4306" s="9">
        <v>293</v>
      </c>
      <c r="D4306">
        <v>4</v>
      </c>
    </row>
    <row r="4307" spans="1:4" x14ac:dyDescent="0.25">
      <c r="A4307" s="7">
        <v>576620</v>
      </c>
      <c r="B4307" s="8" t="s">
        <v>3859</v>
      </c>
      <c r="C4307" s="9">
        <v>476</v>
      </c>
      <c r="D4307">
        <v>3</v>
      </c>
    </row>
    <row r="4308" spans="1:4" x14ac:dyDescent="0.25">
      <c r="A4308" s="7">
        <v>576654</v>
      </c>
      <c r="B4308" s="8" t="s">
        <v>3860</v>
      </c>
      <c r="C4308" s="9">
        <v>577</v>
      </c>
      <c r="D4308">
        <v>4</v>
      </c>
    </row>
    <row r="4309" spans="1:4" x14ac:dyDescent="0.25">
      <c r="A4309" s="7">
        <v>576662</v>
      </c>
      <c r="B4309" s="8" t="s">
        <v>1244</v>
      </c>
      <c r="C4309" s="9">
        <v>677</v>
      </c>
      <c r="D4309">
        <v>3</v>
      </c>
    </row>
    <row r="4310" spans="1:4" x14ac:dyDescent="0.25">
      <c r="A4310" s="7">
        <v>576671</v>
      </c>
      <c r="B4310" s="8" t="s">
        <v>3861</v>
      </c>
      <c r="C4310" s="9">
        <v>978</v>
      </c>
      <c r="D4310">
        <v>3</v>
      </c>
    </row>
    <row r="4311" spans="1:4" x14ac:dyDescent="0.25">
      <c r="A4311" s="7">
        <v>576689</v>
      </c>
      <c r="B4311" s="8" t="s">
        <v>3790</v>
      </c>
      <c r="C4311" s="9">
        <v>637</v>
      </c>
      <c r="D4311">
        <v>4</v>
      </c>
    </row>
    <row r="4312" spans="1:4" x14ac:dyDescent="0.25">
      <c r="A4312" s="7">
        <v>576701</v>
      </c>
      <c r="B4312" s="8" t="s">
        <v>3862</v>
      </c>
      <c r="C4312" s="9">
        <v>1971</v>
      </c>
      <c r="D4312">
        <v>3</v>
      </c>
    </row>
    <row r="4313" spans="1:4" x14ac:dyDescent="0.25">
      <c r="A4313" s="7">
        <v>576727</v>
      </c>
      <c r="B4313" s="8" t="s">
        <v>3863</v>
      </c>
      <c r="C4313" s="9">
        <v>411</v>
      </c>
      <c r="D4313">
        <v>3</v>
      </c>
    </row>
    <row r="4314" spans="1:4" x14ac:dyDescent="0.25">
      <c r="A4314" s="7">
        <v>576735</v>
      </c>
      <c r="B4314" s="8" t="s">
        <v>3864</v>
      </c>
      <c r="C4314" s="9">
        <v>99</v>
      </c>
      <c r="D4314">
        <v>4</v>
      </c>
    </row>
    <row r="4315" spans="1:4" x14ac:dyDescent="0.25">
      <c r="A4315" s="7">
        <v>576743</v>
      </c>
      <c r="B4315" s="8" t="s">
        <v>3865</v>
      </c>
      <c r="C4315" s="9">
        <v>211</v>
      </c>
      <c r="D4315">
        <v>4</v>
      </c>
    </row>
    <row r="4316" spans="1:4" x14ac:dyDescent="0.25">
      <c r="A4316" s="7">
        <v>576751</v>
      </c>
      <c r="B4316" s="8" t="s">
        <v>3866</v>
      </c>
      <c r="C4316" s="9">
        <v>437</v>
      </c>
      <c r="D4316">
        <v>3</v>
      </c>
    </row>
    <row r="4317" spans="1:4" x14ac:dyDescent="0.25">
      <c r="A4317" s="7">
        <v>576778</v>
      </c>
      <c r="B4317" s="8" t="s">
        <v>3867</v>
      </c>
      <c r="C4317" s="9">
        <v>1116</v>
      </c>
      <c r="D4317">
        <v>3</v>
      </c>
    </row>
    <row r="4318" spans="1:4" x14ac:dyDescent="0.25">
      <c r="A4318" s="7">
        <v>576786</v>
      </c>
      <c r="B4318" s="8" t="s">
        <v>3868</v>
      </c>
      <c r="C4318" s="9">
        <v>846</v>
      </c>
      <c r="D4318">
        <v>3</v>
      </c>
    </row>
    <row r="4319" spans="1:4" x14ac:dyDescent="0.25">
      <c r="A4319" s="7">
        <v>576794</v>
      </c>
      <c r="B4319" s="8" t="s">
        <v>3869</v>
      </c>
      <c r="C4319" s="9">
        <v>133</v>
      </c>
      <c r="D4319">
        <v>4</v>
      </c>
    </row>
    <row r="4320" spans="1:4" x14ac:dyDescent="0.25">
      <c r="A4320" s="7">
        <v>576808</v>
      </c>
      <c r="B4320" s="8" t="s">
        <v>3870</v>
      </c>
      <c r="C4320" s="9">
        <v>2186</v>
      </c>
      <c r="D4320">
        <v>3</v>
      </c>
    </row>
    <row r="4321" spans="1:4" x14ac:dyDescent="0.25">
      <c r="A4321" s="7">
        <v>576816</v>
      </c>
      <c r="B4321" s="8" t="s">
        <v>3871</v>
      </c>
      <c r="C4321" s="9">
        <v>424</v>
      </c>
      <c r="D4321">
        <v>3</v>
      </c>
    </row>
    <row r="4322" spans="1:4" x14ac:dyDescent="0.25">
      <c r="A4322" s="7">
        <v>576824</v>
      </c>
      <c r="B4322" s="8" t="s">
        <v>3872</v>
      </c>
      <c r="C4322" s="9">
        <v>749</v>
      </c>
      <c r="D4322">
        <v>3</v>
      </c>
    </row>
    <row r="4323" spans="1:4" x14ac:dyDescent="0.25">
      <c r="A4323" s="7">
        <v>576832</v>
      </c>
      <c r="B4323" s="8" t="s">
        <v>3873</v>
      </c>
      <c r="C4323" s="9">
        <v>305</v>
      </c>
      <c r="D4323">
        <v>3</v>
      </c>
    </row>
    <row r="4324" spans="1:4" x14ac:dyDescent="0.25">
      <c r="A4324" s="7">
        <v>576841</v>
      </c>
      <c r="B4324" s="8" t="s">
        <v>3874</v>
      </c>
      <c r="C4324" s="9">
        <v>353</v>
      </c>
      <c r="D4324">
        <v>3</v>
      </c>
    </row>
    <row r="4325" spans="1:4" x14ac:dyDescent="0.25">
      <c r="A4325" s="7">
        <v>576859</v>
      </c>
      <c r="B4325" s="8" t="s">
        <v>3875</v>
      </c>
      <c r="C4325" s="9">
        <v>6001</v>
      </c>
      <c r="D4325">
        <v>2</v>
      </c>
    </row>
    <row r="4326" spans="1:4" x14ac:dyDescent="0.25">
      <c r="A4326" s="7">
        <v>576875</v>
      </c>
      <c r="B4326" s="8" t="s">
        <v>2224</v>
      </c>
      <c r="C4326" s="9">
        <v>301</v>
      </c>
      <c r="D4326">
        <v>3</v>
      </c>
    </row>
    <row r="4327" spans="1:4" x14ac:dyDescent="0.25">
      <c r="A4327" s="7">
        <v>576883</v>
      </c>
      <c r="B4327" s="8" t="s">
        <v>3876</v>
      </c>
      <c r="C4327" s="9">
        <v>4530</v>
      </c>
      <c r="D4327">
        <v>2</v>
      </c>
    </row>
    <row r="4328" spans="1:4" x14ac:dyDescent="0.25">
      <c r="A4328" s="7">
        <v>576891</v>
      </c>
      <c r="B4328" s="8" t="s">
        <v>3877</v>
      </c>
      <c r="C4328" s="9">
        <v>724</v>
      </c>
      <c r="D4328">
        <v>3</v>
      </c>
    </row>
    <row r="4329" spans="1:4" x14ac:dyDescent="0.25">
      <c r="A4329" s="7">
        <v>576921</v>
      </c>
      <c r="B4329" s="8" t="s">
        <v>3878</v>
      </c>
      <c r="C4329" s="9">
        <v>615</v>
      </c>
      <c r="D4329">
        <v>3</v>
      </c>
    </row>
    <row r="4330" spans="1:4" x14ac:dyDescent="0.25">
      <c r="A4330" s="7">
        <v>576930</v>
      </c>
      <c r="B4330" s="8" t="s">
        <v>3879</v>
      </c>
      <c r="C4330" s="9">
        <v>259</v>
      </c>
      <c r="D4330">
        <v>4</v>
      </c>
    </row>
    <row r="4331" spans="1:4" x14ac:dyDescent="0.25">
      <c r="A4331" s="7">
        <v>576948</v>
      </c>
      <c r="B4331" s="8" t="s">
        <v>3880</v>
      </c>
      <c r="C4331" s="9">
        <v>171</v>
      </c>
      <c r="D4331">
        <v>4</v>
      </c>
    </row>
    <row r="4332" spans="1:4" x14ac:dyDescent="0.25">
      <c r="A4332" s="7">
        <v>576956</v>
      </c>
      <c r="B4332" s="8" t="s">
        <v>3881</v>
      </c>
      <c r="C4332" s="9">
        <v>523</v>
      </c>
      <c r="D4332">
        <v>3</v>
      </c>
    </row>
    <row r="4333" spans="1:4" x14ac:dyDescent="0.25">
      <c r="A4333" s="7">
        <v>576964</v>
      </c>
      <c r="B4333" s="8" t="s">
        <v>3882</v>
      </c>
      <c r="C4333" s="9">
        <v>8120</v>
      </c>
      <c r="D4333">
        <v>2</v>
      </c>
    </row>
    <row r="4334" spans="1:4" x14ac:dyDescent="0.25">
      <c r="A4334" s="7">
        <v>576972</v>
      </c>
      <c r="B4334" s="8" t="s">
        <v>209</v>
      </c>
      <c r="C4334" s="9">
        <v>274</v>
      </c>
      <c r="D4334">
        <v>4</v>
      </c>
    </row>
    <row r="4335" spans="1:4" x14ac:dyDescent="0.25">
      <c r="A4335" s="7">
        <v>576981</v>
      </c>
      <c r="B4335" s="8" t="s">
        <v>3883</v>
      </c>
      <c r="C4335" s="9">
        <v>1090</v>
      </c>
      <c r="D4335">
        <v>3</v>
      </c>
    </row>
    <row r="4336" spans="1:4" x14ac:dyDescent="0.25">
      <c r="A4336" s="7">
        <v>576999</v>
      </c>
      <c r="B4336" s="8" t="s">
        <v>3884</v>
      </c>
      <c r="C4336" s="9">
        <v>851</v>
      </c>
      <c r="D4336">
        <v>3</v>
      </c>
    </row>
    <row r="4337" spans="1:4" x14ac:dyDescent="0.25">
      <c r="A4337" s="7">
        <v>577006</v>
      </c>
      <c r="B4337" s="8" t="s">
        <v>3885</v>
      </c>
      <c r="C4337" s="9">
        <v>586</v>
      </c>
      <c r="D4337">
        <v>3</v>
      </c>
    </row>
    <row r="4338" spans="1:4" x14ac:dyDescent="0.25">
      <c r="A4338" s="7">
        <v>577014</v>
      </c>
      <c r="B4338" s="8" t="s">
        <v>3886</v>
      </c>
      <c r="C4338" s="9">
        <v>230</v>
      </c>
      <c r="D4338">
        <v>4</v>
      </c>
    </row>
    <row r="4339" spans="1:4" x14ac:dyDescent="0.25">
      <c r="A4339" s="7">
        <v>577031</v>
      </c>
      <c r="B4339" s="8" t="s">
        <v>3887</v>
      </c>
      <c r="C4339" s="9">
        <v>209</v>
      </c>
      <c r="D4339">
        <v>4</v>
      </c>
    </row>
    <row r="4340" spans="1:4" x14ac:dyDescent="0.25">
      <c r="A4340" s="7">
        <v>577049</v>
      </c>
      <c r="B4340" s="8" t="s">
        <v>3888</v>
      </c>
      <c r="C4340" s="9">
        <v>116</v>
      </c>
      <c r="D4340">
        <v>4</v>
      </c>
    </row>
    <row r="4341" spans="1:4" x14ac:dyDescent="0.25">
      <c r="A4341" s="7">
        <v>577057</v>
      </c>
      <c r="B4341" s="8" t="s">
        <v>3889</v>
      </c>
      <c r="C4341" s="9">
        <v>576</v>
      </c>
      <c r="D4341">
        <v>3</v>
      </c>
    </row>
    <row r="4342" spans="1:4" x14ac:dyDescent="0.25">
      <c r="A4342" s="7">
        <v>577073</v>
      </c>
      <c r="B4342" s="8" t="s">
        <v>3890</v>
      </c>
      <c r="C4342" s="9">
        <v>668</v>
      </c>
      <c r="D4342">
        <v>4</v>
      </c>
    </row>
    <row r="4343" spans="1:4" x14ac:dyDescent="0.25">
      <c r="A4343" s="7">
        <v>577081</v>
      </c>
      <c r="B4343" s="8" t="s">
        <v>3891</v>
      </c>
      <c r="C4343" s="9">
        <v>1301</v>
      </c>
      <c r="D4343">
        <v>3</v>
      </c>
    </row>
    <row r="4344" spans="1:4" x14ac:dyDescent="0.25">
      <c r="A4344" s="7">
        <v>577111</v>
      </c>
      <c r="B4344" s="8" t="s">
        <v>3892</v>
      </c>
      <c r="C4344" s="9">
        <v>94</v>
      </c>
      <c r="D4344">
        <v>4</v>
      </c>
    </row>
    <row r="4345" spans="1:4" x14ac:dyDescent="0.25">
      <c r="A4345" s="7">
        <v>577120</v>
      </c>
      <c r="B4345" s="8" t="s">
        <v>3893</v>
      </c>
      <c r="C4345" s="9">
        <v>1879</v>
      </c>
      <c r="D4345">
        <v>4</v>
      </c>
    </row>
    <row r="4346" spans="1:4" x14ac:dyDescent="0.25">
      <c r="A4346" s="7">
        <v>577146</v>
      </c>
      <c r="B4346" s="8" t="s">
        <v>3894</v>
      </c>
      <c r="C4346" s="9">
        <v>603</v>
      </c>
      <c r="D4346">
        <v>4</v>
      </c>
    </row>
    <row r="4347" spans="1:4" x14ac:dyDescent="0.25">
      <c r="A4347" s="7">
        <v>577154</v>
      </c>
      <c r="B4347" s="8" t="s">
        <v>3895</v>
      </c>
      <c r="C4347" s="9">
        <v>1000</v>
      </c>
      <c r="D4347">
        <v>3</v>
      </c>
    </row>
    <row r="4348" spans="1:4" x14ac:dyDescent="0.25">
      <c r="A4348" s="7">
        <v>577162</v>
      </c>
      <c r="B4348" s="8" t="s">
        <v>3896</v>
      </c>
      <c r="C4348" s="9">
        <v>1576</v>
      </c>
      <c r="D4348">
        <v>3</v>
      </c>
    </row>
    <row r="4349" spans="1:4" x14ac:dyDescent="0.25">
      <c r="A4349" s="7">
        <v>577171</v>
      </c>
      <c r="B4349" s="8" t="s">
        <v>3897</v>
      </c>
      <c r="C4349" s="9">
        <v>481</v>
      </c>
      <c r="D4349">
        <v>4</v>
      </c>
    </row>
    <row r="4350" spans="1:4" x14ac:dyDescent="0.25">
      <c r="A4350" s="7">
        <v>577189</v>
      </c>
      <c r="B4350" s="8" t="s">
        <v>3898</v>
      </c>
      <c r="C4350" s="9">
        <v>240</v>
      </c>
      <c r="D4350">
        <v>4</v>
      </c>
    </row>
    <row r="4351" spans="1:4" x14ac:dyDescent="0.25">
      <c r="A4351" s="7">
        <v>577197</v>
      </c>
      <c r="B4351" s="8" t="s">
        <v>3899</v>
      </c>
      <c r="C4351" s="9">
        <v>5352</v>
      </c>
      <c r="D4351">
        <v>2</v>
      </c>
    </row>
    <row r="4352" spans="1:4" x14ac:dyDescent="0.25">
      <c r="A4352" s="7">
        <v>577201</v>
      </c>
      <c r="B4352" s="8" t="s">
        <v>3900</v>
      </c>
      <c r="C4352" s="9">
        <v>212</v>
      </c>
      <c r="D4352">
        <v>4</v>
      </c>
    </row>
    <row r="4353" spans="1:4" x14ac:dyDescent="0.25">
      <c r="A4353" s="7">
        <v>577219</v>
      </c>
      <c r="B4353" s="8" t="s">
        <v>3901</v>
      </c>
      <c r="C4353" s="9">
        <v>785</v>
      </c>
      <c r="D4353">
        <v>4</v>
      </c>
    </row>
    <row r="4354" spans="1:4" x14ac:dyDescent="0.25">
      <c r="A4354" s="7">
        <v>577227</v>
      </c>
      <c r="B4354" s="8" t="s">
        <v>258</v>
      </c>
      <c r="C4354" s="9">
        <v>191</v>
      </c>
      <c r="D4354">
        <v>4</v>
      </c>
    </row>
    <row r="4355" spans="1:4" x14ac:dyDescent="0.25">
      <c r="A4355" s="7">
        <v>577235</v>
      </c>
      <c r="B4355" s="8" t="s">
        <v>3902</v>
      </c>
      <c r="C4355" s="9">
        <v>1636</v>
      </c>
      <c r="D4355">
        <v>3</v>
      </c>
    </row>
    <row r="4356" spans="1:4" x14ac:dyDescent="0.25">
      <c r="A4356" s="7">
        <v>577243</v>
      </c>
      <c r="B4356" s="8" t="s">
        <v>3903</v>
      </c>
      <c r="C4356" s="9">
        <v>462</v>
      </c>
      <c r="D4356">
        <v>3</v>
      </c>
    </row>
    <row r="4357" spans="1:4" x14ac:dyDescent="0.25">
      <c r="A4357" s="7">
        <v>577294</v>
      </c>
      <c r="B4357" s="8" t="s">
        <v>3904</v>
      </c>
      <c r="C4357" s="9">
        <v>952</v>
      </c>
      <c r="D4357">
        <v>3</v>
      </c>
    </row>
    <row r="4358" spans="1:4" x14ac:dyDescent="0.25">
      <c r="A4358" s="7">
        <v>577308</v>
      </c>
      <c r="B4358" s="8" t="s">
        <v>3905</v>
      </c>
      <c r="C4358" s="9">
        <v>5486</v>
      </c>
      <c r="D4358">
        <v>2</v>
      </c>
    </row>
    <row r="4359" spans="1:4" x14ac:dyDescent="0.25">
      <c r="A4359" s="7">
        <v>577316</v>
      </c>
      <c r="B4359" s="8" t="s">
        <v>3906</v>
      </c>
      <c r="C4359" s="9">
        <v>1742</v>
      </c>
      <c r="D4359">
        <v>3</v>
      </c>
    </row>
    <row r="4360" spans="1:4" x14ac:dyDescent="0.25">
      <c r="A4360" s="7">
        <v>577324</v>
      </c>
      <c r="B4360" s="8" t="s">
        <v>3907</v>
      </c>
      <c r="C4360" s="9">
        <v>452</v>
      </c>
      <c r="D4360">
        <v>4</v>
      </c>
    </row>
    <row r="4361" spans="1:4" x14ac:dyDescent="0.25">
      <c r="A4361" s="7">
        <v>577332</v>
      </c>
      <c r="B4361" s="8" t="s">
        <v>3908</v>
      </c>
      <c r="C4361" s="9">
        <v>576</v>
      </c>
      <c r="D4361">
        <v>3</v>
      </c>
    </row>
    <row r="4362" spans="1:4" x14ac:dyDescent="0.25">
      <c r="A4362" s="7">
        <v>577341</v>
      </c>
      <c r="B4362" s="8" t="s">
        <v>3909</v>
      </c>
      <c r="C4362" s="9">
        <v>650</v>
      </c>
      <c r="D4362">
        <v>3</v>
      </c>
    </row>
    <row r="4363" spans="1:4" x14ac:dyDescent="0.25">
      <c r="A4363" s="7">
        <v>577359</v>
      </c>
      <c r="B4363" s="8" t="s">
        <v>1359</v>
      </c>
      <c r="C4363" s="9">
        <v>1134</v>
      </c>
      <c r="D4363">
        <v>3</v>
      </c>
    </row>
    <row r="4364" spans="1:4" x14ac:dyDescent="0.25">
      <c r="A4364" s="7">
        <v>577367</v>
      </c>
      <c r="B4364" s="8" t="s">
        <v>1576</v>
      </c>
      <c r="C4364" s="9">
        <v>209</v>
      </c>
      <c r="D4364">
        <v>4</v>
      </c>
    </row>
    <row r="4365" spans="1:4" x14ac:dyDescent="0.25">
      <c r="A4365" s="7">
        <v>577375</v>
      </c>
      <c r="B4365" s="8" t="s">
        <v>3910</v>
      </c>
      <c r="C4365" s="9">
        <v>336</v>
      </c>
      <c r="D4365">
        <v>3</v>
      </c>
    </row>
    <row r="4366" spans="1:4" x14ac:dyDescent="0.25">
      <c r="A4366" s="7">
        <v>577391</v>
      </c>
      <c r="B4366" s="8" t="s">
        <v>3911</v>
      </c>
      <c r="C4366" s="9">
        <v>278</v>
      </c>
      <c r="D4366">
        <v>4</v>
      </c>
    </row>
    <row r="4367" spans="1:4" x14ac:dyDescent="0.25">
      <c r="A4367" s="7">
        <v>577405</v>
      </c>
      <c r="B4367" s="8" t="s">
        <v>3912</v>
      </c>
      <c r="C4367" s="9">
        <v>1099</v>
      </c>
      <c r="D4367">
        <v>3</v>
      </c>
    </row>
    <row r="4368" spans="1:4" x14ac:dyDescent="0.25">
      <c r="A4368" s="7">
        <v>577413</v>
      </c>
      <c r="B4368" s="8" t="s">
        <v>3438</v>
      </c>
      <c r="C4368" s="9">
        <v>966</v>
      </c>
      <c r="D4368">
        <v>3</v>
      </c>
    </row>
    <row r="4369" spans="1:4" x14ac:dyDescent="0.25">
      <c r="A4369" s="7">
        <v>577421</v>
      </c>
      <c r="B4369" s="8" t="s">
        <v>3913</v>
      </c>
      <c r="C4369" s="9">
        <v>241</v>
      </c>
      <c r="D4369">
        <v>4</v>
      </c>
    </row>
    <row r="4370" spans="1:4" x14ac:dyDescent="0.25">
      <c r="A4370" s="7">
        <v>577430</v>
      </c>
      <c r="B4370" s="8" t="s">
        <v>3914</v>
      </c>
      <c r="C4370" s="9">
        <v>447</v>
      </c>
      <c r="D4370">
        <v>3</v>
      </c>
    </row>
    <row r="4371" spans="1:4" x14ac:dyDescent="0.25">
      <c r="A4371" s="7">
        <v>577448</v>
      </c>
      <c r="B4371" s="8" t="s">
        <v>3915</v>
      </c>
      <c r="C4371" s="9">
        <v>104</v>
      </c>
      <c r="D4371">
        <v>4</v>
      </c>
    </row>
    <row r="4372" spans="1:4" x14ac:dyDescent="0.25">
      <c r="A4372" s="7">
        <v>577456</v>
      </c>
      <c r="B4372" s="8" t="s">
        <v>3916</v>
      </c>
      <c r="C4372" s="9">
        <v>2537</v>
      </c>
      <c r="D4372">
        <v>3</v>
      </c>
    </row>
    <row r="4373" spans="1:4" x14ac:dyDescent="0.25">
      <c r="A4373" s="7">
        <v>577464</v>
      </c>
      <c r="B4373" s="8" t="s">
        <v>3917</v>
      </c>
      <c r="C4373" s="9">
        <v>284</v>
      </c>
      <c r="D4373">
        <v>4</v>
      </c>
    </row>
    <row r="4374" spans="1:4" x14ac:dyDescent="0.25">
      <c r="A4374" s="7">
        <v>577472</v>
      </c>
      <c r="B4374" s="8" t="s">
        <v>3918</v>
      </c>
      <c r="C4374" s="9">
        <v>1309</v>
      </c>
      <c r="D4374">
        <v>3</v>
      </c>
    </row>
    <row r="4375" spans="1:4" x14ac:dyDescent="0.25">
      <c r="A4375" s="7">
        <v>577481</v>
      </c>
      <c r="B4375" s="8" t="s">
        <v>3919</v>
      </c>
      <c r="C4375" s="9">
        <v>107</v>
      </c>
      <c r="D4375">
        <v>4</v>
      </c>
    </row>
    <row r="4376" spans="1:4" x14ac:dyDescent="0.25">
      <c r="A4376" s="7">
        <v>577499</v>
      </c>
      <c r="B4376" s="8" t="s">
        <v>3920</v>
      </c>
      <c r="C4376" s="9">
        <v>1052</v>
      </c>
      <c r="D4376">
        <v>3</v>
      </c>
    </row>
    <row r="4377" spans="1:4" x14ac:dyDescent="0.25">
      <c r="A4377" s="7">
        <v>577529</v>
      </c>
      <c r="B4377" s="8" t="s">
        <v>3921</v>
      </c>
      <c r="C4377" s="9">
        <v>666</v>
      </c>
      <c r="D4377">
        <v>4</v>
      </c>
    </row>
    <row r="4378" spans="1:4" x14ac:dyDescent="0.25">
      <c r="A4378" s="7">
        <v>577545</v>
      </c>
      <c r="B4378" s="8" t="s">
        <v>3922</v>
      </c>
      <c r="C4378" s="9">
        <v>700</v>
      </c>
      <c r="D4378">
        <v>3</v>
      </c>
    </row>
    <row r="4379" spans="1:4" x14ac:dyDescent="0.25">
      <c r="A4379" s="7">
        <v>577553</v>
      </c>
      <c r="B4379" s="8" t="s">
        <v>3923</v>
      </c>
      <c r="C4379" s="9">
        <v>1844</v>
      </c>
      <c r="D4379">
        <v>3</v>
      </c>
    </row>
    <row r="4380" spans="1:4" x14ac:dyDescent="0.25">
      <c r="A4380" s="7">
        <v>577561</v>
      </c>
      <c r="B4380" s="8" t="s">
        <v>3924</v>
      </c>
      <c r="C4380" s="9">
        <v>177</v>
      </c>
      <c r="D4380">
        <v>4</v>
      </c>
    </row>
    <row r="4381" spans="1:4" x14ac:dyDescent="0.25">
      <c r="A4381" s="7">
        <v>577570</v>
      </c>
      <c r="B4381" s="8" t="s">
        <v>3925</v>
      </c>
      <c r="C4381" s="9">
        <v>229</v>
      </c>
      <c r="D4381">
        <v>4</v>
      </c>
    </row>
    <row r="4382" spans="1:4" x14ac:dyDescent="0.25">
      <c r="A4382" s="7">
        <v>577596</v>
      </c>
      <c r="B4382" s="8" t="s">
        <v>3926</v>
      </c>
      <c r="C4382" s="9">
        <v>587</v>
      </c>
      <c r="D4382">
        <v>3</v>
      </c>
    </row>
    <row r="4383" spans="1:4" x14ac:dyDescent="0.25">
      <c r="A4383" s="7">
        <v>577600</v>
      </c>
      <c r="B4383" s="8" t="s">
        <v>3927</v>
      </c>
      <c r="C4383" s="9">
        <v>85</v>
      </c>
      <c r="D4383">
        <v>4</v>
      </c>
    </row>
    <row r="4384" spans="1:4" x14ac:dyDescent="0.25">
      <c r="A4384" s="7">
        <v>577626</v>
      </c>
      <c r="B4384" s="8" t="s">
        <v>3928</v>
      </c>
      <c r="C4384" s="9">
        <v>14174</v>
      </c>
      <c r="D4384">
        <v>2</v>
      </c>
    </row>
    <row r="4385" spans="1:4" x14ac:dyDescent="0.25">
      <c r="A4385" s="7">
        <v>577642</v>
      </c>
      <c r="B4385" s="8" t="s">
        <v>1892</v>
      </c>
      <c r="C4385" s="9">
        <v>236</v>
      </c>
      <c r="D4385">
        <v>4</v>
      </c>
    </row>
    <row r="4386" spans="1:4" x14ac:dyDescent="0.25">
      <c r="A4386" s="7">
        <v>577651</v>
      </c>
      <c r="B4386" s="8" t="s">
        <v>3929</v>
      </c>
      <c r="C4386" s="9">
        <v>888</v>
      </c>
      <c r="D4386">
        <v>3</v>
      </c>
    </row>
    <row r="4387" spans="1:4" x14ac:dyDescent="0.25">
      <c r="A4387" s="7">
        <v>577669</v>
      </c>
      <c r="B4387" s="8" t="s">
        <v>3930</v>
      </c>
      <c r="C4387" s="9">
        <v>340</v>
      </c>
      <c r="D4387">
        <v>3</v>
      </c>
    </row>
    <row r="4388" spans="1:4" x14ac:dyDescent="0.25">
      <c r="A4388" s="7">
        <v>577677</v>
      </c>
      <c r="B4388" s="8" t="s">
        <v>3931</v>
      </c>
      <c r="C4388" s="9">
        <v>601</v>
      </c>
      <c r="D4388">
        <v>3</v>
      </c>
    </row>
    <row r="4389" spans="1:4" x14ac:dyDescent="0.25">
      <c r="A4389" s="7">
        <v>577685</v>
      </c>
      <c r="B4389" s="8" t="s">
        <v>3932</v>
      </c>
      <c r="C4389" s="9">
        <v>408</v>
      </c>
      <c r="D4389">
        <v>3</v>
      </c>
    </row>
    <row r="4390" spans="1:4" x14ac:dyDescent="0.25">
      <c r="A4390" s="7">
        <v>577693</v>
      </c>
      <c r="B4390" s="8" t="s">
        <v>3933</v>
      </c>
      <c r="C4390" s="9">
        <v>1291</v>
      </c>
      <c r="D4390">
        <v>3</v>
      </c>
    </row>
    <row r="4391" spans="1:4" x14ac:dyDescent="0.25">
      <c r="A4391" s="7">
        <v>577707</v>
      </c>
      <c r="B4391" s="8" t="s">
        <v>138</v>
      </c>
      <c r="C4391" s="9">
        <v>496</v>
      </c>
      <c r="D4391">
        <v>3</v>
      </c>
    </row>
    <row r="4392" spans="1:4" x14ac:dyDescent="0.25">
      <c r="A4392" s="7">
        <v>577723</v>
      </c>
      <c r="B4392" s="8" t="s">
        <v>3747</v>
      </c>
      <c r="C4392" s="9">
        <v>179</v>
      </c>
      <c r="D4392">
        <v>4</v>
      </c>
    </row>
    <row r="4393" spans="1:4" x14ac:dyDescent="0.25">
      <c r="A4393" s="7">
        <v>577731</v>
      </c>
      <c r="B4393" s="8" t="s">
        <v>3934</v>
      </c>
      <c r="C4393" s="9">
        <v>16261</v>
      </c>
      <c r="D4393">
        <v>2</v>
      </c>
    </row>
    <row r="4394" spans="1:4" x14ac:dyDescent="0.25">
      <c r="A4394" s="7">
        <v>577774</v>
      </c>
      <c r="B4394" s="8" t="s">
        <v>3357</v>
      </c>
      <c r="C4394" s="9">
        <v>398</v>
      </c>
      <c r="D4394">
        <v>3</v>
      </c>
    </row>
    <row r="4395" spans="1:4" x14ac:dyDescent="0.25">
      <c r="A4395" s="7">
        <v>577812</v>
      </c>
      <c r="B4395" s="8" t="s">
        <v>3935</v>
      </c>
      <c r="C4395" s="9">
        <v>128</v>
      </c>
      <c r="D4395">
        <v>4</v>
      </c>
    </row>
    <row r="4396" spans="1:4" x14ac:dyDescent="0.25">
      <c r="A4396" s="7">
        <v>577821</v>
      </c>
      <c r="B4396" s="8" t="s">
        <v>49</v>
      </c>
      <c r="C4396" s="9">
        <v>115</v>
      </c>
      <c r="D4396">
        <v>4</v>
      </c>
    </row>
    <row r="4397" spans="1:4" x14ac:dyDescent="0.25">
      <c r="A4397" s="7">
        <v>577839</v>
      </c>
      <c r="B4397" s="8" t="s">
        <v>3688</v>
      </c>
      <c r="C4397" s="9">
        <v>1029</v>
      </c>
      <c r="D4397">
        <v>3</v>
      </c>
    </row>
    <row r="4398" spans="1:4" x14ac:dyDescent="0.25">
      <c r="A4398" s="7">
        <v>577863</v>
      </c>
      <c r="B4398" s="8" t="s">
        <v>3936</v>
      </c>
      <c r="C4398" s="9">
        <v>1258</v>
      </c>
      <c r="D4398">
        <v>3</v>
      </c>
    </row>
    <row r="4399" spans="1:4" x14ac:dyDescent="0.25">
      <c r="A4399" s="7">
        <v>577871</v>
      </c>
      <c r="B4399" s="8" t="s">
        <v>140</v>
      </c>
      <c r="C4399" s="9">
        <v>317</v>
      </c>
      <c r="D4399">
        <v>3</v>
      </c>
    </row>
    <row r="4400" spans="1:4" x14ac:dyDescent="0.25">
      <c r="A4400" s="7">
        <v>577898</v>
      </c>
      <c r="B4400" s="8" t="s">
        <v>3937</v>
      </c>
      <c r="C4400" s="9">
        <v>130</v>
      </c>
      <c r="D4400">
        <v>4</v>
      </c>
    </row>
    <row r="4401" spans="1:4" x14ac:dyDescent="0.25">
      <c r="A4401" s="7">
        <v>577910</v>
      </c>
      <c r="B4401" s="8" t="s">
        <v>2125</v>
      </c>
      <c r="C4401" s="9">
        <v>466</v>
      </c>
      <c r="D4401">
        <v>3</v>
      </c>
    </row>
    <row r="4402" spans="1:4" x14ac:dyDescent="0.25">
      <c r="A4402" s="7">
        <v>577928</v>
      </c>
      <c r="B4402" s="8" t="s">
        <v>3834</v>
      </c>
      <c r="C4402" s="9">
        <v>1480</v>
      </c>
      <c r="D4402">
        <v>4</v>
      </c>
    </row>
    <row r="4403" spans="1:4" x14ac:dyDescent="0.25">
      <c r="A4403" s="7">
        <v>577936</v>
      </c>
      <c r="B4403" s="8" t="s">
        <v>3938</v>
      </c>
      <c r="C4403" s="9">
        <v>852</v>
      </c>
      <c r="D4403">
        <v>3</v>
      </c>
    </row>
    <row r="4404" spans="1:4" x14ac:dyDescent="0.25">
      <c r="A4404" s="7">
        <v>577944</v>
      </c>
      <c r="B4404" s="8" t="s">
        <v>908</v>
      </c>
      <c r="C4404" s="9">
        <v>980</v>
      </c>
      <c r="D4404">
        <v>3</v>
      </c>
    </row>
    <row r="4405" spans="1:4" x14ac:dyDescent="0.25">
      <c r="A4405" s="7">
        <v>577961</v>
      </c>
      <c r="B4405" s="8" t="s">
        <v>1715</v>
      </c>
      <c r="C4405" s="9">
        <v>358</v>
      </c>
      <c r="D4405">
        <v>3</v>
      </c>
    </row>
    <row r="4406" spans="1:4" x14ac:dyDescent="0.25">
      <c r="A4406" s="7">
        <v>577979</v>
      </c>
      <c r="B4406" s="8" t="s">
        <v>3939</v>
      </c>
      <c r="C4406" s="9">
        <v>165</v>
      </c>
      <c r="D4406">
        <v>4</v>
      </c>
    </row>
    <row r="4407" spans="1:4" x14ac:dyDescent="0.25">
      <c r="A4407" s="7">
        <v>577987</v>
      </c>
      <c r="B4407" s="8" t="s">
        <v>52</v>
      </c>
      <c r="C4407" s="9">
        <v>562</v>
      </c>
      <c r="D4407">
        <v>3</v>
      </c>
    </row>
    <row r="4408" spans="1:4" x14ac:dyDescent="0.25">
      <c r="A4408" s="7">
        <v>577995</v>
      </c>
      <c r="B4408" s="8" t="s">
        <v>222</v>
      </c>
      <c r="C4408" s="9">
        <v>1955</v>
      </c>
      <c r="D4408">
        <v>3</v>
      </c>
    </row>
    <row r="4409" spans="1:4" x14ac:dyDescent="0.25">
      <c r="A4409" s="7">
        <v>578002</v>
      </c>
      <c r="B4409" s="8" t="s">
        <v>3940</v>
      </c>
      <c r="C4409" s="9">
        <v>167</v>
      </c>
      <c r="D4409">
        <v>4</v>
      </c>
    </row>
    <row r="4410" spans="1:4" x14ac:dyDescent="0.25">
      <c r="A4410" s="7">
        <v>578011</v>
      </c>
      <c r="B4410" s="8" t="s">
        <v>2268</v>
      </c>
      <c r="C4410" s="9">
        <v>118</v>
      </c>
      <c r="D4410">
        <v>4</v>
      </c>
    </row>
    <row r="4411" spans="1:4" x14ac:dyDescent="0.25">
      <c r="A4411" s="7">
        <v>578029</v>
      </c>
      <c r="B4411" s="8" t="s">
        <v>2867</v>
      </c>
      <c r="C4411" s="9">
        <v>336</v>
      </c>
      <c r="D4411">
        <v>3</v>
      </c>
    </row>
    <row r="4412" spans="1:4" x14ac:dyDescent="0.25">
      <c r="A4412" s="7">
        <v>578037</v>
      </c>
      <c r="B4412" s="8" t="s">
        <v>947</v>
      </c>
      <c r="C4412" s="9">
        <v>277</v>
      </c>
      <c r="D4412">
        <v>3</v>
      </c>
    </row>
    <row r="4413" spans="1:4" x14ac:dyDescent="0.25">
      <c r="A4413" s="7">
        <v>578045</v>
      </c>
      <c r="B4413" s="8" t="s">
        <v>2925</v>
      </c>
      <c r="C4413" s="9">
        <v>344</v>
      </c>
      <c r="D4413">
        <v>4</v>
      </c>
    </row>
    <row r="4414" spans="1:4" x14ac:dyDescent="0.25">
      <c r="A4414" s="7">
        <v>578053</v>
      </c>
      <c r="B4414" s="8" t="s">
        <v>503</v>
      </c>
      <c r="C4414" s="9">
        <v>135</v>
      </c>
      <c r="D4414">
        <v>4</v>
      </c>
    </row>
    <row r="4415" spans="1:4" x14ac:dyDescent="0.25">
      <c r="A4415" s="7">
        <v>578061</v>
      </c>
      <c r="B4415" s="8" t="s">
        <v>3941</v>
      </c>
      <c r="C4415" s="9">
        <v>72</v>
      </c>
      <c r="D4415">
        <v>4</v>
      </c>
    </row>
    <row r="4416" spans="1:4" x14ac:dyDescent="0.25">
      <c r="A4416" s="7">
        <v>578070</v>
      </c>
      <c r="B4416" s="8" t="s">
        <v>3942</v>
      </c>
      <c r="C4416" s="9">
        <v>133</v>
      </c>
      <c r="D4416">
        <v>4</v>
      </c>
    </row>
    <row r="4417" spans="1:4" x14ac:dyDescent="0.25">
      <c r="A4417" s="7">
        <v>578088</v>
      </c>
      <c r="B4417" s="8" t="s">
        <v>3943</v>
      </c>
      <c r="C4417" s="9">
        <v>125</v>
      </c>
      <c r="D4417">
        <v>4</v>
      </c>
    </row>
    <row r="4418" spans="1:4" x14ac:dyDescent="0.25">
      <c r="A4418" s="7">
        <v>578096</v>
      </c>
      <c r="B4418" s="8" t="s">
        <v>3944</v>
      </c>
      <c r="C4418" s="9">
        <v>856</v>
      </c>
      <c r="D4418">
        <v>3</v>
      </c>
    </row>
    <row r="4419" spans="1:4" x14ac:dyDescent="0.25">
      <c r="A4419" s="7">
        <v>578100</v>
      </c>
      <c r="B4419" s="8" t="s">
        <v>3945</v>
      </c>
      <c r="C4419" s="9">
        <v>134</v>
      </c>
      <c r="D4419">
        <v>4</v>
      </c>
    </row>
    <row r="4420" spans="1:4" x14ac:dyDescent="0.25">
      <c r="A4420" s="7">
        <v>578118</v>
      </c>
      <c r="B4420" s="8" t="s">
        <v>2703</v>
      </c>
      <c r="C4420" s="9">
        <v>145</v>
      </c>
      <c r="D4420">
        <v>4</v>
      </c>
    </row>
    <row r="4421" spans="1:4" x14ac:dyDescent="0.25">
      <c r="A4421" s="7">
        <v>578126</v>
      </c>
      <c r="B4421" s="8" t="s">
        <v>3946</v>
      </c>
      <c r="C4421" s="9">
        <v>218</v>
      </c>
      <c r="D4421">
        <v>4</v>
      </c>
    </row>
    <row r="4422" spans="1:4" x14ac:dyDescent="0.25">
      <c r="A4422" s="7">
        <v>578134</v>
      </c>
      <c r="B4422" s="8" t="s">
        <v>1558</v>
      </c>
      <c r="C4422" s="9">
        <v>971</v>
      </c>
      <c r="D4422">
        <v>3</v>
      </c>
    </row>
    <row r="4423" spans="1:4" x14ac:dyDescent="0.25">
      <c r="A4423" s="7">
        <v>578142</v>
      </c>
      <c r="B4423" s="8" t="s">
        <v>3947</v>
      </c>
      <c r="C4423" s="9">
        <v>59</v>
      </c>
      <c r="D4423">
        <v>4</v>
      </c>
    </row>
    <row r="4424" spans="1:4" x14ac:dyDescent="0.25">
      <c r="A4424" s="7">
        <v>578151</v>
      </c>
      <c r="B4424" s="8" t="s">
        <v>3948</v>
      </c>
      <c r="C4424" s="9">
        <v>1166</v>
      </c>
      <c r="D4424">
        <v>3</v>
      </c>
    </row>
    <row r="4425" spans="1:4" x14ac:dyDescent="0.25">
      <c r="A4425" s="7">
        <v>578169</v>
      </c>
      <c r="B4425" s="8" t="s">
        <v>3949</v>
      </c>
      <c r="C4425" s="9">
        <v>180</v>
      </c>
      <c r="D4425">
        <v>4</v>
      </c>
    </row>
    <row r="4426" spans="1:4" x14ac:dyDescent="0.25">
      <c r="A4426" s="7">
        <v>578177</v>
      </c>
      <c r="B4426" s="8" t="s">
        <v>3950</v>
      </c>
      <c r="C4426" s="9">
        <v>87</v>
      </c>
      <c r="D4426">
        <v>4</v>
      </c>
    </row>
    <row r="4427" spans="1:4" x14ac:dyDescent="0.25">
      <c r="A4427" s="7">
        <v>578185</v>
      </c>
      <c r="B4427" s="8" t="s">
        <v>3951</v>
      </c>
      <c r="C4427" s="9">
        <v>1039</v>
      </c>
      <c r="D4427">
        <v>3</v>
      </c>
    </row>
    <row r="4428" spans="1:4" x14ac:dyDescent="0.25">
      <c r="A4428" s="7">
        <v>578193</v>
      </c>
      <c r="B4428" s="8" t="s">
        <v>3952</v>
      </c>
      <c r="C4428" s="9">
        <v>2792</v>
      </c>
      <c r="D4428">
        <v>2</v>
      </c>
    </row>
    <row r="4429" spans="1:4" x14ac:dyDescent="0.25">
      <c r="A4429" s="7">
        <v>578207</v>
      </c>
      <c r="B4429" s="8" t="s">
        <v>3953</v>
      </c>
      <c r="C4429" s="9">
        <v>558</v>
      </c>
      <c r="D4429">
        <v>3</v>
      </c>
    </row>
    <row r="4430" spans="1:4" x14ac:dyDescent="0.25">
      <c r="A4430" s="7">
        <v>578215</v>
      </c>
      <c r="B4430" s="8" t="s">
        <v>3954</v>
      </c>
      <c r="C4430" s="9">
        <v>320</v>
      </c>
      <c r="D4430">
        <v>3</v>
      </c>
    </row>
    <row r="4431" spans="1:4" x14ac:dyDescent="0.25">
      <c r="A4431" s="7">
        <v>578223</v>
      </c>
      <c r="B4431" s="8" t="s">
        <v>3955</v>
      </c>
      <c r="C4431" s="9">
        <v>72</v>
      </c>
      <c r="D4431">
        <v>4</v>
      </c>
    </row>
    <row r="4432" spans="1:4" x14ac:dyDescent="0.25">
      <c r="A4432" s="7">
        <v>578231</v>
      </c>
      <c r="B4432" s="8" t="s">
        <v>3956</v>
      </c>
      <c r="C4432" s="9">
        <v>725</v>
      </c>
      <c r="D4432">
        <v>3</v>
      </c>
    </row>
    <row r="4433" spans="1:4" x14ac:dyDescent="0.25">
      <c r="A4433" s="7">
        <v>578240</v>
      </c>
      <c r="B4433" s="8" t="s">
        <v>3477</v>
      </c>
      <c r="C4433" s="9">
        <v>109</v>
      </c>
      <c r="D4433">
        <v>4</v>
      </c>
    </row>
    <row r="4434" spans="1:4" x14ac:dyDescent="0.25">
      <c r="A4434" s="7">
        <v>578258</v>
      </c>
      <c r="B4434" s="8" t="s">
        <v>3957</v>
      </c>
      <c r="C4434" s="9">
        <v>786</v>
      </c>
      <c r="D4434">
        <v>3</v>
      </c>
    </row>
    <row r="4435" spans="1:4" x14ac:dyDescent="0.25">
      <c r="A4435" s="7">
        <v>578266</v>
      </c>
      <c r="B4435" s="8" t="s">
        <v>3958</v>
      </c>
      <c r="C4435" s="9">
        <v>155</v>
      </c>
      <c r="D4435">
        <v>4</v>
      </c>
    </row>
    <row r="4436" spans="1:4" x14ac:dyDescent="0.25">
      <c r="A4436" s="7">
        <v>578274</v>
      </c>
      <c r="B4436" s="8" t="s">
        <v>3959</v>
      </c>
      <c r="C4436" s="9">
        <v>412</v>
      </c>
      <c r="D4436">
        <v>3</v>
      </c>
    </row>
    <row r="4437" spans="1:4" x14ac:dyDescent="0.25">
      <c r="A4437" s="7">
        <v>578282</v>
      </c>
      <c r="B4437" s="8" t="s">
        <v>3960</v>
      </c>
      <c r="C4437" s="9">
        <v>1370</v>
      </c>
      <c r="D4437">
        <v>3</v>
      </c>
    </row>
    <row r="4438" spans="1:4" x14ac:dyDescent="0.25">
      <c r="A4438" s="7">
        <v>578291</v>
      </c>
      <c r="B4438" s="8" t="s">
        <v>3961</v>
      </c>
      <c r="C4438" s="9">
        <v>401</v>
      </c>
      <c r="D4438">
        <v>3</v>
      </c>
    </row>
    <row r="4439" spans="1:4" x14ac:dyDescent="0.25">
      <c r="A4439" s="7">
        <v>578304</v>
      </c>
      <c r="B4439" s="8" t="s">
        <v>3962</v>
      </c>
      <c r="C4439" s="9">
        <v>120</v>
      </c>
      <c r="D4439">
        <v>4</v>
      </c>
    </row>
    <row r="4440" spans="1:4" x14ac:dyDescent="0.25">
      <c r="A4440" s="7">
        <v>578312</v>
      </c>
      <c r="B4440" s="8" t="s">
        <v>3963</v>
      </c>
      <c r="C4440" s="9">
        <v>115</v>
      </c>
      <c r="D4440">
        <v>4</v>
      </c>
    </row>
    <row r="4441" spans="1:4" x14ac:dyDescent="0.25">
      <c r="A4441" s="7">
        <v>578321</v>
      </c>
      <c r="B4441" s="8" t="s">
        <v>3964</v>
      </c>
      <c r="C4441" s="9">
        <v>125</v>
      </c>
      <c r="D4441">
        <v>4</v>
      </c>
    </row>
    <row r="4442" spans="1:4" x14ac:dyDescent="0.25">
      <c r="A4442" s="7">
        <v>578339</v>
      </c>
      <c r="B4442" s="8" t="s">
        <v>3965</v>
      </c>
      <c r="C4442" s="9">
        <v>619</v>
      </c>
      <c r="D4442">
        <v>3</v>
      </c>
    </row>
    <row r="4443" spans="1:4" x14ac:dyDescent="0.25">
      <c r="A4443" s="7">
        <v>578347</v>
      </c>
      <c r="B4443" s="8" t="s">
        <v>3966</v>
      </c>
      <c r="C4443" s="9">
        <v>9914</v>
      </c>
      <c r="D4443">
        <v>2</v>
      </c>
    </row>
    <row r="4444" spans="1:4" x14ac:dyDescent="0.25">
      <c r="A4444" s="7">
        <v>578355</v>
      </c>
      <c r="B4444" s="8" t="s">
        <v>1453</v>
      </c>
      <c r="C4444" s="9">
        <v>941</v>
      </c>
      <c r="D4444">
        <v>3</v>
      </c>
    </row>
    <row r="4445" spans="1:4" x14ac:dyDescent="0.25">
      <c r="A4445" s="7">
        <v>578363</v>
      </c>
      <c r="B4445" s="8" t="s">
        <v>3967</v>
      </c>
      <c r="C4445" s="9">
        <v>326</v>
      </c>
      <c r="D4445">
        <v>4</v>
      </c>
    </row>
    <row r="4446" spans="1:4" x14ac:dyDescent="0.25">
      <c r="A4446" s="7">
        <v>578371</v>
      </c>
      <c r="B4446" s="8" t="s">
        <v>3968</v>
      </c>
      <c r="C4446" s="9">
        <v>100</v>
      </c>
      <c r="D4446">
        <v>4</v>
      </c>
    </row>
    <row r="4447" spans="1:4" x14ac:dyDescent="0.25">
      <c r="A4447" s="7">
        <v>578380</v>
      </c>
      <c r="B4447" s="8" t="s">
        <v>3969</v>
      </c>
      <c r="C4447" s="9">
        <v>1372</v>
      </c>
      <c r="D4447">
        <v>3</v>
      </c>
    </row>
    <row r="4448" spans="1:4" x14ac:dyDescent="0.25">
      <c r="A4448" s="7">
        <v>578398</v>
      </c>
      <c r="B4448" s="8" t="s">
        <v>3970</v>
      </c>
      <c r="C4448" s="9">
        <v>267</v>
      </c>
      <c r="D4448">
        <v>4</v>
      </c>
    </row>
    <row r="4449" spans="1:4" x14ac:dyDescent="0.25">
      <c r="A4449" s="7">
        <v>578401</v>
      </c>
      <c r="B4449" s="8" t="s">
        <v>3971</v>
      </c>
      <c r="C4449" s="9">
        <v>447</v>
      </c>
      <c r="D4449">
        <v>3</v>
      </c>
    </row>
    <row r="4450" spans="1:4" x14ac:dyDescent="0.25">
      <c r="A4450" s="7">
        <v>578410</v>
      </c>
      <c r="B4450" s="8" t="s">
        <v>3972</v>
      </c>
      <c r="C4450" s="9">
        <v>46</v>
      </c>
      <c r="D4450">
        <v>4</v>
      </c>
    </row>
    <row r="4451" spans="1:4" x14ac:dyDescent="0.25">
      <c r="A4451" s="7">
        <v>578428</v>
      </c>
      <c r="B4451" s="8" t="s">
        <v>3517</v>
      </c>
      <c r="C4451" s="9">
        <v>736</v>
      </c>
      <c r="D4451">
        <v>3</v>
      </c>
    </row>
    <row r="4452" spans="1:4" x14ac:dyDescent="0.25">
      <c r="A4452" s="7">
        <v>578436</v>
      </c>
      <c r="B4452" s="8" t="s">
        <v>642</v>
      </c>
      <c r="C4452" s="9">
        <v>105</v>
      </c>
      <c r="D4452">
        <v>4</v>
      </c>
    </row>
    <row r="4453" spans="1:4" x14ac:dyDescent="0.25">
      <c r="A4453" s="7">
        <v>578444</v>
      </c>
      <c r="B4453" s="8" t="s">
        <v>3973</v>
      </c>
      <c r="C4453" s="9">
        <v>9656</v>
      </c>
      <c r="D4453">
        <v>2</v>
      </c>
    </row>
    <row r="4454" spans="1:4" x14ac:dyDescent="0.25">
      <c r="A4454" s="7">
        <v>578452</v>
      </c>
      <c r="B4454" s="8" t="s">
        <v>3974</v>
      </c>
      <c r="C4454" s="9">
        <v>200</v>
      </c>
      <c r="D4454">
        <v>4</v>
      </c>
    </row>
    <row r="4455" spans="1:4" x14ac:dyDescent="0.25">
      <c r="A4455" s="7">
        <v>578461</v>
      </c>
      <c r="B4455" s="8" t="s">
        <v>3975</v>
      </c>
      <c r="C4455" s="9">
        <v>68</v>
      </c>
      <c r="D4455">
        <v>4</v>
      </c>
    </row>
    <row r="4456" spans="1:4" x14ac:dyDescent="0.25">
      <c r="A4456" s="7">
        <v>578479</v>
      </c>
      <c r="B4456" s="8" t="s">
        <v>3976</v>
      </c>
      <c r="C4456" s="9">
        <v>639</v>
      </c>
      <c r="D4456">
        <v>3</v>
      </c>
    </row>
    <row r="4457" spans="1:4" x14ac:dyDescent="0.25">
      <c r="A4457" s="7">
        <v>578487</v>
      </c>
      <c r="B4457" s="8" t="s">
        <v>3977</v>
      </c>
      <c r="C4457" s="9">
        <v>1187</v>
      </c>
      <c r="D4457">
        <v>3</v>
      </c>
    </row>
    <row r="4458" spans="1:4" x14ac:dyDescent="0.25">
      <c r="A4458" s="7">
        <v>578495</v>
      </c>
      <c r="B4458" s="8" t="s">
        <v>3978</v>
      </c>
      <c r="C4458" s="9">
        <v>159</v>
      </c>
      <c r="D4458">
        <v>4</v>
      </c>
    </row>
    <row r="4459" spans="1:4" x14ac:dyDescent="0.25">
      <c r="A4459" s="7">
        <v>578509</v>
      </c>
      <c r="B4459" s="8" t="s">
        <v>3979</v>
      </c>
      <c r="C4459" s="9">
        <v>1021</v>
      </c>
      <c r="D4459">
        <v>3</v>
      </c>
    </row>
    <row r="4460" spans="1:4" x14ac:dyDescent="0.25">
      <c r="A4460" s="7">
        <v>578517</v>
      </c>
      <c r="B4460" s="8" t="s">
        <v>3980</v>
      </c>
      <c r="C4460" s="9">
        <v>54</v>
      </c>
      <c r="D4460">
        <v>4</v>
      </c>
    </row>
    <row r="4461" spans="1:4" x14ac:dyDescent="0.25">
      <c r="A4461" s="7">
        <v>578525</v>
      </c>
      <c r="B4461" s="8" t="s">
        <v>1631</v>
      </c>
      <c r="C4461" s="9">
        <v>112</v>
      </c>
      <c r="D4461">
        <v>4</v>
      </c>
    </row>
    <row r="4462" spans="1:4" x14ac:dyDescent="0.25">
      <c r="A4462" s="7">
        <v>578533</v>
      </c>
      <c r="B4462" s="8" t="s">
        <v>3981</v>
      </c>
      <c r="C4462" s="9">
        <v>206</v>
      </c>
      <c r="D4462">
        <v>4</v>
      </c>
    </row>
    <row r="4463" spans="1:4" x14ac:dyDescent="0.25">
      <c r="A4463" s="7">
        <v>578541</v>
      </c>
      <c r="B4463" s="8" t="s">
        <v>2529</v>
      </c>
      <c r="C4463" s="9">
        <v>213</v>
      </c>
      <c r="D4463">
        <v>4</v>
      </c>
    </row>
    <row r="4464" spans="1:4" x14ac:dyDescent="0.25">
      <c r="A4464" s="7">
        <v>578550</v>
      </c>
      <c r="B4464" s="8" t="s">
        <v>3982</v>
      </c>
      <c r="C4464" s="9">
        <v>298</v>
      </c>
      <c r="D4464">
        <v>3</v>
      </c>
    </row>
    <row r="4465" spans="1:4" x14ac:dyDescent="0.25">
      <c r="A4465" s="7">
        <v>578568</v>
      </c>
      <c r="B4465" s="8" t="s">
        <v>3983</v>
      </c>
      <c r="C4465" s="9">
        <v>129</v>
      </c>
      <c r="D4465">
        <v>4</v>
      </c>
    </row>
    <row r="4466" spans="1:4" x14ac:dyDescent="0.25">
      <c r="A4466" s="7">
        <v>578576</v>
      </c>
      <c r="B4466" s="8" t="s">
        <v>3984</v>
      </c>
      <c r="C4466" s="9">
        <v>8710</v>
      </c>
      <c r="D4466">
        <v>2</v>
      </c>
    </row>
    <row r="4467" spans="1:4" x14ac:dyDescent="0.25">
      <c r="A4467" s="7">
        <v>578584</v>
      </c>
      <c r="B4467" s="8" t="s">
        <v>3985</v>
      </c>
      <c r="C4467" s="9">
        <v>1264</v>
      </c>
      <c r="D4467">
        <v>3</v>
      </c>
    </row>
    <row r="4468" spans="1:4" x14ac:dyDescent="0.25">
      <c r="A4468" s="7">
        <v>578592</v>
      </c>
      <c r="B4468" s="8" t="s">
        <v>3986</v>
      </c>
      <c r="C4468" s="9">
        <v>128</v>
      </c>
      <c r="D4468">
        <v>4</v>
      </c>
    </row>
    <row r="4469" spans="1:4" x14ac:dyDescent="0.25">
      <c r="A4469" s="7">
        <v>578606</v>
      </c>
      <c r="B4469" s="8" t="s">
        <v>3987</v>
      </c>
      <c r="C4469" s="9">
        <v>210</v>
      </c>
      <c r="D4469">
        <v>4</v>
      </c>
    </row>
    <row r="4470" spans="1:4" x14ac:dyDescent="0.25">
      <c r="A4470" s="7">
        <v>578614</v>
      </c>
      <c r="B4470" s="8" t="s">
        <v>3988</v>
      </c>
      <c r="C4470" s="9">
        <v>101</v>
      </c>
      <c r="D4470">
        <v>4</v>
      </c>
    </row>
    <row r="4471" spans="1:4" x14ac:dyDescent="0.25">
      <c r="A4471" s="7">
        <v>578622</v>
      </c>
      <c r="B4471" s="8" t="s">
        <v>3989</v>
      </c>
      <c r="C4471" s="9">
        <v>165</v>
      </c>
      <c r="D4471">
        <v>4</v>
      </c>
    </row>
    <row r="4472" spans="1:4" x14ac:dyDescent="0.25">
      <c r="A4472" s="7">
        <v>578631</v>
      </c>
      <c r="B4472" s="8" t="s">
        <v>3990</v>
      </c>
      <c r="C4472" s="9">
        <v>324</v>
      </c>
      <c r="D4472">
        <v>3</v>
      </c>
    </row>
    <row r="4473" spans="1:4" x14ac:dyDescent="0.25">
      <c r="A4473" s="7">
        <v>578649</v>
      </c>
      <c r="B4473" s="8" t="s">
        <v>3991</v>
      </c>
      <c r="C4473" s="9">
        <v>156</v>
      </c>
      <c r="D4473">
        <v>4</v>
      </c>
    </row>
    <row r="4474" spans="1:4" x14ac:dyDescent="0.25">
      <c r="A4474" s="7">
        <v>578657</v>
      </c>
      <c r="B4474" s="8" t="s">
        <v>3992</v>
      </c>
      <c r="C4474" s="9">
        <v>1151</v>
      </c>
      <c r="D4474">
        <v>3</v>
      </c>
    </row>
    <row r="4475" spans="1:4" x14ac:dyDescent="0.25">
      <c r="A4475" s="7">
        <v>578665</v>
      </c>
      <c r="B4475" s="8" t="s">
        <v>3993</v>
      </c>
      <c r="C4475" s="9">
        <v>157</v>
      </c>
      <c r="D4475">
        <v>4</v>
      </c>
    </row>
    <row r="4476" spans="1:4" x14ac:dyDescent="0.25">
      <c r="A4476" s="7">
        <v>578673</v>
      </c>
      <c r="B4476" s="8" t="s">
        <v>3994</v>
      </c>
      <c r="C4476" s="9">
        <v>614</v>
      </c>
      <c r="D4476">
        <v>3</v>
      </c>
    </row>
    <row r="4477" spans="1:4" x14ac:dyDescent="0.25">
      <c r="A4477" s="7">
        <v>578681</v>
      </c>
      <c r="B4477" s="8" t="s">
        <v>3995</v>
      </c>
      <c r="C4477" s="9">
        <v>319</v>
      </c>
      <c r="D4477">
        <v>4</v>
      </c>
    </row>
    <row r="4478" spans="1:4" x14ac:dyDescent="0.25">
      <c r="A4478" s="7">
        <v>578690</v>
      </c>
      <c r="B4478" s="8" t="s">
        <v>3996</v>
      </c>
      <c r="C4478" s="9">
        <v>239</v>
      </c>
      <c r="D4478">
        <v>4</v>
      </c>
    </row>
    <row r="4479" spans="1:4" x14ac:dyDescent="0.25">
      <c r="A4479" s="7">
        <v>578703</v>
      </c>
      <c r="B4479" s="8" t="s">
        <v>540</v>
      </c>
      <c r="C4479" s="9">
        <v>149</v>
      </c>
      <c r="D4479">
        <v>4</v>
      </c>
    </row>
    <row r="4480" spans="1:4" x14ac:dyDescent="0.25">
      <c r="A4480" s="7">
        <v>578711</v>
      </c>
      <c r="B4480" s="8" t="s">
        <v>3997</v>
      </c>
      <c r="C4480" s="9">
        <v>606</v>
      </c>
      <c r="D4480">
        <v>3</v>
      </c>
    </row>
    <row r="4481" spans="1:4" x14ac:dyDescent="0.25">
      <c r="A4481" s="7">
        <v>578720</v>
      </c>
      <c r="B4481" s="8" t="s">
        <v>1387</v>
      </c>
      <c r="C4481" s="9">
        <v>553</v>
      </c>
      <c r="D4481">
        <v>3</v>
      </c>
    </row>
    <row r="4482" spans="1:4" x14ac:dyDescent="0.25">
      <c r="A4482" s="7">
        <v>578738</v>
      </c>
      <c r="B4482" s="8" t="s">
        <v>3998</v>
      </c>
      <c r="C4482" s="9">
        <v>980</v>
      </c>
      <c r="D4482">
        <v>3</v>
      </c>
    </row>
    <row r="4483" spans="1:4" x14ac:dyDescent="0.25">
      <c r="A4483" s="7">
        <v>578746</v>
      </c>
      <c r="B4483" s="8" t="s">
        <v>1335</v>
      </c>
      <c r="C4483" s="9">
        <v>230</v>
      </c>
      <c r="D4483">
        <v>4</v>
      </c>
    </row>
    <row r="4484" spans="1:4" x14ac:dyDescent="0.25">
      <c r="A4484" s="7">
        <v>578754</v>
      </c>
      <c r="B4484" s="8" t="s">
        <v>3999</v>
      </c>
      <c r="C4484" s="9">
        <v>225</v>
      </c>
      <c r="D4484">
        <v>4</v>
      </c>
    </row>
    <row r="4485" spans="1:4" x14ac:dyDescent="0.25">
      <c r="A4485" s="7">
        <v>578762</v>
      </c>
      <c r="B4485" s="8" t="s">
        <v>642</v>
      </c>
      <c r="C4485" s="9">
        <v>160</v>
      </c>
      <c r="D4485">
        <v>4</v>
      </c>
    </row>
    <row r="4486" spans="1:4" x14ac:dyDescent="0.25">
      <c r="A4486" s="7">
        <v>578771</v>
      </c>
      <c r="B4486" s="8" t="s">
        <v>4000</v>
      </c>
      <c r="C4486" s="9">
        <v>116</v>
      </c>
      <c r="D4486">
        <v>4</v>
      </c>
    </row>
    <row r="4487" spans="1:4" x14ac:dyDescent="0.25">
      <c r="A4487" s="7">
        <v>578789</v>
      </c>
      <c r="B4487" s="8" t="s">
        <v>1368</v>
      </c>
      <c r="C4487" s="9">
        <v>1031</v>
      </c>
      <c r="D4487">
        <v>3</v>
      </c>
    </row>
    <row r="4488" spans="1:4" x14ac:dyDescent="0.25">
      <c r="A4488" s="7">
        <v>578797</v>
      </c>
      <c r="B4488" s="8" t="s">
        <v>4001</v>
      </c>
      <c r="C4488" s="9">
        <v>110</v>
      </c>
      <c r="D4488">
        <v>4</v>
      </c>
    </row>
    <row r="4489" spans="1:4" x14ac:dyDescent="0.25">
      <c r="A4489" s="7">
        <v>578801</v>
      </c>
      <c r="B4489" s="8" t="s">
        <v>544</v>
      </c>
      <c r="C4489" s="9">
        <v>261</v>
      </c>
      <c r="D4489">
        <v>3</v>
      </c>
    </row>
    <row r="4490" spans="1:4" x14ac:dyDescent="0.25">
      <c r="A4490" s="7">
        <v>578819</v>
      </c>
      <c r="B4490" s="8" t="s">
        <v>4002</v>
      </c>
      <c r="C4490" s="9">
        <v>256</v>
      </c>
      <c r="D4490">
        <v>4</v>
      </c>
    </row>
    <row r="4491" spans="1:4" x14ac:dyDescent="0.25">
      <c r="A4491" s="7">
        <v>578827</v>
      </c>
      <c r="B4491" s="8" t="s">
        <v>4003</v>
      </c>
      <c r="C4491" s="9">
        <v>146</v>
      </c>
      <c r="D4491">
        <v>4</v>
      </c>
    </row>
    <row r="4492" spans="1:4" x14ac:dyDescent="0.25">
      <c r="A4492" s="7">
        <v>578835</v>
      </c>
      <c r="B4492" s="8" t="s">
        <v>4004</v>
      </c>
      <c r="C4492" s="9">
        <v>84</v>
      </c>
      <c r="D4492">
        <v>4</v>
      </c>
    </row>
    <row r="4493" spans="1:4" x14ac:dyDescent="0.25">
      <c r="A4493" s="7">
        <v>578843</v>
      </c>
      <c r="B4493" s="8" t="s">
        <v>4005</v>
      </c>
      <c r="C4493" s="9">
        <v>359</v>
      </c>
      <c r="D4493">
        <v>3</v>
      </c>
    </row>
    <row r="4494" spans="1:4" x14ac:dyDescent="0.25">
      <c r="A4494" s="7">
        <v>578851</v>
      </c>
      <c r="B4494" s="8" t="s">
        <v>4006</v>
      </c>
      <c r="C4494" s="9">
        <v>406</v>
      </c>
      <c r="D4494">
        <v>3</v>
      </c>
    </row>
    <row r="4495" spans="1:4" x14ac:dyDescent="0.25">
      <c r="A4495" s="7">
        <v>578860</v>
      </c>
      <c r="B4495" s="8" t="s">
        <v>1581</v>
      </c>
      <c r="C4495" s="9">
        <v>100</v>
      </c>
      <c r="D4495">
        <v>4</v>
      </c>
    </row>
    <row r="4496" spans="1:4" x14ac:dyDescent="0.25">
      <c r="A4496" s="7">
        <v>578878</v>
      </c>
      <c r="B4496" s="8" t="s">
        <v>4007</v>
      </c>
      <c r="C4496" s="9">
        <v>432</v>
      </c>
      <c r="D4496">
        <v>3</v>
      </c>
    </row>
    <row r="4497" spans="1:4" x14ac:dyDescent="0.25">
      <c r="A4497" s="7">
        <v>578886</v>
      </c>
      <c r="B4497" s="8" t="s">
        <v>4008</v>
      </c>
      <c r="C4497" s="9">
        <v>431</v>
      </c>
      <c r="D4497">
        <v>3</v>
      </c>
    </row>
    <row r="4498" spans="1:4" x14ac:dyDescent="0.25">
      <c r="A4498" s="7">
        <v>578894</v>
      </c>
      <c r="B4498" s="8" t="s">
        <v>2346</v>
      </c>
      <c r="C4498" s="9">
        <v>523</v>
      </c>
      <c r="D4498">
        <v>3</v>
      </c>
    </row>
    <row r="4499" spans="1:4" x14ac:dyDescent="0.25">
      <c r="A4499" s="7">
        <v>578908</v>
      </c>
      <c r="B4499" s="8" t="s">
        <v>4009</v>
      </c>
      <c r="C4499" s="9">
        <v>910</v>
      </c>
      <c r="D4499">
        <v>3</v>
      </c>
    </row>
    <row r="4500" spans="1:4" x14ac:dyDescent="0.25">
      <c r="A4500" s="7">
        <v>578916</v>
      </c>
      <c r="B4500" s="8" t="s">
        <v>136</v>
      </c>
      <c r="C4500" s="9">
        <v>120</v>
      </c>
      <c r="D4500">
        <v>4</v>
      </c>
    </row>
    <row r="4501" spans="1:4" x14ac:dyDescent="0.25">
      <c r="A4501" s="7">
        <v>578924</v>
      </c>
      <c r="B4501" s="8" t="s">
        <v>4010</v>
      </c>
      <c r="C4501" s="9">
        <v>77</v>
      </c>
      <c r="D4501">
        <v>4</v>
      </c>
    </row>
    <row r="4502" spans="1:4" x14ac:dyDescent="0.25">
      <c r="A4502" s="7">
        <v>578932</v>
      </c>
      <c r="B4502" s="8" t="s">
        <v>4011</v>
      </c>
      <c r="C4502" s="9">
        <v>977</v>
      </c>
      <c r="D4502">
        <v>3</v>
      </c>
    </row>
    <row r="4503" spans="1:4" x14ac:dyDescent="0.25">
      <c r="A4503" s="7">
        <v>578941</v>
      </c>
      <c r="B4503" s="8" t="s">
        <v>4012</v>
      </c>
      <c r="C4503" s="9">
        <v>303</v>
      </c>
      <c r="D4503">
        <v>3</v>
      </c>
    </row>
    <row r="4504" spans="1:4" x14ac:dyDescent="0.25">
      <c r="A4504" s="7">
        <v>578959</v>
      </c>
      <c r="B4504" s="8" t="s">
        <v>4013</v>
      </c>
      <c r="C4504" s="9">
        <v>176</v>
      </c>
      <c r="D4504">
        <v>4</v>
      </c>
    </row>
    <row r="4505" spans="1:4" x14ac:dyDescent="0.25">
      <c r="A4505" s="7">
        <v>578967</v>
      </c>
      <c r="B4505" s="8" t="s">
        <v>4014</v>
      </c>
      <c r="C4505" s="9">
        <v>421</v>
      </c>
      <c r="D4505">
        <v>4</v>
      </c>
    </row>
    <row r="4506" spans="1:4" x14ac:dyDescent="0.25">
      <c r="A4506" s="7">
        <v>578975</v>
      </c>
      <c r="B4506" s="8" t="s">
        <v>4015</v>
      </c>
      <c r="C4506" s="9">
        <v>441</v>
      </c>
      <c r="D4506">
        <v>3</v>
      </c>
    </row>
    <row r="4507" spans="1:4" x14ac:dyDescent="0.25">
      <c r="A4507" s="7">
        <v>578983</v>
      </c>
      <c r="B4507" s="8" t="s">
        <v>4016</v>
      </c>
      <c r="C4507" s="9">
        <v>257</v>
      </c>
      <c r="D4507">
        <v>4</v>
      </c>
    </row>
    <row r="4508" spans="1:4" x14ac:dyDescent="0.25">
      <c r="A4508" s="7">
        <v>578991</v>
      </c>
      <c r="B4508" s="8" t="s">
        <v>436</v>
      </c>
      <c r="C4508" s="9">
        <v>38</v>
      </c>
      <c r="D4508">
        <v>4</v>
      </c>
    </row>
    <row r="4509" spans="1:4" x14ac:dyDescent="0.25">
      <c r="A4509" s="7">
        <v>579009</v>
      </c>
      <c r="B4509" s="8" t="s">
        <v>4017</v>
      </c>
      <c r="C4509" s="9">
        <v>252</v>
      </c>
      <c r="D4509">
        <v>4</v>
      </c>
    </row>
    <row r="4510" spans="1:4" x14ac:dyDescent="0.25">
      <c r="A4510" s="7">
        <v>579017</v>
      </c>
      <c r="B4510" s="8" t="s">
        <v>4018</v>
      </c>
      <c r="C4510" s="9">
        <v>97</v>
      </c>
      <c r="D4510">
        <v>4</v>
      </c>
    </row>
    <row r="4511" spans="1:4" x14ac:dyDescent="0.25">
      <c r="A4511" s="7">
        <v>579025</v>
      </c>
      <c r="B4511" s="8" t="s">
        <v>4019</v>
      </c>
      <c r="C4511" s="9">
        <v>29430</v>
      </c>
      <c r="D4511">
        <v>1</v>
      </c>
    </row>
    <row r="4512" spans="1:4" x14ac:dyDescent="0.25">
      <c r="A4512" s="7">
        <v>579033</v>
      </c>
      <c r="B4512" s="8" t="s">
        <v>4020</v>
      </c>
      <c r="C4512" s="9">
        <v>245</v>
      </c>
      <c r="D4512">
        <v>4</v>
      </c>
    </row>
    <row r="4513" spans="1:4" x14ac:dyDescent="0.25">
      <c r="A4513" s="7">
        <v>579041</v>
      </c>
      <c r="B4513" s="8" t="s">
        <v>4021</v>
      </c>
      <c r="C4513" s="9">
        <v>778</v>
      </c>
      <c r="D4513">
        <v>3</v>
      </c>
    </row>
    <row r="4514" spans="1:4" x14ac:dyDescent="0.25">
      <c r="A4514" s="7">
        <v>579050</v>
      </c>
      <c r="B4514" s="8" t="s">
        <v>317</v>
      </c>
      <c r="C4514" s="9">
        <v>884</v>
      </c>
      <c r="D4514">
        <v>3</v>
      </c>
    </row>
    <row r="4515" spans="1:4" x14ac:dyDescent="0.25">
      <c r="A4515" s="7">
        <v>579068</v>
      </c>
      <c r="B4515" s="8" t="s">
        <v>4022</v>
      </c>
      <c r="C4515" s="9">
        <v>1350</v>
      </c>
      <c r="D4515">
        <v>3</v>
      </c>
    </row>
    <row r="4516" spans="1:4" x14ac:dyDescent="0.25">
      <c r="A4516" s="7">
        <v>579076</v>
      </c>
      <c r="B4516" s="8" t="s">
        <v>4023</v>
      </c>
      <c r="C4516" s="9">
        <v>152</v>
      </c>
      <c r="D4516">
        <v>4</v>
      </c>
    </row>
    <row r="4517" spans="1:4" x14ac:dyDescent="0.25">
      <c r="A4517" s="7">
        <v>579084</v>
      </c>
      <c r="B4517" s="8" t="s">
        <v>4024</v>
      </c>
      <c r="C4517" s="9">
        <v>83</v>
      </c>
      <c r="D4517">
        <v>4</v>
      </c>
    </row>
    <row r="4518" spans="1:4" x14ac:dyDescent="0.25">
      <c r="A4518" s="7">
        <v>579092</v>
      </c>
      <c r="B4518" s="8" t="s">
        <v>574</v>
      </c>
      <c r="C4518" s="9">
        <v>370</v>
      </c>
      <c r="D4518">
        <v>3</v>
      </c>
    </row>
    <row r="4519" spans="1:4" x14ac:dyDescent="0.25">
      <c r="A4519" s="7">
        <v>579106</v>
      </c>
      <c r="B4519" s="8" t="s">
        <v>2248</v>
      </c>
      <c r="C4519" s="9">
        <v>400</v>
      </c>
      <c r="D4519">
        <v>3</v>
      </c>
    </row>
    <row r="4520" spans="1:4" x14ac:dyDescent="0.25">
      <c r="A4520" s="7">
        <v>579114</v>
      </c>
      <c r="B4520" s="8" t="s">
        <v>4025</v>
      </c>
      <c r="C4520" s="9">
        <v>683</v>
      </c>
      <c r="D4520">
        <v>3</v>
      </c>
    </row>
    <row r="4521" spans="1:4" x14ac:dyDescent="0.25">
      <c r="A4521" s="7">
        <v>579122</v>
      </c>
      <c r="B4521" s="8" t="s">
        <v>4026</v>
      </c>
      <c r="C4521" s="9">
        <v>998</v>
      </c>
      <c r="D4521">
        <v>3</v>
      </c>
    </row>
    <row r="4522" spans="1:4" x14ac:dyDescent="0.25">
      <c r="A4522" s="7">
        <v>579131</v>
      </c>
      <c r="B4522" s="8" t="s">
        <v>4027</v>
      </c>
      <c r="C4522" s="9">
        <v>424</v>
      </c>
      <c r="D4522">
        <v>3</v>
      </c>
    </row>
    <row r="4523" spans="1:4" x14ac:dyDescent="0.25">
      <c r="A4523" s="7">
        <v>579149</v>
      </c>
      <c r="B4523" s="8" t="s">
        <v>4028</v>
      </c>
      <c r="C4523" s="9">
        <v>275</v>
      </c>
      <c r="D4523">
        <v>3</v>
      </c>
    </row>
    <row r="4524" spans="1:4" x14ac:dyDescent="0.25">
      <c r="A4524" s="7">
        <v>579157</v>
      </c>
      <c r="B4524" s="8" t="s">
        <v>4029</v>
      </c>
      <c r="C4524" s="9">
        <v>671</v>
      </c>
      <c r="D4524">
        <v>3</v>
      </c>
    </row>
    <row r="4525" spans="1:4" x14ac:dyDescent="0.25">
      <c r="A4525" s="7">
        <v>579165</v>
      </c>
      <c r="B4525" s="8" t="s">
        <v>4030</v>
      </c>
      <c r="C4525" s="9">
        <v>760</v>
      </c>
      <c r="D4525">
        <v>3</v>
      </c>
    </row>
    <row r="4526" spans="1:4" x14ac:dyDescent="0.25">
      <c r="A4526" s="7">
        <v>579173</v>
      </c>
      <c r="B4526" s="8" t="s">
        <v>4031</v>
      </c>
      <c r="C4526" s="9">
        <v>378</v>
      </c>
      <c r="D4526">
        <v>3</v>
      </c>
    </row>
    <row r="4527" spans="1:4" x14ac:dyDescent="0.25">
      <c r="A4527" s="7">
        <v>579181</v>
      </c>
      <c r="B4527" s="8" t="s">
        <v>909</v>
      </c>
      <c r="C4527" s="9">
        <v>365</v>
      </c>
      <c r="D4527">
        <v>3</v>
      </c>
    </row>
    <row r="4528" spans="1:4" x14ac:dyDescent="0.25">
      <c r="A4528" s="7">
        <v>579190</v>
      </c>
      <c r="B4528" s="8" t="s">
        <v>4032</v>
      </c>
      <c r="C4528" s="9">
        <v>671</v>
      </c>
      <c r="D4528">
        <v>3</v>
      </c>
    </row>
    <row r="4529" spans="1:4" x14ac:dyDescent="0.25">
      <c r="A4529" s="7">
        <v>579203</v>
      </c>
      <c r="B4529" s="8" t="s">
        <v>4033</v>
      </c>
      <c r="C4529" s="9">
        <v>15170</v>
      </c>
      <c r="D4529">
        <v>2</v>
      </c>
    </row>
    <row r="4530" spans="1:4" x14ac:dyDescent="0.25">
      <c r="A4530" s="7">
        <v>579211</v>
      </c>
      <c r="B4530" s="8" t="s">
        <v>4034</v>
      </c>
      <c r="C4530" s="9">
        <v>1048</v>
      </c>
      <c r="D4530">
        <v>3</v>
      </c>
    </row>
    <row r="4531" spans="1:4" x14ac:dyDescent="0.25">
      <c r="A4531" s="7">
        <v>579220</v>
      </c>
      <c r="B4531" s="8" t="s">
        <v>4035</v>
      </c>
      <c r="C4531" s="9">
        <v>972</v>
      </c>
      <c r="D4531">
        <v>3</v>
      </c>
    </row>
    <row r="4532" spans="1:4" x14ac:dyDescent="0.25">
      <c r="A4532" s="7">
        <v>579238</v>
      </c>
      <c r="B4532" s="8" t="s">
        <v>4036</v>
      </c>
      <c r="C4532" s="9">
        <v>440</v>
      </c>
      <c r="D4532">
        <v>4</v>
      </c>
    </row>
    <row r="4533" spans="1:4" x14ac:dyDescent="0.25">
      <c r="A4533" s="7">
        <v>579246</v>
      </c>
      <c r="B4533" s="8" t="s">
        <v>4037</v>
      </c>
      <c r="C4533" s="9">
        <v>112</v>
      </c>
      <c r="D4533">
        <v>4</v>
      </c>
    </row>
    <row r="4534" spans="1:4" x14ac:dyDescent="0.25">
      <c r="A4534" s="7">
        <v>579254</v>
      </c>
      <c r="B4534" s="8" t="s">
        <v>4038</v>
      </c>
      <c r="C4534" s="9">
        <v>366</v>
      </c>
      <c r="D4534">
        <v>3</v>
      </c>
    </row>
    <row r="4535" spans="1:4" x14ac:dyDescent="0.25">
      <c r="A4535" s="7">
        <v>579262</v>
      </c>
      <c r="B4535" s="8" t="s">
        <v>4039</v>
      </c>
      <c r="C4535" s="9">
        <v>935</v>
      </c>
      <c r="D4535">
        <v>3</v>
      </c>
    </row>
    <row r="4536" spans="1:4" x14ac:dyDescent="0.25">
      <c r="A4536" s="7">
        <v>579271</v>
      </c>
      <c r="B4536" s="8" t="s">
        <v>4040</v>
      </c>
      <c r="C4536" s="9">
        <v>306</v>
      </c>
      <c r="D4536">
        <v>3</v>
      </c>
    </row>
    <row r="4537" spans="1:4" x14ac:dyDescent="0.25">
      <c r="A4537" s="7">
        <v>579289</v>
      </c>
      <c r="B4537" s="8" t="s">
        <v>4041</v>
      </c>
      <c r="C4537" s="9">
        <v>67</v>
      </c>
      <c r="D4537">
        <v>4</v>
      </c>
    </row>
    <row r="4538" spans="1:4" x14ac:dyDescent="0.25">
      <c r="A4538" s="7">
        <v>579297</v>
      </c>
      <c r="B4538" s="8" t="s">
        <v>4042</v>
      </c>
      <c r="C4538" s="9">
        <v>4265</v>
      </c>
      <c r="D4538">
        <v>2</v>
      </c>
    </row>
    <row r="4539" spans="1:4" x14ac:dyDescent="0.25">
      <c r="A4539" s="7">
        <v>579301</v>
      </c>
      <c r="B4539" s="8" t="s">
        <v>4043</v>
      </c>
      <c r="C4539" s="9">
        <v>223</v>
      </c>
      <c r="D4539">
        <v>4</v>
      </c>
    </row>
    <row r="4540" spans="1:4" x14ac:dyDescent="0.25">
      <c r="A4540" s="7">
        <v>579319</v>
      </c>
      <c r="B4540" s="8" t="s">
        <v>4044</v>
      </c>
      <c r="C4540" s="9">
        <v>989</v>
      </c>
      <c r="D4540">
        <v>3</v>
      </c>
    </row>
    <row r="4541" spans="1:4" x14ac:dyDescent="0.25">
      <c r="A4541" s="7">
        <v>579327</v>
      </c>
      <c r="B4541" s="8" t="s">
        <v>4045</v>
      </c>
      <c r="C4541" s="9">
        <v>554</v>
      </c>
      <c r="D4541">
        <v>3</v>
      </c>
    </row>
    <row r="4542" spans="1:4" x14ac:dyDescent="0.25">
      <c r="A4542" s="7">
        <v>579335</v>
      </c>
      <c r="B4542" s="8" t="s">
        <v>4046</v>
      </c>
      <c r="C4542" s="9">
        <v>632</v>
      </c>
      <c r="D4542">
        <v>3</v>
      </c>
    </row>
    <row r="4543" spans="1:4" x14ac:dyDescent="0.25">
      <c r="A4543" s="7">
        <v>579343</v>
      </c>
      <c r="B4543" s="8" t="s">
        <v>4047</v>
      </c>
      <c r="C4543" s="9">
        <v>52</v>
      </c>
      <c r="D4543">
        <v>4</v>
      </c>
    </row>
    <row r="4544" spans="1:4" x14ac:dyDescent="0.25">
      <c r="A4544" s="7">
        <v>579351</v>
      </c>
      <c r="B4544" s="8" t="s">
        <v>4048</v>
      </c>
      <c r="C4544" s="9">
        <v>655</v>
      </c>
      <c r="D4544">
        <v>3</v>
      </c>
    </row>
    <row r="4545" spans="1:4" x14ac:dyDescent="0.25">
      <c r="A4545" s="7">
        <v>579360</v>
      </c>
      <c r="B4545" s="8" t="s">
        <v>2024</v>
      </c>
      <c r="C4545" s="9">
        <v>252</v>
      </c>
      <c r="D4545">
        <v>4</v>
      </c>
    </row>
    <row r="4546" spans="1:4" x14ac:dyDescent="0.25">
      <c r="A4546" s="7">
        <v>579378</v>
      </c>
      <c r="B4546" s="8" t="s">
        <v>4049</v>
      </c>
      <c r="C4546" s="9">
        <v>563</v>
      </c>
      <c r="D4546">
        <v>3</v>
      </c>
    </row>
    <row r="4547" spans="1:4" x14ac:dyDescent="0.25">
      <c r="A4547" s="7">
        <v>579386</v>
      </c>
      <c r="B4547" s="8" t="s">
        <v>4050</v>
      </c>
      <c r="C4547" s="9">
        <v>229</v>
      </c>
      <c r="D4547">
        <v>3</v>
      </c>
    </row>
    <row r="4548" spans="1:4" x14ac:dyDescent="0.25">
      <c r="A4548" s="7">
        <v>579394</v>
      </c>
      <c r="B4548" s="8" t="s">
        <v>4051</v>
      </c>
      <c r="C4548" s="9">
        <v>524</v>
      </c>
      <c r="D4548">
        <v>3</v>
      </c>
    </row>
    <row r="4549" spans="1:4" x14ac:dyDescent="0.25">
      <c r="A4549" s="7">
        <v>579408</v>
      </c>
      <c r="B4549" s="8" t="s">
        <v>4052</v>
      </c>
      <c r="C4549" s="9">
        <v>268</v>
      </c>
      <c r="D4549">
        <v>3</v>
      </c>
    </row>
    <row r="4550" spans="1:4" x14ac:dyDescent="0.25">
      <c r="A4550" s="7">
        <v>579416</v>
      </c>
      <c r="B4550" s="8" t="s">
        <v>4053</v>
      </c>
      <c r="C4550" s="9">
        <v>263</v>
      </c>
      <c r="D4550">
        <v>3</v>
      </c>
    </row>
    <row r="4551" spans="1:4" x14ac:dyDescent="0.25">
      <c r="A4551" s="7">
        <v>579424</v>
      </c>
      <c r="B4551" s="8" t="s">
        <v>4054</v>
      </c>
      <c r="C4551" s="9">
        <v>575</v>
      </c>
      <c r="D4551">
        <v>3</v>
      </c>
    </row>
    <row r="4552" spans="1:4" x14ac:dyDescent="0.25">
      <c r="A4552" s="7">
        <v>579432</v>
      </c>
      <c r="B4552" s="8" t="s">
        <v>4055</v>
      </c>
      <c r="C4552" s="9">
        <v>1771</v>
      </c>
      <c r="D4552">
        <v>3</v>
      </c>
    </row>
    <row r="4553" spans="1:4" x14ac:dyDescent="0.25">
      <c r="A4553" s="7">
        <v>579441</v>
      </c>
      <c r="B4553" s="8" t="s">
        <v>4056</v>
      </c>
      <c r="C4553" s="9">
        <v>199</v>
      </c>
      <c r="D4553">
        <v>4</v>
      </c>
    </row>
    <row r="4554" spans="1:4" x14ac:dyDescent="0.25">
      <c r="A4554" s="7">
        <v>579459</v>
      </c>
      <c r="B4554" s="8" t="s">
        <v>630</v>
      </c>
      <c r="C4554" s="9">
        <v>301</v>
      </c>
      <c r="D4554">
        <v>3</v>
      </c>
    </row>
    <row r="4555" spans="1:4" x14ac:dyDescent="0.25">
      <c r="A4555" s="7">
        <v>579467</v>
      </c>
      <c r="B4555" s="8" t="s">
        <v>4057</v>
      </c>
      <c r="C4555" s="9">
        <v>109</v>
      </c>
      <c r="D4555">
        <v>4</v>
      </c>
    </row>
    <row r="4556" spans="1:4" x14ac:dyDescent="0.25">
      <c r="A4556" s="7">
        <v>579475</v>
      </c>
      <c r="B4556" s="8" t="s">
        <v>4058</v>
      </c>
      <c r="C4556" s="9">
        <v>371</v>
      </c>
      <c r="D4556">
        <v>4</v>
      </c>
    </row>
    <row r="4557" spans="1:4" x14ac:dyDescent="0.25">
      <c r="A4557" s="7">
        <v>579483</v>
      </c>
      <c r="B4557" s="8" t="s">
        <v>4059</v>
      </c>
      <c r="C4557" s="9">
        <v>180</v>
      </c>
      <c r="D4557">
        <v>4</v>
      </c>
    </row>
    <row r="4558" spans="1:4" x14ac:dyDescent="0.25">
      <c r="A4558" s="7">
        <v>579491</v>
      </c>
      <c r="B4558" s="8" t="s">
        <v>462</v>
      </c>
      <c r="C4558" s="9">
        <v>196</v>
      </c>
      <c r="D4558">
        <v>4</v>
      </c>
    </row>
    <row r="4559" spans="1:4" x14ac:dyDescent="0.25">
      <c r="A4559" s="7">
        <v>579505</v>
      </c>
      <c r="B4559" s="8" t="s">
        <v>4060</v>
      </c>
      <c r="C4559" s="9">
        <v>144</v>
      </c>
      <c r="D4559">
        <v>4</v>
      </c>
    </row>
    <row r="4560" spans="1:4" x14ac:dyDescent="0.25">
      <c r="A4560" s="7">
        <v>579513</v>
      </c>
      <c r="B4560" s="8" t="s">
        <v>4061</v>
      </c>
      <c r="C4560" s="9">
        <v>1469</v>
      </c>
      <c r="D4560">
        <v>4</v>
      </c>
    </row>
    <row r="4561" spans="1:4" x14ac:dyDescent="0.25">
      <c r="A4561" s="7">
        <v>579530</v>
      </c>
      <c r="B4561" s="8" t="s">
        <v>4062</v>
      </c>
      <c r="C4561" s="9">
        <v>185</v>
      </c>
      <c r="D4561">
        <v>4</v>
      </c>
    </row>
    <row r="4562" spans="1:4" x14ac:dyDescent="0.25">
      <c r="A4562" s="7">
        <v>579548</v>
      </c>
      <c r="B4562" s="8" t="s">
        <v>4063</v>
      </c>
      <c r="C4562" s="9">
        <v>2274</v>
      </c>
      <c r="D4562">
        <v>3</v>
      </c>
    </row>
    <row r="4563" spans="1:4" x14ac:dyDescent="0.25">
      <c r="A4563" s="7">
        <v>579556</v>
      </c>
      <c r="B4563" s="8" t="s">
        <v>4064</v>
      </c>
      <c r="C4563" s="9">
        <v>1181</v>
      </c>
      <c r="D4563">
        <v>3</v>
      </c>
    </row>
    <row r="4564" spans="1:4" x14ac:dyDescent="0.25">
      <c r="A4564" s="7">
        <v>579564</v>
      </c>
      <c r="B4564" s="8" t="s">
        <v>4065</v>
      </c>
      <c r="C4564" s="9">
        <v>792</v>
      </c>
      <c r="D4564">
        <v>3</v>
      </c>
    </row>
    <row r="4565" spans="1:4" x14ac:dyDescent="0.25">
      <c r="A4565" s="7">
        <v>579581</v>
      </c>
      <c r="B4565" s="8" t="s">
        <v>4066</v>
      </c>
      <c r="C4565" s="9">
        <v>599</v>
      </c>
      <c r="D4565">
        <v>3</v>
      </c>
    </row>
    <row r="4566" spans="1:4" x14ac:dyDescent="0.25">
      <c r="A4566" s="7">
        <v>579599</v>
      </c>
      <c r="B4566" s="8" t="s">
        <v>4067</v>
      </c>
      <c r="C4566" s="9">
        <v>1209</v>
      </c>
      <c r="D4566">
        <v>4</v>
      </c>
    </row>
    <row r="4567" spans="1:4" x14ac:dyDescent="0.25">
      <c r="A4567" s="7">
        <v>579602</v>
      </c>
      <c r="B4567" s="8" t="s">
        <v>4068</v>
      </c>
      <c r="C4567" s="9">
        <v>576</v>
      </c>
      <c r="D4567">
        <v>3</v>
      </c>
    </row>
    <row r="4568" spans="1:4" x14ac:dyDescent="0.25">
      <c r="A4568" s="7">
        <v>579629</v>
      </c>
      <c r="B4568" s="8" t="s">
        <v>294</v>
      </c>
      <c r="C4568" s="9">
        <v>950</v>
      </c>
      <c r="D4568">
        <v>3</v>
      </c>
    </row>
    <row r="4569" spans="1:4" x14ac:dyDescent="0.25">
      <c r="A4569" s="7">
        <v>579637</v>
      </c>
      <c r="B4569" s="8" t="s">
        <v>4069</v>
      </c>
      <c r="C4569" s="9">
        <v>2904</v>
      </c>
      <c r="D4569">
        <v>3</v>
      </c>
    </row>
    <row r="4570" spans="1:4" x14ac:dyDescent="0.25">
      <c r="A4570" s="7">
        <v>579645</v>
      </c>
      <c r="B4570" s="8" t="s">
        <v>4070</v>
      </c>
      <c r="C4570" s="9">
        <v>2008</v>
      </c>
      <c r="D4570">
        <v>3</v>
      </c>
    </row>
    <row r="4571" spans="1:4" x14ac:dyDescent="0.25">
      <c r="A4571" s="7">
        <v>579661</v>
      </c>
      <c r="B4571" s="8" t="s">
        <v>4071</v>
      </c>
      <c r="C4571" s="9">
        <v>648</v>
      </c>
      <c r="D4571">
        <v>4</v>
      </c>
    </row>
    <row r="4572" spans="1:4" x14ac:dyDescent="0.25">
      <c r="A4572" s="7">
        <v>579696</v>
      </c>
      <c r="B4572" s="8" t="s">
        <v>4072</v>
      </c>
      <c r="C4572" s="9">
        <v>214</v>
      </c>
      <c r="D4572">
        <v>3</v>
      </c>
    </row>
    <row r="4573" spans="1:4" x14ac:dyDescent="0.25">
      <c r="A4573" s="7">
        <v>579726</v>
      </c>
      <c r="B4573" s="8" t="s">
        <v>4073</v>
      </c>
      <c r="C4573" s="9">
        <v>364</v>
      </c>
      <c r="D4573">
        <v>3</v>
      </c>
    </row>
    <row r="4574" spans="1:4" x14ac:dyDescent="0.25">
      <c r="A4574" s="7">
        <v>579734</v>
      </c>
      <c r="B4574" s="8" t="s">
        <v>4074</v>
      </c>
      <c r="C4574" s="9">
        <v>1937</v>
      </c>
      <c r="D4574">
        <v>3</v>
      </c>
    </row>
    <row r="4575" spans="1:4" x14ac:dyDescent="0.25">
      <c r="A4575" s="7">
        <v>579742</v>
      </c>
      <c r="B4575" s="8" t="s">
        <v>4075</v>
      </c>
      <c r="C4575" s="9">
        <v>979</v>
      </c>
      <c r="D4575">
        <v>3</v>
      </c>
    </row>
    <row r="4576" spans="1:4" x14ac:dyDescent="0.25">
      <c r="A4576" s="7">
        <v>579751</v>
      </c>
      <c r="B4576" s="8" t="s">
        <v>4076</v>
      </c>
      <c r="C4576" s="9">
        <v>88</v>
      </c>
      <c r="D4576">
        <v>4</v>
      </c>
    </row>
    <row r="4577" spans="1:4" x14ac:dyDescent="0.25">
      <c r="A4577" s="7">
        <v>579769</v>
      </c>
      <c r="B4577" s="8" t="s">
        <v>4077</v>
      </c>
      <c r="C4577" s="9">
        <v>450</v>
      </c>
      <c r="D4577">
        <v>4</v>
      </c>
    </row>
    <row r="4578" spans="1:4" x14ac:dyDescent="0.25">
      <c r="A4578" s="7">
        <v>579777</v>
      </c>
      <c r="B4578" s="8" t="s">
        <v>4078</v>
      </c>
      <c r="C4578" s="9">
        <v>5468</v>
      </c>
      <c r="D4578">
        <v>2</v>
      </c>
    </row>
    <row r="4579" spans="1:4" x14ac:dyDescent="0.25">
      <c r="A4579" s="7">
        <v>579785</v>
      </c>
      <c r="B4579" s="8" t="s">
        <v>4079</v>
      </c>
      <c r="C4579" s="9">
        <v>1251</v>
      </c>
      <c r="D4579">
        <v>3</v>
      </c>
    </row>
    <row r="4580" spans="1:4" x14ac:dyDescent="0.25">
      <c r="A4580" s="7">
        <v>579793</v>
      </c>
      <c r="B4580" s="8" t="s">
        <v>4080</v>
      </c>
      <c r="C4580" s="9">
        <v>240</v>
      </c>
      <c r="D4580">
        <v>4</v>
      </c>
    </row>
    <row r="4581" spans="1:4" x14ac:dyDescent="0.25">
      <c r="A4581" s="7">
        <v>579815</v>
      </c>
      <c r="B4581" s="8" t="s">
        <v>4081</v>
      </c>
      <c r="C4581" s="9">
        <v>1475</v>
      </c>
      <c r="D4581">
        <v>2</v>
      </c>
    </row>
    <row r="4582" spans="1:4" x14ac:dyDescent="0.25">
      <c r="A4582" s="7">
        <v>579823</v>
      </c>
      <c r="B4582" s="8" t="s">
        <v>1394</v>
      </c>
      <c r="C4582" s="9">
        <v>550</v>
      </c>
      <c r="D4582">
        <v>4</v>
      </c>
    </row>
    <row r="4583" spans="1:4" x14ac:dyDescent="0.25">
      <c r="A4583" s="7">
        <v>579831</v>
      </c>
      <c r="B4583" s="8" t="s">
        <v>4082</v>
      </c>
      <c r="C4583" s="9">
        <v>374</v>
      </c>
      <c r="D4583">
        <v>3</v>
      </c>
    </row>
    <row r="4584" spans="1:4" x14ac:dyDescent="0.25">
      <c r="A4584" s="7">
        <v>579858</v>
      </c>
      <c r="B4584" s="8" t="s">
        <v>4083</v>
      </c>
      <c r="C4584" s="9">
        <v>11968</v>
      </c>
      <c r="D4584">
        <v>2</v>
      </c>
    </row>
    <row r="4585" spans="1:4" x14ac:dyDescent="0.25">
      <c r="A4585" s="7">
        <v>579866</v>
      </c>
      <c r="B4585" s="8" t="s">
        <v>2897</v>
      </c>
      <c r="C4585" s="9">
        <v>214</v>
      </c>
      <c r="D4585">
        <v>4</v>
      </c>
    </row>
    <row r="4586" spans="1:4" x14ac:dyDescent="0.25">
      <c r="A4586" s="7">
        <v>579874</v>
      </c>
      <c r="B4586" s="8" t="s">
        <v>4084</v>
      </c>
      <c r="C4586" s="9">
        <v>3058</v>
      </c>
      <c r="D4586">
        <v>3</v>
      </c>
    </row>
    <row r="4587" spans="1:4" x14ac:dyDescent="0.25">
      <c r="A4587" s="7">
        <v>579891</v>
      </c>
      <c r="B4587" s="8" t="s">
        <v>4085</v>
      </c>
      <c r="C4587" s="9">
        <v>13936</v>
      </c>
      <c r="D4587">
        <v>2</v>
      </c>
    </row>
    <row r="4588" spans="1:4" x14ac:dyDescent="0.25">
      <c r="A4588" s="7">
        <v>579947</v>
      </c>
      <c r="B4588" s="8" t="s">
        <v>4086</v>
      </c>
      <c r="C4588" s="9">
        <v>1295</v>
      </c>
      <c r="D4588">
        <v>3</v>
      </c>
    </row>
    <row r="4589" spans="1:4" x14ac:dyDescent="0.25">
      <c r="A4589" s="7">
        <v>579963</v>
      </c>
      <c r="B4589" s="8" t="s">
        <v>4087</v>
      </c>
      <c r="C4589" s="9">
        <v>265</v>
      </c>
      <c r="D4589">
        <v>4</v>
      </c>
    </row>
    <row r="4590" spans="1:4" x14ac:dyDescent="0.25">
      <c r="A4590" s="7">
        <v>579971</v>
      </c>
      <c r="B4590" s="8" t="s">
        <v>4088</v>
      </c>
      <c r="C4590" s="9">
        <v>1140</v>
      </c>
      <c r="D4590">
        <v>4</v>
      </c>
    </row>
    <row r="4591" spans="1:4" x14ac:dyDescent="0.25">
      <c r="A4591" s="7">
        <v>579980</v>
      </c>
      <c r="B4591" s="8" t="s">
        <v>4089</v>
      </c>
      <c r="C4591" s="9">
        <v>401</v>
      </c>
      <c r="D4591">
        <v>3</v>
      </c>
    </row>
    <row r="4592" spans="1:4" x14ac:dyDescent="0.25">
      <c r="A4592" s="7">
        <v>579998</v>
      </c>
      <c r="B4592" s="8" t="s">
        <v>4090</v>
      </c>
      <c r="C4592" s="9">
        <v>187</v>
      </c>
      <c r="D4592">
        <v>4</v>
      </c>
    </row>
    <row r="4593" spans="1:4" x14ac:dyDescent="0.25">
      <c r="A4593" s="7">
        <v>580015</v>
      </c>
      <c r="B4593" s="8" t="s">
        <v>4091</v>
      </c>
      <c r="C4593" s="9">
        <v>2927</v>
      </c>
      <c r="D4593">
        <v>2</v>
      </c>
    </row>
    <row r="4594" spans="1:4" x14ac:dyDescent="0.25">
      <c r="A4594" s="7">
        <v>580023</v>
      </c>
      <c r="B4594" s="8" t="s">
        <v>4092</v>
      </c>
      <c r="C4594" s="9">
        <v>369</v>
      </c>
      <c r="D4594">
        <v>3</v>
      </c>
    </row>
    <row r="4595" spans="1:4" x14ac:dyDescent="0.25">
      <c r="A4595" s="7">
        <v>580031</v>
      </c>
      <c r="B4595" s="8" t="s">
        <v>4093</v>
      </c>
      <c r="C4595" s="9">
        <v>15062</v>
      </c>
      <c r="D4595">
        <v>2</v>
      </c>
    </row>
    <row r="4596" spans="1:4" x14ac:dyDescent="0.25">
      <c r="A4596" s="7">
        <v>580040</v>
      </c>
      <c r="B4596" s="8" t="s">
        <v>4094</v>
      </c>
      <c r="C4596" s="9">
        <v>607</v>
      </c>
      <c r="D4596">
        <v>3</v>
      </c>
    </row>
    <row r="4597" spans="1:4" x14ac:dyDescent="0.25">
      <c r="A4597" s="7">
        <v>580058</v>
      </c>
      <c r="B4597" s="8" t="s">
        <v>4095</v>
      </c>
      <c r="C4597" s="9">
        <v>644</v>
      </c>
      <c r="D4597">
        <v>3</v>
      </c>
    </row>
    <row r="4598" spans="1:4" x14ac:dyDescent="0.25">
      <c r="A4598" s="7">
        <v>580066</v>
      </c>
      <c r="B4598" s="8" t="s">
        <v>4096</v>
      </c>
      <c r="C4598" s="9">
        <v>158</v>
      </c>
      <c r="D4598">
        <v>4</v>
      </c>
    </row>
    <row r="4599" spans="1:4" x14ac:dyDescent="0.25">
      <c r="A4599" s="7">
        <v>580074</v>
      </c>
      <c r="B4599" s="8" t="s">
        <v>4097</v>
      </c>
      <c r="C4599" s="9">
        <v>674</v>
      </c>
      <c r="D4599">
        <v>3</v>
      </c>
    </row>
    <row r="4600" spans="1:4" x14ac:dyDescent="0.25">
      <c r="A4600" s="7">
        <v>580091</v>
      </c>
      <c r="B4600" s="8" t="s">
        <v>4098</v>
      </c>
      <c r="C4600" s="9">
        <v>554</v>
      </c>
      <c r="D4600">
        <v>3</v>
      </c>
    </row>
    <row r="4601" spans="1:4" x14ac:dyDescent="0.25">
      <c r="A4601" s="7">
        <v>580112</v>
      </c>
      <c r="B4601" s="8" t="s">
        <v>4099</v>
      </c>
      <c r="C4601" s="9">
        <v>1356</v>
      </c>
      <c r="D4601">
        <v>3</v>
      </c>
    </row>
    <row r="4602" spans="1:4" x14ac:dyDescent="0.25">
      <c r="A4602" s="7">
        <v>580121</v>
      </c>
      <c r="B4602" s="8" t="s">
        <v>4100</v>
      </c>
      <c r="C4602" s="9">
        <v>2570</v>
      </c>
      <c r="D4602">
        <v>3</v>
      </c>
    </row>
    <row r="4603" spans="1:4" x14ac:dyDescent="0.25">
      <c r="A4603" s="7">
        <v>580147</v>
      </c>
      <c r="B4603" s="8" t="s">
        <v>4101</v>
      </c>
      <c r="C4603" s="9">
        <v>1757</v>
      </c>
      <c r="D4603">
        <v>3</v>
      </c>
    </row>
    <row r="4604" spans="1:4" x14ac:dyDescent="0.25">
      <c r="A4604" s="7">
        <v>580163</v>
      </c>
      <c r="B4604" s="8" t="s">
        <v>4102</v>
      </c>
      <c r="C4604" s="9">
        <v>407</v>
      </c>
      <c r="D4604">
        <v>3</v>
      </c>
    </row>
    <row r="4605" spans="1:4" x14ac:dyDescent="0.25">
      <c r="A4605" s="7">
        <v>580210</v>
      </c>
      <c r="B4605" s="8" t="s">
        <v>4103</v>
      </c>
      <c r="C4605" s="9">
        <v>362</v>
      </c>
      <c r="D4605">
        <v>4</v>
      </c>
    </row>
    <row r="4606" spans="1:4" x14ac:dyDescent="0.25">
      <c r="A4606" s="7">
        <v>580228</v>
      </c>
      <c r="B4606" s="8" t="s">
        <v>2913</v>
      </c>
      <c r="C4606" s="9">
        <v>211</v>
      </c>
      <c r="D4606">
        <v>4</v>
      </c>
    </row>
    <row r="4607" spans="1:4" x14ac:dyDescent="0.25">
      <c r="A4607" s="7">
        <v>580261</v>
      </c>
      <c r="B4607" s="8" t="s">
        <v>4104</v>
      </c>
      <c r="C4607" s="9">
        <v>809</v>
      </c>
      <c r="D4607">
        <v>3</v>
      </c>
    </row>
    <row r="4608" spans="1:4" x14ac:dyDescent="0.25">
      <c r="A4608" s="7">
        <v>580279</v>
      </c>
      <c r="B4608" s="8" t="s">
        <v>4105</v>
      </c>
      <c r="C4608" s="9">
        <v>996</v>
      </c>
      <c r="D4608">
        <v>3</v>
      </c>
    </row>
    <row r="4609" spans="1:4" x14ac:dyDescent="0.25">
      <c r="A4609" s="7">
        <v>580295</v>
      </c>
      <c r="B4609" s="8" t="s">
        <v>4106</v>
      </c>
      <c r="C4609" s="9">
        <v>449</v>
      </c>
      <c r="D4609">
        <v>3</v>
      </c>
    </row>
    <row r="4610" spans="1:4" x14ac:dyDescent="0.25">
      <c r="A4610" s="7">
        <v>580325</v>
      </c>
      <c r="B4610" s="8" t="s">
        <v>4107</v>
      </c>
      <c r="C4610" s="9">
        <v>1748</v>
      </c>
      <c r="D4610">
        <v>3</v>
      </c>
    </row>
    <row r="4611" spans="1:4" x14ac:dyDescent="0.25">
      <c r="A4611" s="7">
        <v>580333</v>
      </c>
      <c r="B4611" s="8" t="s">
        <v>4108</v>
      </c>
      <c r="C4611" s="9">
        <v>622</v>
      </c>
      <c r="D4611">
        <v>3</v>
      </c>
    </row>
    <row r="4612" spans="1:4" x14ac:dyDescent="0.25">
      <c r="A4612" s="7">
        <v>580341</v>
      </c>
      <c r="B4612" s="8" t="s">
        <v>4109</v>
      </c>
      <c r="C4612" s="9">
        <v>393</v>
      </c>
      <c r="D4612">
        <v>3</v>
      </c>
    </row>
    <row r="4613" spans="1:4" x14ac:dyDescent="0.25">
      <c r="A4613" s="7">
        <v>580350</v>
      </c>
      <c r="B4613" s="8" t="s">
        <v>4110</v>
      </c>
      <c r="C4613" s="9">
        <v>8477</v>
      </c>
      <c r="D4613">
        <v>2</v>
      </c>
    </row>
    <row r="4614" spans="1:4" x14ac:dyDescent="0.25">
      <c r="A4614" s="7">
        <v>580376</v>
      </c>
      <c r="B4614" s="8" t="s">
        <v>4111</v>
      </c>
      <c r="C4614" s="9">
        <v>2904</v>
      </c>
      <c r="D4614">
        <v>3</v>
      </c>
    </row>
    <row r="4615" spans="1:4" x14ac:dyDescent="0.25">
      <c r="A4615" s="7">
        <v>580392</v>
      </c>
      <c r="B4615" s="8" t="s">
        <v>4112</v>
      </c>
      <c r="C4615" s="9">
        <v>691</v>
      </c>
      <c r="D4615">
        <v>3</v>
      </c>
    </row>
    <row r="4616" spans="1:4" x14ac:dyDescent="0.25">
      <c r="A4616" s="7">
        <v>580406</v>
      </c>
      <c r="B4616" s="8" t="s">
        <v>361</v>
      </c>
      <c r="C4616" s="9">
        <v>245</v>
      </c>
      <c r="D4616">
        <v>3</v>
      </c>
    </row>
    <row r="4617" spans="1:4" x14ac:dyDescent="0.25">
      <c r="A4617" s="7">
        <v>580414</v>
      </c>
      <c r="B4617" s="8" t="s">
        <v>4113</v>
      </c>
      <c r="C4617" s="9">
        <v>329</v>
      </c>
      <c r="D4617">
        <v>3</v>
      </c>
    </row>
    <row r="4618" spans="1:4" x14ac:dyDescent="0.25">
      <c r="A4618" s="7">
        <v>580422</v>
      </c>
      <c r="B4618" s="8" t="s">
        <v>4114</v>
      </c>
      <c r="C4618" s="9">
        <v>332</v>
      </c>
      <c r="D4618">
        <v>3</v>
      </c>
    </row>
    <row r="4619" spans="1:4" x14ac:dyDescent="0.25">
      <c r="A4619" s="7">
        <v>580431</v>
      </c>
      <c r="B4619" s="8" t="s">
        <v>4115</v>
      </c>
      <c r="C4619" s="9">
        <v>892</v>
      </c>
      <c r="D4619">
        <v>3</v>
      </c>
    </row>
    <row r="4620" spans="1:4" x14ac:dyDescent="0.25">
      <c r="A4620" s="7">
        <v>580465</v>
      </c>
      <c r="B4620" s="8" t="s">
        <v>4116</v>
      </c>
      <c r="C4620" s="9">
        <v>379</v>
      </c>
      <c r="D4620">
        <v>3</v>
      </c>
    </row>
    <row r="4621" spans="1:4" x14ac:dyDescent="0.25">
      <c r="A4621" s="7">
        <v>580481</v>
      </c>
      <c r="B4621" s="8" t="s">
        <v>3388</v>
      </c>
      <c r="C4621" s="9">
        <v>4002</v>
      </c>
      <c r="D4621">
        <v>2</v>
      </c>
    </row>
    <row r="4622" spans="1:4" x14ac:dyDescent="0.25">
      <c r="A4622" s="7">
        <v>580490</v>
      </c>
      <c r="B4622" s="8" t="s">
        <v>4117</v>
      </c>
      <c r="C4622" s="9">
        <v>297</v>
      </c>
      <c r="D4622">
        <v>4</v>
      </c>
    </row>
    <row r="4623" spans="1:4" x14ac:dyDescent="0.25">
      <c r="A4623" s="7">
        <v>580503</v>
      </c>
      <c r="B4623" s="8" t="s">
        <v>4118</v>
      </c>
      <c r="C4623" s="9">
        <v>917</v>
      </c>
      <c r="D4623">
        <v>3</v>
      </c>
    </row>
    <row r="4624" spans="1:4" x14ac:dyDescent="0.25">
      <c r="A4624" s="7">
        <v>580511</v>
      </c>
      <c r="B4624" s="8" t="s">
        <v>4119</v>
      </c>
      <c r="C4624" s="9">
        <v>9326</v>
      </c>
      <c r="D4624">
        <v>2</v>
      </c>
    </row>
    <row r="4625" spans="1:4" x14ac:dyDescent="0.25">
      <c r="A4625" s="7">
        <v>580538</v>
      </c>
      <c r="B4625" s="8" t="s">
        <v>4120</v>
      </c>
      <c r="C4625" s="9">
        <v>6377</v>
      </c>
      <c r="D4625">
        <v>2</v>
      </c>
    </row>
    <row r="4626" spans="1:4" x14ac:dyDescent="0.25">
      <c r="A4626" s="7">
        <v>580562</v>
      </c>
      <c r="B4626" s="8" t="s">
        <v>4121</v>
      </c>
      <c r="C4626" s="9">
        <v>189</v>
      </c>
      <c r="D4626">
        <v>4</v>
      </c>
    </row>
    <row r="4627" spans="1:4" x14ac:dyDescent="0.25">
      <c r="A4627" s="7">
        <v>580571</v>
      </c>
      <c r="B4627" s="8" t="s">
        <v>4122</v>
      </c>
      <c r="C4627" s="9">
        <v>508</v>
      </c>
      <c r="D4627">
        <v>3</v>
      </c>
    </row>
    <row r="4628" spans="1:4" x14ac:dyDescent="0.25">
      <c r="A4628" s="7">
        <v>580589</v>
      </c>
      <c r="B4628" s="8" t="s">
        <v>1234</v>
      </c>
      <c r="C4628" s="9">
        <v>764</v>
      </c>
      <c r="D4628">
        <v>3</v>
      </c>
    </row>
    <row r="4629" spans="1:4" x14ac:dyDescent="0.25">
      <c r="A4629" s="7">
        <v>580619</v>
      </c>
      <c r="B4629" s="8" t="s">
        <v>4123</v>
      </c>
      <c r="C4629" s="9">
        <v>369</v>
      </c>
      <c r="D4629">
        <v>3</v>
      </c>
    </row>
    <row r="4630" spans="1:4" x14ac:dyDescent="0.25">
      <c r="A4630" s="7">
        <v>580627</v>
      </c>
      <c r="B4630" s="8" t="s">
        <v>1296</v>
      </c>
      <c r="C4630" s="9">
        <v>1165</v>
      </c>
      <c r="D4630">
        <v>3</v>
      </c>
    </row>
    <row r="4631" spans="1:4" x14ac:dyDescent="0.25">
      <c r="A4631" s="7">
        <v>580635</v>
      </c>
      <c r="B4631" s="8" t="s">
        <v>4124</v>
      </c>
      <c r="C4631" s="9">
        <v>761</v>
      </c>
      <c r="D4631">
        <v>4</v>
      </c>
    </row>
    <row r="4632" spans="1:4" x14ac:dyDescent="0.25">
      <c r="A4632" s="7">
        <v>580643</v>
      </c>
      <c r="B4632" s="8" t="s">
        <v>4125</v>
      </c>
      <c r="C4632" s="9">
        <v>613</v>
      </c>
      <c r="D4632">
        <v>3</v>
      </c>
    </row>
    <row r="4633" spans="1:4" x14ac:dyDescent="0.25">
      <c r="A4633" s="7">
        <v>580651</v>
      </c>
      <c r="B4633" s="8" t="s">
        <v>4126</v>
      </c>
      <c r="C4633" s="9">
        <v>532</v>
      </c>
      <c r="D4633">
        <v>3</v>
      </c>
    </row>
    <row r="4634" spans="1:4" x14ac:dyDescent="0.25">
      <c r="A4634" s="7">
        <v>580660</v>
      </c>
      <c r="B4634" s="8" t="s">
        <v>4064</v>
      </c>
      <c r="C4634" s="9">
        <v>262</v>
      </c>
      <c r="D4634">
        <v>4</v>
      </c>
    </row>
    <row r="4635" spans="1:4" x14ac:dyDescent="0.25">
      <c r="A4635" s="7">
        <v>580678</v>
      </c>
      <c r="B4635" s="8" t="s">
        <v>2532</v>
      </c>
      <c r="C4635" s="9">
        <v>139</v>
      </c>
      <c r="D4635">
        <v>4</v>
      </c>
    </row>
    <row r="4636" spans="1:4" x14ac:dyDescent="0.25">
      <c r="A4636" s="7">
        <v>580686</v>
      </c>
      <c r="B4636" s="8" t="s">
        <v>4127</v>
      </c>
      <c r="C4636" s="9">
        <v>954</v>
      </c>
      <c r="D4636">
        <v>3</v>
      </c>
    </row>
    <row r="4637" spans="1:4" x14ac:dyDescent="0.25">
      <c r="A4637" s="7">
        <v>580694</v>
      </c>
      <c r="B4637" s="8" t="s">
        <v>969</v>
      </c>
      <c r="C4637" s="9">
        <v>1013</v>
      </c>
      <c r="D4637">
        <v>3</v>
      </c>
    </row>
    <row r="4638" spans="1:4" x14ac:dyDescent="0.25">
      <c r="A4638" s="7">
        <v>580708</v>
      </c>
      <c r="B4638" s="8" t="s">
        <v>4128</v>
      </c>
      <c r="C4638" s="9">
        <v>288</v>
      </c>
      <c r="D4638">
        <v>4</v>
      </c>
    </row>
    <row r="4639" spans="1:4" x14ac:dyDescent="0.25">
      <c r="A4639" s="7">
        <v>580716</v>
      </c>
      <c r="B4639" s="8" t="s">
        <v>4129</v>
      </c>
      <c r="C4639" s="9">
        <v>690</v>
      </c>
      <c r="D4639">
        <v>3</v>
      </c>
    </row>
    <row r="4640" spans="1:4" x14ac:dyDescent="0.25">
      <c r="A4640" s="7">
        <v>580724</v>
      </c>
      <c r="B4640" s="8" t="s">
        <v>4130</v>
      </c>
      <c r="C4640" s="9">
        <v>289</v>
      </c>
      <c r="D4640">
        <v>3</v>
      </c>
    </row>
    <row r="4641" spans="1:4" x14ac:dyDescent="0.25">
      <c r="A4641" s="7">
        <v>580732</v>
      </c>
      <c r="B4641" s="8" t="s">
        <v>1836</v>
      </c>
      <c r="C4641" s="9">
        <v>699</v>
      </c>
      <c r="D4641">
        <v>3</v>
      </c>
    </row>
    <row r="4642" spans="1:4" x14ac:dyDescent="0.25">
      <c r="A4642" s="7">
        <v>580741</v>
      </c>
      <c r="B4642" s="8" t="s">
        <v>4131</v>
      </c>
      <c r="C4642" s="9">
        <v>251</v>
      </c>
      <c r="D4642">
        <v>4</v>
      </c>
    </row>
    <row r="4643" spans="1:4" x14ac:dyDescent="0.25">
      <c r="A4643" s="7">
        <v>580759</v>
      </c>
      <c r="B4643" s="8" t="s">
        <v>4132</v>
      </c>
      <c r="C4643" s="9">
        <v>359</v>
      </c>
      <c r="D4643">
        <v>3</v>
      </c>
    </row>
    <row r="4644" spans="1:4" x14ac:dyDescent="0.25">
      <c r="A4644" s="7">
        <v>580767</v>
      </c>
      <c r="B4644" s="8" t="s">
        <v>1365</v>
      </c>
      <c r="C4644" s="9">
        <v>254</v>
      </c>
      <c r="D4644">
        <v>4</v>
      </c>
    </row>
    <row r="4645" spans="1:4" x14ac:dyDescent="0.25">
      <c r="A4645" s="7">
        <v>580775</v>
      </c>
      <c r="B4645" s="8" t="s">
        <v>1334</v>
      </c>
      <c r="C4645" s="9">
        <v>571</v>
      </c>
      <c r="D4645">
        <v>3</v>
      </c>
    </row>
    <row r="4646" spans="1:4" x14ac:dyDescent="0.25">
      <c r="A4646" s="7">
        <v>580783</v>
      </c>
      <c r="B4646" s="8" t="s">
        <v>4133</v>
      </c>
      <c r="C4646" s="9">
        <v>62</v>
      </c>
      <c r="D4646">
        <v>4</v>
      </c>
    </row>
    <row r="4647" spans="1:4" x14ac:dyDescent="0.25">
      <c r="A4647" s="7">
        <v>580805</v>
      </c>
      <c r="B4647" s="8" t="s">
        <v>2951</v>
      </c>
      <c r="C4647" s="9">
        <v>271</v>
      </c>
      <c r="D4647">
        <v>4</v>
      </c>
    </row>
    <row r="4648" spans="1:4" x14ac:dyDescent="0.25">
      <c r="A4648" s="7">
        <v>580821</v>
      </c>
      <c r="B4648" s="8" t="s">
        <v>4134</v>
      </c>
      <c r="C4648" s="9">
        <v>355</v>
      </c>
      <c r="D4648">
        <v>3</v>
      </c>
    </row>
    <row r="4649" spans="1:4" x14ac:dyDescent="0.25">
      <c r="A4649" s="7">
        <v>580830</v>
      </c>
      <c r="B4649" s="8" t="s">
        <v>4135</v>
      </c>
      <c r="C4649" s="9">
        <v>62</v>
      </c>
      <c r="D4649">
        <v>4</v>
      </c>
    </row>
    <row r="4650" spans="1:4" x14ac:dyDescent="0.25">
      <c r="A4650" s="7">
        <v>580848</v>
      </c>
      <c r="B4650" s="8" t="s">
        <v>4136</v>
      </c>
      <c r="C4650" s="9">
        <v>1941</v>
      </c>
      <c r="D4650">
        <v>3</v>
      </c>
    </row>
    <row r="4651" spans="1:4" x14ac:dyDescent="0.25">
      <c r="A4651" s="7">
        <v>580872</v>
      </c>
      <c r="B4651" s="8" t="s">
        <v>4137</v>
      </c>
      <c r="C4651" s="9">
        <v>695</v>
      </c>
      <c r="D4651">
        <v>3</v>
      </c>
    </row>
    <row r="4652" spans="1:4" x14ac:dyDescent="0.25">
      <c r="A4652" s="7">
        <v>580881</v>
      </c>
      <c r="B4652" s="8" t="s">
        <v>4138</v>
      </c>
      <c r="C4652" s="9">
        <v>281</v>
      </c>
      <c r="D4652">
        <v>3</v>
      </c>
    </row>
    <row r="4653" spans="1:4" x14ac:dyDescent="0.25">
      <c r="A4653" s="7">
        <v>580902</v>
      </c>
      <c r="B4653" s="8" t="s">
        <v>2496</v>
      </c>
      <c r="C4653" s="9">
        <v>157</v>
      </c>
      <c r="D4653">
        <v>4</v>
      </c>
    </row>
    <row r="4654" spans="1:4" x14ac:dyDescent="0.25">
      <c r="A4654" s="7">
        <v>580929</v>
      </c>
      <c r="B4654" s="8" t="s">
        <v>4139</v>
      </c>
      <c r="C4654" s="9">
        <v>404</v>
      </c>
      <c r="D4654">
        <v>3</v>
      </c>
    </row>
    <row r="4655" spans="1:4" x14ac:dyDescent="0.25">
      <c r="A4655" s="7">
        <v>580945</v>
      </c>
      <c r="B4655" s="8" t="s">
        <v>642</v>
      </c>
      <c r="C4655" s="9">
        <v>459</v>
      </c>
      <c r="D4655">
        <v>3</v>
      </c>
    </row>
    <row r="4656" spans="1:4" x14ac:dyDescent="0.25">
      <c r="A4656" s="7">
        <v>580961</v>
      </c>
      <c r="B4656" s="8" t="s">
        <v>4140</v>
      </c>
      <c r="C4656" s="9">
        <v>894</v>
      </c>
      <c r="D4656">
        <v>3</v>
      </c>
    </row>
    <row r="4657" spans="1:4" x14ac:dyDescent="0.25">
      <c r="A4657" s="7">
        <v>580970</v>
      </c>
      <c r="B4657" s="8" t="s">
        <v>4141</v>
      </c>
      <c r="C4657" s="9">
        <v>586</v>
      </c>
      <c r="D4657">
        <v>3</v>
      </c>
    </row>
    <row r="4658" spans="1:4" x14ac:dyDescent="0.25">
      <c r="A4658" s="7">
        <v>580988</v>
      </c>
      <c r="B4658" s="8" t="s">
        <v>4142</v>
      </c>
      <c r="C4658" s="9">
        <v>103</v>
      </c>
      <c r="D4658">
        <v>4</v>
      </c>
    </row>
    <row r="4659" spans="1:4" x14ac:dyDescent="0.25">
      <c r="A4659" s="7">
        <v>580996</v>
      </c>
      <c r="B4659" s="8" t="s">
        <v>4143</v>
      </c>
      <c r="C4659" s="9">
        <v>184</v>
      </c>
      <c r="D4659">
        <v>4</v>
      </c>
    </row>
    <row r="4660" spans="1:4" x14ac:dyDescent="0.25">
      <c r="A4660" s="7">
        <v>581003</v>
      </c>
      <c r="B4660" s="8" t="s">
        <v>4144</v>
      </c>
      <c r="C4660" s="9">
        <v>144</v>
      </c>
      <c r="D4660">
        <v>4</v>
      </c>
    </row>
    <row r="4661" spans="1:4" x14ac:dyDescent="0.25">
      <c r="A4661" s="7">
        <v>581011</v>
      </c>
      <c r="B4661" s="8" t="s">
        <v>4145</v>
      </c>
      <c r="C4661" s="9">
        <v>176</v>
      </c>
      <c r="D4661">
        <v>4</v>
      </c>
    </row>
    <row r="4662" spans="1:4" x14ac:dyDescent="0.25">
      <c r="A4662" s="7">
        <v>581038</v>
      </c>
      <c r="B4662" s="8" t="s">
        <v>4146</v>
      </c>
      <c r="C4662" s="9">
        <v>204</v>
      </c>
      <c r="D4662">
        <v>4</v>
      </c>
    </row>
    <row r="4663" spans="1:4" x14ac:dyDescent="0.25">
      <c r="A4663" s="7">
        <v>581046</v>
      </c>
      <c r="B4663" s="8" t="s">
        <v>4147</v>
      </c>
      <c r="C4663" s="9">
        <v>856</v>
      </c>
      <c r="D4663">
        <v>3</v>
      </c>
    </row>
    <row r="4664" spans="1:4" x14ac:dyDescent="0.25">
      <c r="A4664" s="7">
        <v>581054</v>
      </c>
      <c r="B4664" s="8" t="s">
        <v>4148</v>
      </c>
      <c r="C4664" s="9">
        <v>590</v>
      </c>
      <c r="D4664">
        <v>3</v>
      </c>
    </row>
    <row r="4665" spans="1:4" x14ac:dyDescent="0.25">
      <c r="A4665" s="7">
        <v>581062</v>
      </c>
      <c r="B4665" s="8" t="s">
        <v>1420</v>
      </c>
      <c r="C4665" s="9">
        <v>575</v>
      </c>
      <c r="D4665">
        <v>3</v>
      </c>
    </row>
    <row r="4666" spans="1:4" x14ac:dyDescent="0.25">
      <c r="A4666" s="7">
        <v>581071</v>
      </c>
      <c r="B4666" s="8" t="s">
        <v>4149</v>
      </c>
      <c r="C4666" s="9">
        <v>798</v>
      </c>
      <c r="D4666">
        <v>3</v>
      </c>
    </row>
    <row r="4667" spans="1:4" x14ac:dyDescent="0.25">
      <c r="A4667" s="7">
        <v>581089</v>
      </c>
      <c r="B4667" s="8" t="s">
        <v>4150</v>
      </c>
      <c r="C4667" s="9">
        <v>320</v>
      </c>
      <c r="D4667">
        <v>4</v>
      </c>
    </row>
    <row r="4668" spans="1:4" x14ac:dyDescent="0.25">
      <c r="A4668" s="7">
        <v>581101</v>
      </c>
      <c r="B4668" s="8" t="s">
        <v>4151</v>
      </c>
      <c r="C4668" s="9">
        <v>284</v>
      </c>
      <c r="D4668">
        <v>3</v>
      </c>
    </row>
    <row r="4669" spans="1:4" x14ac:dyDescent="0.25">
      <c r="A4669" s="7">
        <v>581119</v>
      </c>
      <c r="B4669" s="8" t="s">
        <v>4152</v>
      </c>
      <c r="C4669" s="9">
        <v>760</v>
      </c>
      <c r="D4669">
        <v>3</v>
      </c>
    </row>
    <row r="4670" spans="1:4" x14ac:dyDescent="0.25">
      <c r="A4670" s="7">
        <v>581127</v>
      </c>
      <c r="B4670" s="8" t="s">
        <v>4153</v>
      </c>
      <c r="C4670" s="9">
        <v>98</v>
      </c>
      <c r="D4670">
        <v>4</v>
      </c>
    </row>
    <row r="4671" spans="1:4" x14ac:dyDescent="0.25">
      <c r="A4671" s="7">
        <v>581143</v>
      </c>
      <c r="B4671" s="8" t="s">
        <v>3877</v>
      </c>
      <c r="C4671" s="9">
        <v>341</v>
      </c>
      <c r="D4671">
        <v>3</v>
      </c>
    </row>
    <row r="4672" spans="1:4" x14ac:dyDescent="0.25">
      <c r="A4672" s="7">
        <v>581151</v>
      </c>
      <c r="B4672" s="8" t="s">
        <v>4154</v>
      </c>
      <c r="C4672" s="9">
        <v>779</v>
      </c>
      <c r="D4672">
        <v>3</v>
      </c>
    </row>
    <row r="4673" spans="1:4" x14ac:dyDescent="0.25">
      <c r="A4673" s="7">
        <v>581178</v>
      </c>
      <c r="B4673" s="8" t="s">
        <v>4155</v>
      </c>
      <c r="C4673" s="9">
        <v>948</v>
      </c>
      <c r="D4673">
        <v>3</v>
      </c>
    </row>
    <row r="4674" spans="1:4" x14ac:dyDescent="0.25">
      <c r="A4674" s="7">
        <v>581186</v>
      </c>
      <c r="B4674" s="8" t="s">
        <v>4156</v>
      </c>
      <c r="C4674" s="9">
        <v>12007</v>
      </c>
      <c r="D4674">
        <v>2</v>
      </c>
    </row>
    <row r="4675" spans="1:4" x14ac:dyDescent="0.25">
      <c r="A4675" s="7">
        <v>581194</v>
      </c>
      <c r="B4675" s="8" t="s">
        <v>4157</v>
      </c>
      <c r="C4675" s="9">
        <v>95</v>
      </c>
      <c r="D4675">
        <v>4</v>
      </c>
    </row>
    <row r="4676" spans="1:4" x14ac:dyDescent="0.25">
      <c r="A4676" s="7">
        <v>581208</v>
      </c>
      <c r="B4676" s="8" t="s">
        <v>1424</v>
      </c>
      <c r="C4676" s="9">
        <v>744</v>
      </c>
      <c r="D4676">
        <v>3</v>
      </c>
    </row>
    <row r="4677" spans="1:4" x14ac:dyDescent="0.25">
      <c r="A4677" s="7">
        <v>581216</v>
      </c>
      <c r="B4677" s="8" t="s">
        <v>2234</v>
      </c>
      <c r="C4677" s="9">
        <v>230</v>
      </c>
      <c r="D4677">
        <v>4</v>
      </c>
    </row>
    <row r="4678" spans="1:4" x14ac:dyDescent="0.25">
      <c r="A4678" s="7">
        <v>581224</v>
      </c>
      <c r="B4678" s="8" t="s">
        <v>4158</v>
      </c>
      <c r="C4678" s="9">
        <v>749</v>
      </c>
      <c r="D4678">
        <v>3</v>
      </c>
    </row>
    <row r="4679" spans="1:4" x14ac:dyDescent="0.25">
      <c r="A4679" s="7">
        <v>581232</v>
      </c>
      <c r="B4679" s="8" t="s">
        <v>4159</v>
      </c>
      <c r="C4679" s="9">
        <v>206</v>
      </c>
      <c r="D4679">
        <v>4</v>
      </c>
    </row>
    <row r="4680" spans="1:4" x14ac:dyDescent="0.25">
      <c r="A4680" s="7">
        <v>581259</v>
      </c>
      <c r="B4680" s="8" t="s">
        <v>4160</v>
      </c>
      <c r="C4680" s="9">
        <v>5918</v>
      </c>
      <c r="D4680">
        <v>2</v>
      </c>
    </row>
    <row r="4681" spans="1:4" x14ac:dyDescent="0.25">
      <c r="A4681" s="7">
        <v>581267</v>
      </c>
      <c r="B4681" s="8" t="s">
        <v>4161</v>
      </c>
      <c r="C4681" s="9">
        <v>281</v>
      </c>
      <c r="D4681">
        <v>3</v>
      </c>
    </row>
    <row r="4682" spans="1:4" x14ac:dyDescent="0.25">
      <c r="A4682" s="7">
        <v>581275</v>
      </c>
      <c r="B4682" s="8" t="s">
        <v>4162</v>
      </c>
      <c r="C4682" s="9">
        <v>1005</v>
      </c>
      <c r="D4682">
        <v>3</v>
      </c>
    </row>
    <row r="4683" spans="1:4" x14ac:dyDescent="0.25">
      <c r="A4683" s="7">
        <v>581283</v>
      </c>
      <c r="B4683" s="8" t="s">
        <v>4163</v>
      </c>
      <c r="C4683" s="9">
        <v>19715</v>
      </c>
      <c r="D4683">
        <v>2</v>
      </c>
    </row>
    <row r="4684" spans="1:4" x14ac:dyDescent="0.25">
      <c r="A4684" s="7">
        <v>581291</v>
      </c>
      <c r="B4684" s="8" t="s">
        <v>504</v>
      </c>
      <c r="C4684" s="9">
        <v>4429</v>
      </c>
      <c r="D4684">
        <v>2</v>
      </c>
    </row>
    <row r="4685" spans="1:4" x14ac:dyDescent="0.25">
      <c r="A4685" s="7">
        <v>581313</v>
      </c>
      <c r="B4685" s="8" t="s">
        <v>2870</v>
      </c>
      <c r="C4685" s="9">
        <v>225</v>
      </c>
      <c r="D4685">
        <v>3</v>
      </c>
    </row>
    <row r="4686" spans="1:4" x14ac:dyDescent="0.25">
      <c r="A4686" s="7">
        <v>581321</v>
      </c>
      <c r="B4686" s="8" t="s">
        <v>853</v>
      </c>
      <c r="C4686" s="9">
        <v>179</v>
      </c>
      <c r="D4686">
        <v>4</v>
      </c>
    </row>
    <row r="4687" spans="1:4" x14ac:dyDescent="0.25">
      <c r="A4687" s="7">
        <v>581330</v>
      </c>
      <c r="B4687" s="8" t="s">
        <v>325</v>
      </c>
      <c r="C4687" s="9">
        <v>675</v>
      </c>
      <c r="D4687">
        <v>4</v>
      </c>
    </row>
    <row r="4688" spans="1:4" x14ac:dyDescent="0.25">
      <c r="A4688" s="7">
        <v>581356</v>
      </c>
      <c r="B4688" s="8" t="s">
        <v>2122</v>
      </c>
      <c r="C4688" s="9">
        <v>428</v>
      </c>
      <c r="D4688">
        <v>3</v>
      </c>
    </row>
    <row r="4689" spans="1:4" x14ac:dyDescent="0.25">
      <c r="A4689" s="7">
        <v>581364</v>
      </c>
      <c r="B4689" s="8" t="s">
        <v>4164</v>
      </c>
      <c r="C4689" s="9">
        <v>1281</v>
      </c>
      <c r="D4689">
        <v>3</v>
      </c>
    </row>
    <row r="4690" spans="1:4" x14ac:dyDescent="0.25">
      <c r="A4690" s="7">
        <v>581372</v>
      </c>
      <c r="B4690" s="8" t="s">
        <v>4165</v>
      </c>
      <c r="C4690" s="9">
        <v>11661</v>
      </c>
      <c r="D4690">
        <v>2</v>
      </c>
    </row>
    <row r="4691" spans="1:4" x14ac:dyDescent="0.25">
      <c r="A4691" s="7">
        <v>581381</v>
      </c>
      <c r="B4691" s="8" t="s">
        <v>4166</v>
      </c>
      <c r="C4691" s="9">
        <v>348</v>
      </c>
      <c r="D4691">
        <v>3</v>
      </c>
    </row>
    <row r="4692" spans="1:4" x14ac:dyDescent="0.25">
      <c r="A4692" s="7">
        <v>581402</v>
      </c>
      <c r="B4692" s="8" t="s">
        <v>4167</v>
      </c>
      <c r="C4692" s="9">
        <v>253</v>
      </c>
      <c r="D4692">
        <v>4</v>
      </c>
    </row>
    <row r="4693" spans="1:4" x14ac:dyDescent="0.25">
      <c r="A4693" s="7">
        <v>581429</v>
      </c>
      <c r="B4693" s="8" t="s">
        <v>140</v>
      </c>
      <c r="C4693" s="9">
        <v>1088</v>
      </c>
      <c r="D4693">
        <v>3</v>
      </c>
    </row>
    <row r="4694" spans="1:4" x14ac:dyDescent="0.25">
      <c r="A4694" s="7">
        <v>581437</v>
      </c>
      <c r="B4694" s="8" t="s">
        <v>1784</v>
      </c>
      <c r="C4694" s="9">
        <v>84</v>
      </c>
      <c r="D4694">
        <v>4</v>
      </c>
    </row>
    <row r="4695" spans="1:4" x14ac:dyDescent="0.25">
      <c r="A4695" s="7">
        <v>581445</v>
      </c>
      <c r="B4695" s="8" t="s">
        <v>4168</v>
      </c>
      <c r="C4695" s="9">
        <v>461</v>
      </c>
      <c r="D4695">
        <v>4</v>
      </c>
    </row>
    <row r="4696" spans="1:4" x14ac:dyDescent="0.25">
      <c r="A4696" s="7">
        <v>581453</v>
      </c>
      <c r="B4696" s="8" t="s">
        <v>4169</v>
      </c>
      <c r="C4696" s="9">
        <v>614</v>
      </c>
      <c r="D4696">
        <v>3</v>
      </c>
    </row>
    <row r="4697" spans="1:4" x14ac:dyDescent="0.25">
      <c r="A4697" s="7">
        <v>581461</v>
      </c>
      <c r="B4697" s="8" t="s">
        <v>4170</v>
      </c>
      <c r="C4697" s="9">
        <v>247</v>
      </c>
      <c r="D4697">
        <v>4</v>
      </c>
    </row>
    <row r="4698" spans="1:4" x14ac:dyDescent="0.25">
      <c r="A4698" s="7">
        <v>581470</v>
      </c>
      <c r="B4698" s="8" t="s">
        <v>4171</v>
      </c>
      <c r="C4698" s="9">
        <v>756</v>
      </c>
      <c r="D4698">
        <v>3</v>
      </c>
    </row>
    <row r="4699" spans="1:4" x14ac:dyDescent="0.25">
      <c r="A4699" s="7">
        <v>581496</v>
      </c>
      <c r="B4699" s="8" t="s">
        <v>4172</v>
      </c>
      <c r="C4699" s="9">
        <v>2139</v>
      </c>
      <c r="D4699">
        <v>3</v>
      </c>
    </row>
    <row r="4700" spans="1:4" x14ac:dyDescent="0.25">
      <c r="A4700" s="7">
        <v>581500</v>
      </c>
      <c r="B4700" s="8" t="s">
        <v>1785</v>
      </c>
      <c r="C4700" s="9">
        <v>390</v>
      </c>
      <c r="D4700">
        <v>3</v>
      </c>
    </row>
    <row r="4701" spans="1:4" x14ac:dyDescent="0.25">
      <c r="A4701" s="7">
        <v>581518</v>
      </c>
      <c r="B4701" s="8" t="s">
        <v>1682</v>
      </c>
      <c r="C4701" s="9">
        <v>213</v>
      </c>
      <c r="D4701">
        <v>4</v>
      </c>
    </row>
    <row r="4702" spans="1:4" x14ac:dyDescent="0.25">
      <c r="A4702" s="7">
        <v>581526</v>
      </c>
      <c r="B4702" s="8" t="s">
        <v>238</v>
      </c>
      <c r="C4702" s="9">
        <v>139</v>
      </c>
      <c r="D4702">
        <v>4</v>
      </c>
    </row>
    <row r="4703" spans="1:4" x14ac:dyDescent="0.25">
      <c r="A4703" s="7">
        <v>581534</v>
      </c>
      <c r="B4703" s="8" t="s">
        <v>4173</v>
      </c>
      <c r="C4703" s="9">
        <v>211</v>
      </c>
      <c r="D4703">
        <v>4</v>
      </c>
    </row>
    <row r="4704" spans="1:4" x14ac:dyDescent="0.25">
      <c r="A4704" s="7">
        <v>581542</v>
      </c>
      <c r="B4704" s="8" t="s">
        <v>4174</v>
      </c>
      <c r="C4704" s="9">
        <v>1372</v>
      </c>
      <c r="D4704">
        <v>3</v>
      </c>
    </row>
    <row r="4705" spans="1:4" x14ac:dyDescent="0.25">
      <c r="A4705" s="7">
        <v>581551</v>
      </c>
      <c r="B4705" s="8" t="s">
        <v>4175</v>
      </c>
      <c r="C4705" s="9">
        <v>1354</v>
      </c>
      <c r="D4705">
        <v>3</v>
      </c>
    </row>
    <row r="4706" spans="1:4" x14ac:dyDescent="0.25">
      <c r="A4706" s="7">
        <v>581569</v>
      </c>
      <c r="B4706" s="8" t="s">
        <v>4176</v>
      </c>
      <c r="C4706" s="9">
        <v>419</v>
      </c>
      <c r="D4706">
        <v>3</v>
      </c>
    </row>
    <row r="4707" spans="1:4" x14ac:dyDescent="0.25">
      <c r="A4707" s="7">
        <v>581577</v>
      </c>
      <c r="B4707" s="8" t="s">
        <v>4177</v>
      </c>
      <c r="C4707" s="9">
        <v>90</v>
      </c>
      <c r="D4707">
        <v>4</v>
      </c>
    </row>
    <row r="4708" spans="1:4" x14ac:dyDescent="0.25">
      <c r="A4708" s="7">
        <v>581593</v>
      </c>
      <c r="B4708" s="8" t="s">
        <v>1788</v>
      </c>
      <c r="C4708" s="9">
        <v>111</v>
      </c>
      <c r="D4708">
        <v>4</v>
      </c>
    </row>
    <row r="4709" spans="1:4" x14ac:dyDescent="0.25">
      <c r="A4709" s="7">
        <v>581615</v>
      </c>
      <c r="B4709" s="8" t="s">
        <v>4178</v>
      </c>
      <c r="C4709" s="9">
        <v>154</v>
      </c>
      <c r="D4709">
        <v>4</v>
      </c>
    </row>
    <row r="4710" spans="1:4" x14ac:dyDescent="0.25">
      <c r="A4710" s="7">
        <v>581631</v>
      </c>
      <c r="B4710" s="8" t="s">
        <v>1021</v>
      </c>
      <c r="C4710" s="9">
        <v>261</v>
      </c>
      <c r="D4710">
        <v>4</v>
      </c>
    </row>
    <row r="4711" spans="1:4" x14ac:dyDescent="0.25">
      <c r="A4711" s="7">
        <v>581666</v>
      </c>
      <c r="B4711" s="8" t="s">
        <v>4179</v>
      </c>
      <c r="C4711" s="9">
        <v>407</v>
      </c>
      <c r="D4711">
        <v>3</v>
      </c>
    </row>
    <row r="4712" spans="1:4" x14ac:dyDescent="0.25">
      <c r="A4712" s="7">
        <v>581682</v>
      </c>
      <c r="B4712" s="8" t="s">
        <v>4180</v>
      </c>
      <c r="C4712" s="9">
        <v>2805</v>
      </c>
      <c r="D4712">
        <v>3</v>
      </c>
    </row>
    <row r="4713" spans="1:4" x14ac:dyDescent="0.25">
      <c r="A4713" s="7">
        <v>581721</v>
      </c>
      <c r="B4713" s="8" t="s">
        <v>1228</v>
      </c>
      <c r="C4713" s="9">
        <v>167</v>
      </c>
      <c r="D4713">
        <v>4</v>
      </c>
    </row>
    <row r="4714" spans="1:4" x14ac:dyDescent="0.25">
      <c r="A4714" s="7">
        <v>581739</v>
      </c>
      <c r="B4714" s="8" t="s">
        <v>4181</v>
      </c>
      <c r="C4714" s="9">
        <v>937</v>
      </c>
      <c r="D4714">
        <v>3</v>
      </c>
    </row>
    <row r="4715" spans="1:4" x14ac:dyDescent="0.25">
      <c r="A4715" s="7">
        <v>581755</v>
      </c>
      <c r="B4715" s="8" t="s">
        <v>4182</v>
      </c>
      <c r="C4715" s="9">
        <v>356</v>
      </c>
      <c r="D4715">
        <v>4</v>
      </c>
    </row>
    <row r="4716" spans="1:4" x14ac:dyDescent="0.25">
      <c r="A4716" s="7">
        <v>581763</v>
      </c>
      <c r="B4716" s="8" t="s">
        <v>4183</v>
      </c>
      <c r="C4716" s="9">
        <v>922</v>
      </c>
      <c r="D4716">
        <v>3</v>
      </c>
    </row>
    <row r="4717" spans="1:4" x14ac:dyDescent="0.25">
      <c r="A4717" s="7">
        <v>581771</v>
      </c>
      <c r="B4717" s="8" t="s">
        <v>4184</v>
      </c>
      <c r="C4717" s="9">
        <v>117</v>
      </c>
      <c r="D4717">
        <v>4</v>
      </c>
    </row>
    <row r="4718" spans="1:4" x14ac:dyDescent="0.25">
      <c r="A4718" s="7">
        <v>581780</v>
      </c>
      <c r="B4718" s="8" t="s">
        <v>4185</v>
      </c>
      <c r="C4718" s="9">
        <v>472</v>
      </c>
      <c r="D4718">
        <v>3</v>
      </c>
    </row>
    <row r="4719" spans="1:4" x14ac:dyDescent="0.25">
      <c r="A4719" s="7">
        <v>581798</v>
      </c>
      <c r="B4719" s="8" t="s">
        <v>4186</v>
      </c>
      <c r="C4719" s="9">
        <v>151</v>
      </c>
      <c r="D4719">
        <v>4</v>
      </c>
    </row>
    <row r="4720" spans="1:4" x14ac:dyDescent="0.25">
      <c r="A4720" s="7">
        <v>581801</v>
      </c>
      <c r="B4720" s="8" t="s">
        <v>4187</v>
      </c>
      <c r="C4720" s="9">
        <v>482</v>
      </c>
      <c r="D4720">
        <v>3</v>
      </c>
    </row>
    <row r="4721" spans="1:4" x14ac:dyDescent="0.25">
      <c r="A4721" s="7">
        <v>581810</v>
      </c>
      <c r="B4721" s="8" t="s">
        <v>4188</v>
      </c>
      <c r="C4721" s="9">
        <v>214</v>
      </c>
      <c r="D4721">
        <v>4</v>
      </c>
    </row>
    <row r="4722" spans="1:4" x14ac:dyDescent="0.25">
      <c r="A4722" s="7">
        <v>581828</v>
      </c>
      <c r="B4722" s="8" t="s">
        <v>4189</v>
      </c>
      <c r="C4722" s="9">
        <v>818</v>
      </c>
      <c r="D4722">
        <v>3</v>
      </c>
    </row>
    <row r="4723" spans="1:4" x14ac:dyDescent="0.25">
      <c r="A4723" s="7">
        <v>581836</v>
      </c>
      <c r="B4723" s="8" t="s">
        <v>4190</v>
      </c>
      <c r="C4723" s="9">
        <v>164</v>
      </c>
      <c r="D4723">
        <v>4</v>
      </c>
    </row>
    <row r="4724" spans="1:4" x14ac:dyDescent="0.25">
      <c r="A4724" s="7">
        <v>581844</v>
      </c>
      <c r="B4724" s="8" t="s">
        <v>4191</v>
      </c>
      <c r="C4724" s="9">
        <v>61</v>
      </c>
      <c r="D4724">
        <v>4</v>
      </c>
    </row>
    <row r="4725" spans="1:4" x14ac:dyDescent="0.25">
      <c r="A4725" s="7">
        <v>581852</v>
      </c>
      <c r="B4725" s="8" t="s">
        <v>1149</v>
      </c>
      <c r="C4725" s="9">
        <v>188</v>
      </c>
      <c r="D4725">
        <v>4</v>
      </c>
    </row>
    <row r="4726" spans="1:4" x14ac:dyDescent="0.25">
      <c r="A4726" s="7">
        <v>581861</v>
      </c>
      <c r="B4726" s="8" t="s">
        <v>4192</v>
      </c>
      <c r="C4726" s="9">
        <v>279</v>
      </c>
      <c r="D4726">
        <v>4</v>
      </c>
    </row>
    <row r="4727" spans="1:4" x14ac:dyDescent="0.25">
      <c r="A4727" s="7">
        <v>581879</v>
      </c>
      <c r="B4727" s="8" t="s">
        <v>4193</v>
      </c>
      <c r="C4727" s="9">
        <v>2788</v>
      </c>
      <c r="D4727">
        <v>2</v>
      </c>
    </row>
    <row r="4728" spans="1:4" x14ac:dyDescent="0.25">
      <c r="A4728" s="7">
        <v>581887</v>
      </c>
      <c r="B4728" s="8" t="s">
        <v>4194</v>
      </c>
      <c r="C4728" s="9">
        <v>173</v>
      </c>
      <c r="D4728">
        <v>4</v>
      </c>
    </row>
    <row r="4729" spans="1:4" x14ac:dyDescent="0.25">
      <c r="A4729" s="7">
        <v>581909</v>
      </c>
      <c r="B4729" s="8" t="s">
        <v>1668</v>
      </c>
      <c r="C4729" s="9">
        <v>417</v>
      </c>
      <c r="D4729">
        <v>3</v>
      </c>
    </row>
    <row r="4730" spans="1:4" x14ac:dyDescent="0.25">
      <c r="A4730" s="7">
        <v>581917</v>
      </c>
      <c r="B4730" s="8" t="s">
        <v>4195</v>
      </c>
      <c r="C4730" s="9">
        <v>6669</v>
      </c>
      <c r="D4730">
        <v>2</v>
      </c>
    </row>
    <row r="4731" spans="1:4" x14ac:dyDescent="0.25">
      <c r="A4731" s="7">
        <v>581925</v>
      </c>
      <c r="B4731" s="8" t="s">
        <v>4196</v>
      </c>
      <c r="C4731" s="9">
        <v>397</v>
      </c>
      <c r="D4731">
        <v>3</v>
      </c>
    </row>
    <row r="4732" spans="1:4" x14ac:dyDescent="0.25">
      <c r="A4732" s="7">
        <v>581933</v>
      </c>
      <c r="B4732" s="8" t="s">
        <v>4197</v>
      </c>
      <c r="C4732" s="9">
        <v>134</v>
      </c>
      <c r="D4732">
        <v>4</v>
      </c>
    </row>
    <row r="4733" spans="1:4" x14ac:dyDescent="0.25">
      <c r="A4733" s="7">
        <v>581941</v>
      </c>
      <c r="B4733" s="8" t="s">
        <v>4198</v>
      </c>
      <c r="C4733" s="9">
        <v>43</v>
      </c>
      <c r="D4733">
        <v>4</v>
      </c>
    </row>
    <row r="4734" spans="1:4" x14ac:dyDescent="0.25">
      <c r="A4734" s="7">
        <v>581950</v>
      </c>
      <c r="B4734" s="8" t="s">
        <v>1796</v>
      </c>
      <c r="C4734" s="9">
        <v>1190</v>
      </c>
      <c r="D4734">
        <v>3</v>
      </c>
    </row>
    <row r="4735" spans="1:4" x14ac:dyDescent="0.25">
      <c r="A4735" s="7">
        <v>581968</v>
      </c>
      <c r="B4735" s="8" t="s">
        <v>4199</v>
      </c>
      <c r="C4735" s="9">
        <v>1394</v>
      </c>
      <c r="D4735">
        <v>3</v>
      </c>
    </row>
    <row r="4736" spans="1:4" x14ac:dyDescent="0.25">
      <c r="A4736" s="7">
        <v>581976</v>
      </c>
      <c r="B4736" s="8" t="s">
        <v>2620</v>
      </c>
      <c r="C4736" s="9">
        <v>1460</v>
      </c>
      <c r="D4736">
        <v>3</v>
      </c>
    </row>
    <row r="4737" spans="1:4" x14ac:dyDescent="0.25">
      <c r="A4737" s="7">
        <v>581992</v>
      </c>
      <c r="B4737" s="8" t="s">
        <v>4200</v>
      </c>
      <c r="C4737" s="9">
        <v>108</v>
      </c>
      <c r="D4737">
        <v>4</v>
      </c>
    </row>
    <row r="4738" spans="1:4" x14ac:dyDescent="0.25">
      <c r="A4738" s="7">
        <v>582018</v>
      </c>
      <c r="B4738" s="8" t="s">
        <v>4201</v>
      </c>
      <c r="C4738" s="9">
        <v>1877</v>
      </c>
      <c r="D4738">
        <v>3</v>
      </c>
    </row>
    <row r="4739" spans="1:4" x14ac:dyDescent="0.25">
      <c r="A4739" s="7">
        <v>582026</v>
      </c>
      <c r="B4739" s="8" t="s">
        <v>3967</v>
      </c>
      <c r="C4739" s="9">
        <v>42</v>
      </c>
      <c r="D4739">
        <v>4</v>
      </c>
    </row>
    <row r="4740" spans="1:4" x14ac:dyDescent="0.25">
      <c r="A4740" s="7">
        <v>582034</v>
      </c>
      <c r="B4740" s="8" t="s">
        <v>4202</v>
      </c>
      <c r="C4740" s="9">
        <v>164</v>
      </c>
      <c r="D4740">
        <v>4</v>
      </c>
    </row>
    <row r="4741" spans="1:4" x14ac:dyDescent="0.25">
      <c r="A4741" s="7">
        <v>582042</v>
      </c>
      <c r="B4741" s="8" t="s">
        <v>4203</v>
      </c>
      <c r="C4741" s="9">
        <v>224</v>
      </c>
      <c r="D4741">
        <v>4</v>
      </c>
    </row>
    <row r="4742" spans="1:4" x14ac:dyDescent="0.25">
      <c r="A4742" s="7">
        <v>582069</v>
      </c>
      <c r="B4742" s="8" t="s">
        <v>4204</v>
      </c>
      <c r="C4742" s="9">
        <v>175</v>
      </c>
      <c r="D4742">
        <v>4</v>
      </c>
    </row>
    <row r="4743" spans="1:4" x14ac:dyDescent="0.25">
      <c r="A4743" s="7">
        <v>582077</v>
      </c>
      <c r="B4743" s="8" t="s">
        <v>4205</v>
      </c>
      <c r="C4743" s="9">
        <v>171</v>
      </c>
      <c r="D4743">
        <v>4</v>
      </c>
    </row>
    <row r="4744" spans="1:4" x14ac:dyDescent="0.25">
      <c r="A4744" s="7">
        <v>582085</v>
      </c>
      <c r="B4744" s="8" t="s">
        <v>969</v>
      </c>
      <c r="C4744" s="9">
        <v>466</v>
      </c>
      <c r="D4744">
        <v>3</v>
      </c>
    </row>
    <row r="4745" spans="1:4" x14ac:dyDescent="0.25">
      <c r="A4745" s="7">
        <v>582107</v>
      </c>
      <c r="B4745" s="8" t="s">
        <v>4206</v>
      </c>
      <c r="C4745" s="9">
        <v>222</v>
      </c>
      <c r="D4745">
        <v>3</v>
      </c>
    </row>
    <row r="4746" spans="1:4" x14ac:dyDescent="0.25">
      <c r="A4746" s="7">
        <v>582115</v>
      </c>
      <c r="B4746" s="8" t="s">
        <v>1404</v>
      </c>
      <c r="C4746" s="9">
        <v>338</v>
      </c>
      <c r="D4746">
        <v>4</v>
      </c>
    </row>
    <row r="4747" spans="1:4" x14ac:dyDescent="0.25">
      <c r="A4747" s="7">
        <v>582123</v>
      </c>
      <c r="B4747" s="8" t="s">
        <v>4207</v>
      </c>
      <c r="C4747" s="9">
        <v>122</v>
      </c>
      <c r="D4747">
        <v>4</v>
      </c>
    </row>
    <row r="4748" spans="1:4" x14ac:dyDescent="0.25">
      <c r="A4748" s="7">
        <v>582131</v>
      </c>
      <c r="B4748" s="8" t="s">
        <v>363</v>
      </c>
      <c r="C4748" s="9">
        <v>617</v>
      </c>
      <c r="D4748">
        <v>3</v>
      </c>
    </row>
    <row r="4749" spans="1:4" x14ac:dyDescent="0.25">
      <c r="A4749" s="7">
        <v>582158</v>
      </c>
      <c r="B4749" s="8" t="s">
        <v>1576</v>
      </c>
      <c r="C4749" s="9">
        <v>1640</v>
      </c>
      <c r="D4749">
        <v>3</v>
      </c>
    </row>
    <row r="4750" spans="1:4" x14ac:dyDescent="0.25">
      <c r="A4750" s="7">
        <v>582166</v>
      </c>
      <c r="B4750" s="8" t="s">
        <v>4208</v>
      </c>
      <c r="C4750" s="9">
        <v>1063</v>
      </c>
      <c r="D4750">
        <v>3</v>
      </c>
    </row>
    <row r="4751" spans="1:4" x14ac:dyDescent="0.25">
      <c r="A4751" s="7">
        <v>582174</v>
      </c>
      <c r="B4751" s="8" t="s">
        <v>4209</v>
      </c>
      <c r="C4751" s="9">
        <v>121</v>
      </c>
      <c r="D4751">
        <v>4</v>
      </c>
    </row>
    <row r="4752" spans="1:4" x14ac:dyDescent="0.25">
      <c r="A4752" s="7">
        <v>582182</v>
      </c>
      <c r="B4752" s="8" t="s">
        <v>4210</v>
      </c>
      <c r="C4752" s="9">
        <v>1104</v>
      </c>
      <c r="D4752">
        <v>3</v>
      </c>
    </row>
    <row r="4753" spans="1:4" x14ac:dyDescent="0.25">
      <c r="A4753" s="7">
        <v>582191</v>
      </c>
      <c r="B4753" s="8" t="s">
        <v>4211</v>
      </c>
      <c r="C4753" s="9">
        <v>252</v>
      </c>
      <c r="D4753">
        <v>4</v>
      </c>
    </row>
    <row r="4754" spans="1:4" x14ac:dyDescent="0.25">
      <c r="A4754" s="7">
        <v>582204</v>
      </c>
      <c r="B4754" s="8" t="s">
        <v>1242</v>
      </c>
      <c r="C4754" s="9">
        <v>129</v>
      </c>
      <c r="D4754">
        <v>4</v>
      </c>
    </row>
    <row r="4755" spans="1:4" x14ac:dyDescent="0.25">
      <c r="A4755" s="7">
        <v>582212</v>
      </c>
      <c r="B4755" s="8" t="s">
        <v>1365</v>
      </c>
      <c r="C4755" s="9">
        <v>644</v>
      </c>
      <c r="D4755">
        <v>3</v>
      </c>
    </row>
    <row r="4756" spans="1:4" x14ac:dyDescent="0.25">
      <c r="A4756" s="7">
        <v>582221</v>
      </c>
      <c r="B4756" s="8" t="s">
        <v>4212</v>
      </c>
      <c r="C4756" s="9">
        <v>262</v>
      </c>
      <c r="D4756">
        <v>4</v>
      </c>
    </row>
    <row r="4757" spans="1:4" x14ac:dyDescent="0.25">
      <c r="A4757" s="7">
        <v>582239</v>
      </c>
      <c r="B4757" s="8" t="s">
        <v>4213</v>
      </c>
      <c r="C4757" s="9">
        <v>3672</v>
      </c>
      <c r="D4757">
        <v>2</v>
      </c>
    </row>
    <row r="4758" spans="1:4" x14ac:dyDescent="0.25">
      <c r="A4758" s="7">
        <v>582247</v>
      </c>
      <c r="B4758" s="8" t="s">
        <v>4214</v>
      </c>
      <c r="C4758" s="9">
        <v>1373</v>
      </c>
      <c r="D4758">
        <v>3</v>
      </c>
    </row>
    <row r="4759" spans="1:4" x14ac:dyDescent="0.25">
      <c r="A4759" s="7">
        <v>582255</v>
      </c>
      <c r="B4759" s="8" t="s">
        <v>4215</v>
      </c>
      <c r="C4759" s="9">
        <v>243</v>
      </c>
      <c r="D4759">
        <v>3</v>
      </c>
    </row>
    <row r="4760" spans="1:4" x14ac:dyDescent="0.25">
      <c r="A4760" s="7">
        <v>582263</v>
      </c>
      <c r="B4760" s="8" t="s">
        <v>323</v>
      </c>
      <c r="C4760" s="9">
        <v>234</v>
      </c>
      <c r="D4760">
        <v>4</v>
      </c>
    </row>
    <row r="4761" spans="1:4" x14ac:dyDescent="0.25">
      <c r="A4761" s="7">
        <v>582271</v>
      </c>
      <c r="B4761" s="8" t="s">
        <v>4216</v>
      </c>
      <c r="C4761" s="9">
        <v>565</v>
      </c>
      <c r="D4761">
        <v>3</v>
      </c>
    </row>
    <row r="4762" spans="1:4" x14ac:dyDescent="0.25">
      <c r="A4762" s="7">
        <v>582280</v>
      </c>
      <c r="B4762" s="8" t="s">
        <v>4217</v>
      </c>
      <c r="C4762" s="9">
        <v>138</v>
      </c>
      <c r="D4762">
        <v>4</v>
      </c>
    </row>
    <row r="4763" spans="1:4" x14ac:dyDescent="0.25">
      <c r="A4763" s="7">
        <v>582298</v>
      </c>
      <c r="B4763" s="8" t="s">
        <v>4218</v>
      </c>
      <c r="C4763" s="9">
        <v>979</v>
      </c>
      <c r="D4763">
        <v>3</v>
      </c>
    </row>
    <row r="4764" spans="1:4" x14ac:dyDescent="0.25">
      <c r="A4764" s="7">
        <v>582310</v>
      </c>
      <c r="B4764" s="8" t="s">
        <v>3998</v>
      </c>
      <c r="C4764" s="9">
        <v>641</v>
      </c>
      <c r="D4764">
        <v>3</v>
      </c>
    </row>
    <row r="4765" spans="1:4" x14ac:dyDescent="0.25">
      <c r="A4765" s="7">
        <v>582328</v>
      </c>
      <c r="B4765" s="8" t="s">
        <v>4219</v>
      </c>
      <c r="C4765" s="9">
        <v>587</v>
      </c>
      <c r="D4765">
        <v>3</v>
      </c>
    </row>
    <row r="4766" spans="1:4" x14ac:dyDescent="0.25">
      <c r="A4766" s="7">
        <v>582336</v>
      </c>
      <c r="B4766" s="8" t="s">
        <v>4220</v>
      </c>
      <c r="C4766" s="9">
        <v>619</v>
      </c>
      <c r="D4766">
        <v>3</v>
      </c>
    </row>
    <row r="4767" spans="1:4" x14ac:dyDescent="0.25">
      <c r="A4767" s="7">
        <v>582344</v>
      </c>
      <c r="B4767" s="8" t="s">
        <v>4221</v>
      </c>
      <c r="C4767" s="9">
        <v>120</v>
      </c>
      <c r="D4767">
        <v>4</v>
      </c>
    </row>
    <row r="4768" spans="1:4" x14ac:dyDescent="0.25">
      <c r="A4768" s="7">
        <v>582352</v>
      </c>
      <c r="B4768" s="8" t="s">
        <v>4222</v>
      </c>
      <c r="C4768" s="9">
        <v>946</v>
      </c>
      <c r="D4768">
        <v>3</v>
      </c>
    </row>
    <row r="4769" spans="1:4" x14ac:dyDescent="0.25">
      <c r="A4769" s="7">
        <v>582379</v>
      </c>
      <c r="B4769" s="8" t="s">
        <v>4223</v>
      </c>
      <c r="C4769" s="9">
        <v>135</v>
      </c>
      <c r="D4769">
        <v>4</v>
      </c>
    </row>
    <row r="4770" spans="1:4" x14ac:dyDescent="0.25">
      <c r="A4770" s="7">
        <v>582395</v>
      </c>
      <c r="B4770" s="8" t="s">
        <v>171</v>
      </c>
      <c r="C4770" s="9">
        <v>461</v>
      </c>
      <c r="D4770">
        <v>3</v>
      </c>
    </row>
    <row r="4771" spans="1:4" x14ac:dyDescent="0.25">
      <c r="A4771" s="7">
        <v>582409</v>
      </c>
      <c r="B4771" s="8" t="s">
        <v>4224</v>
      </c>
      <c r="C4771" s="9">
        <v>464</v>
      </c>
      <c r="D4771">
        <v>3</v>
      </c>
    </row>
    <row r="4772" spans="1:4" x14ac:dyDescent="0.25">
      <c r="A4772" s="7">
        <v>582417</v>
      </c>
      <c r="B4772" s="8" t="s">
        <v>4225</v>
      </c>
      <c r="C4772" s="9">
        <v>303</v>
      </c>
      <c r="D4772">
        <v>3</v>
      </c>
    </row>
    <row r="4773" spans="1:4" x14ac:dyDescent="0.25">
      <c r="A4773" s="7">
        <v>582433</v>
      </c>
      <c r="B4773" s="8" t="s">
        <v>4226</v>
      </c>
      <c r="C4773" s="9">
        <v>378</v>
      </c>
      <c r="D4773">
        <v>3</v>
      </c>
    </row>
    <row r="4774" spans="1:4" x14ac:dyDescent="0.25">
      <c r="A4774" s="7">
        <v>582441</v>
      </c>
      <c r="B4774" s="8" t="s">
        <v>4227</v>
      </c>
      <c r="C4774" s="9">
        <v>1803</v>
      </c>
      <c r="D4774">
        <v>3</v>
      </c>
    </row>
    <row r="4775" spans="1:4" x14ac:dyDescent="0.25">
      <c r="A4775" s="7">
        <v>582450</v>
      </c>
      <c r="B4775" s="8" t="s">
        <v>4228</v>
      </c>
      <c r="C4775" s="9">
        <v>121</v>
      </c>
      <c r="D4775">
        <v>4</v>
      </c>
    </row>
    <row r="4776" spans="1:4" x14ac:dyDescent="0.25">
      <c r="A4776" s="7">
        <v>582468</v>
      </c>
      <c r="B4776" s="8" t="s">
        <v>4229</v>
      </c>
      <c r="C4776" s="9">
        <v>831</v>
      </c>
      <c r="D4776">
        <v>3</v>
      </c>
    </row>
    <row r="4777" spans="1:4" x14ac:dyDescent="0.25">
      <c r="A4777" s="7">
        <v>582476</v>
      </c>
      <c r="B4777" s="8" t="s">
        <v>4230</v>
      </c>
      <c r="C4777" s="9">
        <v>828</v>
      </c>
      <c r="D4777">
        <v>3</v>
      </c>
    </row>
    <row r="4778" spans="1:4" x14ac:dyDescent="0.25">
      <c r="A4778" s="7">
        <v>582484</v>
      </c>
      <c r="B4778" s="8" t="s">
        <v>4231</v>
      </c>
      <c r="C4778" s="9">
        <v>669</v>
      </c>
      <c r="D4778">
        <v>3</v>
      </c>
    </row>
    <row r="4779" spans="1:4" x14ac:dyDescent="0.25">
      <c r="A4779" s="7">
        <v>582492</v>
      </c>
      <c r="B4779" s="8" t="s">
        <v>4232</v>
      </c>
      <c r="C4779" s="9">
        <v>186</v>
      </c>
      <c r="D4779">
        <v>4</v>
      </c>
    </row>
    <row r="4780" spans="1:4" x14ac:dyDescent="0.25">
      <c r="A4780" s="7">
        <v>582506</v>
      </c>
      <c r="B4780" s="8" t="s">
        <v>4233</v>
      </c>
      <c r="C4780" s="9">
        <v>68</v>
      </c>
      <c r="D4780">
        <v>4</v>
      </c>
    </row>
    <row r="4781" spans="1:4" x14ac:dyDescent="0.25">
      <c r="A4781" s="7">
        <v>582531</v>
      </c>
      <c r="B4781" s="8" t="s">
        <v>1989</v>
      </c>
      <c r="C4781" s="9">
        <v>299</v>
      </c>
      <c r="D4781">
        <v>3</v>
      </c>
    </row>
    <row r="4782" spans="1:4" x14ac:dyDescent="0.25">
      <c r="A4782" s="7">
        <v>582557</v>
      </c>
      <c r="B4782" s="8" t="s">
        <v>4234</v>
      </c>
      <c r="C4782" s="9">
        <v>275</v>
      </c>
      <c r="D4782">
        <v>3</v>
      </c>
    </row>
    <row r="4783" spans="1:4" x14ac:dyDescent="0.25">
      <c r="A4783" s="7">
        <v>582565</v>
      </c>
      <c r="B4783" s="8" t="s">
        <v>4235</v>
      </c>
      <c r="C4783" s="9">
        <v>229</v>
      </c>
      <c r="D4783">
        <v>4</v>
      </c>
    </row>
    <row r="4784" spans="1:4" x14ac:dyDescent="0.25">
      <c r="A4784" s="7">
        <v>582573</v>
      </c>
      <c r="B4784" s="8" t="s">
        <v>4236</v>
      </c>
      <c r="C4784" s="9">
        <v>444</v>
      </c>
      <c r="D4784">
        <v>3</v>
      </c>
    </row>
    <row r="4785" spans="1:4" x14ac:dyDescent="0.25">
      <c r="A4785" s="7">
        <v>582581</v>
      </c>
      <c r="B4785" s="8" t="s">
        <v>4237</v>
      </c>
      <c r="C4785" s="9">
        <v>450</v>
      </c>
      <c r="D4785">
        <v>3</v>
      </c>
    </row>
    <row r="4786" spans="1:4" x14ac:dyDescent="0.25">
      <c r="A4786" s="7">
        <v>582590</v>
      </c>
      <c r="B4786" s="8" t="s">
        <v>4238</v>
      </c>
      <c r="C4786" s="9">
        <v>548</v>
      </c>
      <c r="D4786">
        <v>3</v>
      </c>
    </row>
    <row r="4787" spans="1:4" x14ac:dyDescent="0.25">
      <c r="A4787" s="7">
        <v>582603</v>
      </c>
      <c r="B4787" s="8" t="s">
        <v>806</v>
      </c>
      <c r="C4787" s="9">
        <v>861</v>
      </c>
      <c r="D4787">
        <v>3</v>
      </c>
    </row>
    <row r="4788" spans="1:4" x14ac:dyDescent="0.25">
      <c r="A4788" s="7">
        <v>582611</v>
      </c>
      <c r="B4788" s="8" t="s">
        <v>4239</v>
      </c>
      <c r="C4788" s="9">
        <v>235</v>
      </c>
      <c r="D4788">
        <v>4</v>
      </c>
    </row>
    <row r="4789" spans="1:4" x14ac:dyDescent="0.25">
      <c r="A4789" s="7">
        <v>582620</v>
      </c>
      <c r="B4789" s="8" t="s">
        <v>4240</v>
      </c>
      <c r="C4789" s="9">
        <v>163</v>
      </c>
      <c r="D4789">
        <v>4</v>
      </c>
    </row>
    <row r="4790" spans="1:4" x14ac:dyDescent="0.25">
      <c r="A4790" s="7">
        <v>582646</v>
      </c>
      <c r="B4790" s="8" t="s">
        <v>4241</v>
      </c>
      <c r="C4790" s="9">
        <v>3536</v>
      </c>
      <c r="D4790">
        <v>2</v>
      </c>
    </row>
    <row r="4791" spans="1:4" x14ac:dyDescent="0.25">
      <c r="A4791" s="7">
        <v>582654</v>
      </c>
      <c r="B4791" s="8" t="s">
        <v>3348</v>
      </c>
      <c r="C4791" s="9">
        <v>335</v>
      </c>
      <c r="D4791">
        <v>3</v>
      </c>
    </row>
    <row r="4792" spans="1:4" x14ac:dyDescent="0.25">
      <c r="A4792" s="7">
        <v>582662</v>
      </c>
      <c r="B4792" s="8" t="s">
        <v>4041</v>
      </c>
      <c r="C4792" s="9">
        <v>252</v>
      </c>
      <c r="D4792">
        <v>3</v>
      </c>
    </row>
    <row r="4793" spans="1:4" x14ac:dyDescent="0.25">
      <c r="A4793" s="7">
        <v>582671</v>
      </c>
      <c r="B4793" s="8" t="s">
        <v>3877</v>
      </c>
      <c r="C4793" s="9">
        <v>544</v>
      </c>
      <c r="D4793">
        <v>3</v>
      </c>
    </row>
    <row r="4794" spans="1:4" x14ac:dyDescent="0.25">
      <c r="A4794" s="7">
        <v>582689</v>
      </c>
      <c r="B4794" s="8" t="s">
        <v>4242</v>
      </c>
      <c r="C4794" s="9">
        <v>384</v>
      </c>
      <c r="D4794">
        <v>3</v>
      </c>
    </row>
    <row r="4795" spans="1:4" x14ac:dyDescent="0.25">
      <c r="A4795" s="7">
        <v>582701</v>
      </c>
      <c r="B4795" s="8" t="s">
        <v>4243</v>
      </c>
      <c r="C4795" s="9">
        <v>772</v>
      </c>
      <c r="D4795">
        <v>3</v>
      </c>
    </row>
    <row r="4796" spans="1:4" x14ac:dyDescent="0.25">
      <c r="A4796" s="7">
        <v>582727</v>
      </c>
      <c r="B4796" s="8" t="s">
        <v>4244</v>
      </c>
      <c r="C4796" s="9">
        <v>224</v>
      </c>
      <c r="D4796">
        <v>4</v>
      </c>
    </row>
    <row r="4797" spans="1:4" x14ac:dyDescent="0.25">
      <c r="A4797" s="7">
        <v>582735</v>
      </c>
      <c r="B4797" s="8" t="s">
        <v>1406</v>
      </c>
      <c r="C4797" s="9">
        <v>69</v>
      </c>
      <c r="D4797">
        <v>4</v>
      </c>
    </row>
    <row r="4798" spans="1:4" x14ac:dyDescent="0.25">
      <c r="A4798" s="7">
        <v>582743</v>
      </c>
      <c r="B4798" s="8" t="s">
        <v>353</v>
      </c>
      <c r="C4798" s="9">
        <v>404</v>
      </c>
      <c r="D4798">
        <v>4</v>
      </c>
    </row>
    <row r="4799" spans="1:4" x14ac:dyDescent="0.25">
      <c r="A4799" s="7">
        <v>582751</v>
      </c>
      <c r="B4799" s="8" t="s">
        <v>4245</v>
      </c>
      <c r="C4799" s="9">
        <v>761</v>
      </c>
      <c r="D4799">
        <v>3</v>
      </c>
    </row>
    <row r="4800" spans="1:4" x14ac:dyDescent="0.25">
      <c r="A4800" s="7">
        <v>582760</v>
      </c>
      <c r="B4800" s="8" t="s">
        <v>4246</v>
      </c>
      <c r="C4800" s="9">
        <v>263</v>
      </c>
      <c r="D4800">
        <v>3</v>
      </c>
    </row>
    <row r="4801" spans="1:4" x14ac:dyDescent="0.25">
      <c r="A4801" s="7">
        <v>582778</v>
      </c>
      <c r="B4801" s="8" t="s">
        <v>4247</v>
      </c>
      <c r="C4801" s="9">
        <v>79</v>
      </c>
      <c r="D4801">
        <v>4</v>
      </c>
    </row>
    <row r="4802" spans="1:4" x14ac:dyDescent="0.25">
      <c r="A4802" s="7">
        <v>582786</v>
      </c>
      <c r="B4802" s="8" t="s">
        <v>4248</v>
      </c>
      <c r="C4802" s="9">
        <v>379466</v>
      </c>
      <c r="D4802">
        <v>1</v>
      </c>
    </row>
    <row r="4803" spans="1:4" x14ac:dyDescent="0.25">
      <c r="A4803" s="7">
        <v>582794</v>
      </c>
      <c r="B4803" s="8" t="s">
        <v>4249</v>
      </c>
      <c r="C4803" s="9">
        <v>1374</v>
      </c>
      <c r="D4803">
        <v>3</v>
      </c>
    </row>
    <row r="4804" spans="1:4" x14ac:dyDescent="0.25">
      <c r="A4804" s="7">
        <v>582808</v>
      </c>
      <c r="B4804" s="8" t="s">
        <v>4250</v>
      </c>
      <c r="C4804" s="9">
        <v>779</v>
      </c>
      <c r="D4804">
        <v>3</v>
      </c>
    </row>
    <row r="4805" spans="1:4" x14ac:dyDescent="0.25">
      <c r="A4805" s="7">
        <v>582824</v>
      </c>
      <c r="B4805" s="8" t="s">
        <v>4251</v>
      </c>
      <c r="C4805" s="9">
        <v>3715</v>
      </c>
      <c r="D4805">
        <v>2</v>
      </c>
    </row>
    <row r="4806" spans="1:4" x14ac:dyDescent="0.25">
      <c r="A4806" s="7">
        <v>582832</v>
      </c>
      <c r="B4806" s="8" t="s">
        <v>4252</v>
      </c>
      <c r="C4806" s="9">
        <v>185</v>
      </c>
      <c r="D4806">
        <v>4</v>
      </c>
    </row>
    <row r="4807" spans="1:4" x14ac:dyDescent="0.25">
      <c r="A4807" s="7">
        <v>582841</v>
      </c>
      <c r="B4807" s="8" t="s">
        <v>4253</v>
      </c>
      <c r="C4807" s="9">
        <v>1208</v>
      </c>
      <c r="D4807">
        <v>3</v>
      </c>
    </row>
    <row r="4808" spans="1:4" x14ac:dyDescent="0.25">
      <c r="A4808" s="7">
        <v>582859</v>
      </c>
      <c r="B4808" s="8" t="s">
        <v>4254</v>
      </c>
      <c r="C4808" s="9">
        <v>2251</v>
      </c>
      <c r="D4808">
        <v>3</v>
      </c>
    </row>
    <row r="4809" spans="1:4" x14ac:dyDescent="0.25">
      <c r="A4809" s="7">
        <v>582875</v>
      </c>
      <c r="B4809" s="8" t="s">
        <v>4255</v>
      </c>
      <c r="C4809" s="9">
        <v>210</v>
      </c>
      <c r="D4809">
        <v>4</v>
      </c>
    </row>
    <row r="4810" spans="1:4" x14ac:dyDescent="0.25">
      <c r="A4810" s="7">
        <v>582883</v>
      </c>
      <c r="B4810" s="8" t="s">
        <v>496</v>
      </c>
      <c r="C4810" s="9">
        <v>685</v>
      </c>
      <c r="D4810">
        <v>3</v>
      </c>
    </row>
    <row r="4811" spans="1:4" x14ac:dyDescent="0.25">
      <c r="A4811" s="7">
        <v>582891</v>
      </c>
      <c r="B4811" s="8" t="s">
        <v>140</v>
      </c>
      <c r="C4811" s="9">
        <v>347</v>
      </c>
      <c r="D4811">
        <v>3</v>
      </c>
    </row>
    <row r="4812" spans="1:4" x14ac:dyDescent="0.25">
      <c r="A4812" s="7">
        <v>582913</v>
      </c>
      <c r="B4812" s="8" t="s">
        <v>4256</v>
      </c>
      <c r="C4812" s="9">
        <v>1839</v>
      </c>
      <c r="D4812">
        <v>3</v>
      </c>
    </row>
    <row r="4813" spans="1:4" x14ac:dyDescent="0.25">
      <c r="A4813" s="7">
        <v>582921</v>
      </c>
      <c r="B4813" s="8" t="s">
        <v>4257</v>
      </c>
      <c r="C4813" s="9">
        <v>1005</v>
      </c>
      <c r="D4813">
        <v>3</v>
      </c>
    </row>
    <row r="4814" spans="1:4" x14ac:dyDescent="0.25">
      <c r="A4814" s="7">
        <v>582930</v>
      </c>
      <c r="B4814" s="8" t="s">
        <v>4258</v>
      </c>
      <c r="C4814" s="9">
        <v>450</v>
      </c>
      <c r="D4814">
        <v>3</v>
      </c>
    </row>
    <row r="4815" spans="1:4" x14ac:dyDescent="0.25">
      <c r="A4815" s="7">
        <v>582948</v>
      </c>
      <c r="B4815" s="8" t="s">
        <v>4259</v>
      </c>
      <c r="C4815" s="9">
        <v>1087</v>
      </c>
      <c r="D4815">
        <v>3</v>
      </c>
    </row>
    <row r="4816" spans="1:4" x14ac:dyDescent="0.25">
      <c r="A4816" s="7">
        <v>582956</v>
      </c>
      <c r="B4816" s="8" t="s">
        <v>4260</v>
      </c>
      <c r="C4816" s="9">
        <v>2461</v>
      </c>
      <c r="D4816">
        <v>2</v>
      </c>
    </row>
    <row r="4817" spans="1:4" x14ac:dyDescent="0.25">
      <c r="A4817" s="7">
        <v>582964</v>
      </c>
      <c r="B4817" s="8" t="s">
        <v>4261</v>
      </c>
      <c r="C4817" s="9">
        <v>667</v>
      </c>
      <c r="D4817">
        <v>3</v>
      </c>
    </row>
    <row r="4818" spans="1:4" x14ac:dyDescent="0.25">
      <c r="A4818" s="7">
        <v>582972</v>
      </c>
      <c r="B4818" s="8" t="s">
        <v>1289</v>
      </c>
      <c r="C4818" s="9">
        <v>2029</v>
      </c>
      <c r="D4818">
        <v>3</v>
      </c>
    </row>
    <row r="4819" spans="1:4" x14ac:dyDescent="0.25">
      <c r="A4819" s="7">
        <v>582999</v>
      </c>
      <c r="B4819" s="8" t="s">
        <v>2081</v>
      </c>
      <c r="C4819" s="9">
        <v>647</v>
      </c>
      <c r="D4819">
        <v>4</v>
      </c>
    </row>
    <row r="4820" spans="1:4" x14ac:dyDescent="0.25">
      <c r="A4820" s="7">
        <v>583014</v>
      </c>
      <c r="B4820" s="8" t="s">
        <v>4262</v>
      </c>
      <c r="C4820" s="9">
        <v>221</v>
      </c>
      <c r="D4820">
        <v>4</v>
      </c>
    </row>
    <row r="4821" spans="1:4" x14ac:dyDescent="0.25">
      <c r="A4821" s="7">
        <v>583022</v>
      </c>
      <c r="B4821" s="8" t="s">
        <v>4263</v>
      </c>
      <c r="C4821" s="9">
        <v>310</v>
      </c>
      <c r="D4821">
        <v>4</v>
      </c>
    </row>
    <row r="4822" spans="1:4" x14ac:dyDescent="0.25">
      <c r="A4822" s="7">
        <v>583031</v>
      </c>
      <c r="B4822" s="8" t="s">
        <v>4264</v>
      </c>
      <c r="C4822" s="9">
        <v>1285</v>
      </c>
      <c r="D4822">
        <v>3</v>
      </c>
    </row>
    <row r="4823" spans="1:4" x14ac:dyDescent="0.25">
      <c r="A4823" s="7">
        <v>583057</v>
      </c>
      <c r="B4823" s="8" t="s">
        <v>4265</v>
      </c>
      <c r="C4823" s="9">
        <v>810</v>
      </c>
      <c r="D4823">
        <v>3</v>
      </c>
    </row>
    <row r="4824" spans="1:4" x14ac:dyDescent="0.25">
      <c r="A4824" s="7">
        <v>583065</v>
      </c>
      <c r="B4824" s="8" t="s">
        <v>253</v>
      </c>
      <c r="C4824" s="9">
        <v>684</v>
      </c>
      <c r="D4824">
        <v>3</v>
      </c>
    </row>
    <row r="4825" spans="1:4" x14ac:dyDescent="0.25">
      <c r="A4825" s="7">
        <v>583081</v>
      </c>
      <c r="B4825" s="8" t="s">
        <v>4266</v>
      </c>
      <c r="C4825" s="9">
        <v>3528</v>
      </c>
      <c r="D4825">
        <v>3</v>
      </c>
    </row>
    <row r="4826" spans="1:4" x14ac:dyDescent="0.25">
      <c r="A4826" s="7">
        <v>583090</v>
      </c>
      <c r="B4826" s="8" t="s">
        <v>491</v>
      </c>
      <c r="C4826" s="9">
        <v>351</v>
      </c>
      <c r="D4826">
        <v>4</v>
      </c>
    </row>
    <row r="4827" spans="1:4" x14ac:dyDescent="0.25">
      <c r="A4827" s="7">
        <v>583111</v>
      </c>
      <c r="B4827" s="8" t="s">
        <v>4267</v>
      </c>
      <c r="C4827" s="9">
        <v>1005</v>
      </c>
      <c r="D4827">
        <v>3</v>
      </c>
    </row>
    <row r="4828" spans="1:4" x14ac:dyDescent="0.25">
      <c r="A4828" s="7">
        <v>583120</v>
      </c>
      <c r="B4828" s="8" t="s">
        <v>4268</v>
      </c>
      <c r="C4828" s="9">
        <v>9737</v>
      </c>
      <c r="D4828">
        <v>2</v>
      </c>
    </row>
    <row r="4829" spans="1:4" x14ac:dyDescent="0.25">
      <c r="A4829" s="7">
        <v>583154</v>
      </c>
      <c r="B4829" s="8" t="s">
        <v>4269</v>
      </c>
      <c r="C4829" s="9">
        <v>335</v>
      </c>
      <c r="D4829">
        <v>4</v>
      </c>
    </row>
    <row r="4830" spans="1:4" x14ac:dyDescent="0.25">
      <c r="A4830" s="7">
        <v>583171</v>
      </c>
      <c r="B4830" s="8" t="s">
        <v>4270</v>
      </c>
      <c r="C4830" s="9">
        <v>763</v>
      </c>
      <c r="D4830">
        <v>3</v>
      </c>
    </row>
    <row r="4831" spans="1:4" x14ac:dyDescent="0.25">
      <c r="A4831" s="7">
        <v>583189</v>
      </c>
      <c r="B4831" s="8" t="s">
        <v>4271</v>
      </c>
      <c r="C4831" s="9">
        <v>971</v>
      </c>
      <c r="D4831">
        <v>3</v>
      </c>
    </row>
    <row r="4832" spans="1:4" x14ac:dyDescent="0.25">
      <c r="A4832" s="7">
        <v>583197</v>
      </c>
      <c r="B4832" s="8" t="s">
        <v>3091</v>
      </c>
      <c r="C4832" s="9">
        <v>1082</v>
      </c>
      <c r="D4832">
        <v>3</v>
      </c>
    </row>
    <row r="4833" spans="1:4" x14ac:dyDescent="0.25">
      <c r="A4833" s="7">
        <v>583201</v>
      </c>
      <c r="B4833" s="8" t="s">
        <v>4272</v>
      </c>
      <c r="C4833" s="9">
        <v>614</v>
      </c>
      <c r="D4833">
        <v>3</v>
      </c>
    </row>
    <row r="4834" spans="1:4" x14ac:dyDescent="0.25">
      <c r="A4834" s="7">
        <v>583219</v>
      </c>
      <c r="B4834" s="8" t="s">
        <v>508</v>
      </c>
      <c r="C4834" s="9">
        <v>1172</v>
      </c>
      <c r="D4834">
        <v>3</v>
      </c>
    </row>
    <row r="4835" spans="1:4" x14ac:dyDescent="0.25">
      <c r="A4835" s="7">
        <v>583227</v>
      </c>
      <c r="B4835" s="8" t="s">
        <v>4273</v>
      </c>
      <c r="C4835" s="9">
        <v>663</v>
      </c>
      <c r="D4835">
        <v>3</v>
      </c>
    </row>
    <row r="4836" spans="1:4" x14ac:dyDescent="0.25">
      <c r="A4836" s="7">
        <v>583235</v>
      </c>
      <c r="B4836" s="8" t="s">
        <v>4274</v>
      </c>
      <c r="C4836" s="9">
        <v>473</v>
      </c>
      <c r="D4836">
        <v>3</v>
      </c>
    </row>
    <row r="4837" spans="1:4" x14ac:dyDescent="0.25">
      <c r="A4837" s="7">
        <v>583243</v>
      </c>
      <c r="B4837" s="8" t="s">
        <v>4275</v>
      </c>
      <c r="C4837" s="9">
        <v>349</v>
      </c>
      <c r="D4837">
        <v>4</v>
      </c>
    </row>
    <row r="4838" spans="1:4" x14ac:dyDescent="0.25">
      <c r="A4838" s="7">
        <v>583251</v>
      </c>
      <c r="B4838" s="8" t="s">
        <v>4276</v>
      </c>
      <c r="C4838" s="9">
        <v>10847</v>
      </c>
      <c r="D4838">
        <v>2</v>
      </c>
    </row>
    <row r="4839" spans="1:4" x14ac:dyDescent="0.25">
      <c r="A4839" s="7">
        <v>583260</v>
      </c>
      <c r="B4839" s="8" t="s">
        <v>4277</v>
      </c>
      <c r="C4839" s="9">
        <v>703</v>
      </c>
      <c r="D4839">
        <v>3</v>
      </c>
    </row>
    <row r="4840" spans="1:4" x14ac:dyDescent="0.25">
      <c r="A4840" s="7">
        <v>583278</v>
      </c>
      <c r="B4840" s="8" t="s">
        <v>615</v>
      </c>
      <c r="C4840" s="9">
        <v>226</v>
      </c>
      <c r="D4840">
        <v>4</v>
      </c>
    </row>
    <row r="4841" spans="1:4" x14ac:dyDescent="0.25">
      <c r="A4841" s="7">
        <v>583286</v>
      </c>
      <c r="B4841" s="8" t="s">
        <v>4278</v>
      </c>
      <c r="C4841" s="9">
        <v>1883</v>
      </c>
      <c r="D4841">
        <v>3</v>
      </c>
    </row>
    <row r="4842" spans="1:4" x14ac:dyDescent="0.25">
      <c r="A4842" s="7">
        <v>583294</v>
      </c>
      <c r="B4842" s="8" t="s">
        <v>4279</v>
      </c>
      <c r="C4842" s="9">
        <v>272</v>
      </c>
      <c r="D4842">
        <v>4</v>
      </c>
    </row>
    <row r="4843" spans="1:4" x14ac:dyDescent="0.25">
      <c r="A4843" s="7">
        <v>583308</v>
      </c>
      <c r="B4843" s="8" t="s">
        <v>4280</v>
      </c>
      <c r="C4843" s="9">
        <v>124</v>
      </c>
      <c r="D4843">
        <v>4</v>
      </c>
    </row>
    <row r="4844" spans="1:4" x14ac:dyDescent="0.25">
      <c r="A4844" s="7">
        <v>583316</v>
      </c>
      <c r="B4844" s="8" t="s">
        <v>4281</v>
      </c>
      <c r="C4844" s="9">
        <v>577</v>
      </c>
      <c r="D4844">
        <v>3</v>
      </c>
    </row>
    <row r="4845" spans="1:4" x14ac:dyDescent="0.25">
      <c r="A4845" s="7">
        <v>583324</v>
      </c>
      <c r="B4845" s="8" t="s">
        <v>4282</v>
      </c>
      <c r="C4845" s="9">
        <v>631</v>
      </c>
      <c r="D4845">
        <v>3</v>
      </c>
    </row>
    <row r="4846" spans="1:4" x14ac:dyDescent="0.25">
      <c r="A4846" s="7">
        <v>583332</v>
      </c>
      <c r="B4846" s="8" t="s">
        <v>4283</v>
      </c>
      <c r="C4846" s="9">
        <v>765</v>
      </c>
      <c r="D4846">
        <v>3</v>
      </c>
    </row>
    <row r="4847" spans="1:4" x14ac:dyDescent="0.25">
      <c r="A4847" s="7">
        <v>583341</v>
      </c>
      <c r="B4847" s="8" t="s">
        <v>4284</v>
      </c>
      <c r="C4847" s="9">
        <v>989</v>
      </c>
      <c r="D4847">
        <v>3</v>
      </c>
    </row>
    <row r="4848" spans="1:4" x14ac:dyDescent="0.25">
      <c r="A4848" s="7">
        <v>583359</v>
      </c>
      <c r="B4848" s="8" t="s">
        <v>4285</v>
      </c>
      <c r="C4848" s="9">
        <v>520</v>
      </c>
      <c r="D4848">
        <v>3</v>
      </c>
    </row>
    <row r="4849" spans="1:4" x14ac:dyDescent="0.25">
      <c r="A4849" s="7">
        <v>583367</v>
      </c>
      <c r="B4849" s="8" t="s">
        <v>2145</v>
      </c>
      <c r="C4849" s="9">
        <v>860</v>
      </c>
      <c r="D4849">
        <v>3</v>
      </c>
    </row>
    <row r="4850" spans="1:4" x14ac:dyDescent="0.25">
      <c r="A4850" s="7">
        <v>583375</v>
      </c>
      <c r="B4850" s="8" t="s">
        <v>4286</v>
      </c>
      <c r="C4850" s="9">
        <v>474</v>
      </c>
      <c r="D4850">
        <v>3</v>
      </c>
    </row>
    <row r="4851" spans="1:4" x14ac:dyDescent="0.25">
      <c r="A4851" s="7">
        <v>583383</v>
      </c>
      <c r="B4851" s="8" t="s">
        <v>4287</v>
      </c>
      <c r="C4851" s="9">
        <v>1837</v>
      </c>
      <c r="D4851">
        <v>3</v>
      </c>
    </row>
    <row r="4852" spans="1:4" x14ac:dyDescent="0.25">
      <c r="A4852" s="7">
        <v>583391</v>
      </c>
      <c r="B4852" s="8" t="s">
        <v>4288</v>
      </c>
      <c r="C4852" s="9">
        <v>5263</v>
      </c>
      <c r="D4852">
        <v>2</v>
      </c>
    </row>
    <row r="4853" spans="1:4" x14ac:dyDescent="0.25">
      <c r="A4853" s="7">
        <v>583405</v>
      </c>
      <c r="B4853" s="8" t="s">
        <v>4289</v>
      </c>
      <c r="C4853" s="9">
        <v>2762</v>
      </c>
      <c r="D4853">
        <v>3</v>
      </c>
    </row>
    <row r="4854" spans="1:4" x14ac:dyDescent="0.25">
      <c r="A4854" s="7">
        <v>583413</v>
      </c>
      <c r="B4854" s="8" t="s">
        <v>3782</v>
      </c>
      <c r="C4854" s="9">
        <v>3382</v>
      </c>
      <c r="D4854">
        <v>2</v>
      </c>
    </row>
    <row r="4855" spans="1:4" x14ac:dyDescent="0.25">
      <c r="A4855" s="7">
        <v>583421</v>
      </c>
      <c r="B4855" s="8" t="s">
        <v>4290</v>
      </c>
      <c r="C4855" s="9">
        <v>958</v>
      </c>
      <c r="D4855">
        <v>3</v>
      </c>
    </row>
    <row r="4856" spans="1:4" x14ac:dyDescent="0.25">
      <c r="A4856" s="7">
        <v>583430</v>
      </c>
      <c r="B4856" s="8" t="s">
        <v>4291</v>
      </c>
      <c r="C4856" s="9">
        <v>1113</v>
      </c>
      <c r="D4856">
        <v>3</v>
      </c>
    </row>
    <row r="4857" spans="1:4" x14ac:dyDescent="0.25">
      <c r="A4857" s="7">
        <v>583448</v>
      </c>
      <c r="B4857" s="8" t="s">
        <v>4292</v>
      </c>
      <c r="C4857" s="9">
        <v>1157</v>
      </c>
      <c r="D4857">
        <v>3</v>
      </c>
    </row>
    <row r="4858" spans="1:4" x14ac:dyDescent="0.25">
      <c r="A4858" s="7">
        <v>583456</v>
      </c>
      <c r="B4858" s="8" t="s">
        <v>709</v>
      </c>
      <c r="C4858" s="9">
        <v>827</v>
      </c>
      <c r="D4858">
        <v>3</v>
      </c>
    </row>
    <row r="4859" spans="1:4" x14ac:dyDescent="0.25">
      <c r="A4859" s="7">
        <v>583464</v>
      </c>
      <c r="B4859" s="8" t="s">
        <v>4293</v>
      </c>
      <c r="C4859" s="9">
        <v>83</v>
      </c>
      <c r="D4859">
        <v>4</v>
      </c>
    </row>
    <row r="4860" spans="1:4" x14ac:dyDescent="0.25">
      <c r="A4860" s="7">
        <v>583472</v>
      </c>
      <c r="B4860" s="8" t="s">
        <v>4294</v>
      </c>
      <c r="C4860" s="9">
        <v>318</v>
      </c>
      <c r="D4860">
        <v>4</v>
      </c>
    </row>
    <row r="4861" spans="1:4" x14ac:dyDescent="0.25">
      <c r="A4861" s="7">
        <v>583481</v>
      </c>
      <c r="B4861" s="8" t="s">
        <v>4295</v>
      </c>
      <c r="C4861" s="9">
        <v>947</v>
      </c>
      <c r="D4861">
        <v>3</v>
      </c>
    </row>
    <row r="4862" spans="1:4" x14ac:dyDescent="0.25">
      <c r="A4862" s="7">
        <v>583499</v>
      </c>
      <c r="B4862" s="8" t="s">
        <v>4296</v>
      </c>
      <c r="C4862" s="9">
        <v>324</v>
      </c>
      <c r="D4862">
        <v>3</v>
      </c>
    </row>
    <row r="4863" spans="1:4" x14ac:dyDescent="0.25">
      <c r="A4863" s="7">
        <v>583502</v>
      </c>
      <c r="B4863" s="8" t="s">
        <v>249</v>
      </c>
      <c r="C4863" s="9">
        <v>812</v>
      </c>
      <c r="D4863">
        <v>3</v>
      </c>
    </row>
    <row r="4864" spans="1:4" x14ac:dyDescent="0.25">
      <c r="A4864" s="7">
        <v>583511</v>
      </c>
      <c r="B4864" s="8" t="s">
        <v>4297</v>
      </c>
      <c r="C4864" s="9">
        <v>746</v>
      </c>
      <c r="D4864">
        <v>3</v>
      </c>
    </row>
    <row r="4865" spans="1:4" x14ac:dyDescent="0.25">
      <c r="A4865" s="7">
        <v>583529</v>
      </c>
      <c r="B4865" s="8" t="s">
        <v>4298</v>
      </c>
      <c r="C4865" s="9">
        <v>247</v>
      </c>
      <c r="D4865">
        <v>4</v>
      </c>
    </row>
    <row r="4866" spans="1:4" x14ac:dyDescent="0.25">
      <c r="A4866" s="7">
        <v>583537</v>
      </c>
      <c r="B4866" s="8" t="s">
        <v>4299</v>
      </c>
      <c r="C4866" s="9">
        <v>1529</v>
      </c>
      <c r="D4866">
        <v>3</v>
      </c>
    </row>
    <row r="4867" spans="1:4" x14ac:dyDescent="0.25">
      <c r="A4867" s="7">
        <v>583545</v>
      </c>
      <c r="B4867" s="8" t="s">
        <v>4300</v>
      </c>
      <c r="C4867" s="9">
        <v>834</v>
      </c>
      <c r="D4867">
        <v>3</v>
      </c>
    </row>
    <row r="4868" spans="1:4" x14ac:dyDescent="0.25">
      <c r="A4868" s="7">
        <v>583553</v>
      </c>
      <c r="B4868" s="8" t="s">
        <v>276</v>
      </c>
      <c r="C4868" s="9">
        <v>1105</v>
      </c>
      <c r="D4868">
        <v>3</v>
      </c>
    </row>
    <row r="4869" spans="1:4" x14ac:dyDescent="0.25">
      <c r="A4869" s="7">
        <v>583561</v>
      </c>
      <c r="B4869" s="8" t="s">
        <v>4301</v>
      </c>
      <c r="C4869" s="9">
        <v>2821</v>
      </c>
      <c r="D4869">
        <v>3</v>
      </c>
    </row>
    <row r="4870" spans="1:4" x14ac:dyDescent="0.25">
      <c r="A4870" s="7">
        <v>583588</v>
      </c>
      <c r="B4870" s="8" t="s">
        <v>4302</v>
      </c>
      <c r="C4870" s="9">
        <v>4746</v>
      </c>
      <c r="D4870">
        <v>2</v>
      </c>
    </row>
    <row r="4871" spans="1:4" x14ac:dyDescent="0.25">
      <c r="A4871" s="7">
        <v>583596</v>
      </c>
      <c r="B4871" s="8" t="s">
        <v>4303</v>
      </c>
      <c r="C4871" s="9">
        <v>1731</v>
      </c>
      <c r="D4871">
        <v>3</v>
      </c>
    </row>
    <row r="4872" spans="1:4" x14ac:dyDescent="0.25">
      <c r="A4872" s="7">
        <v>583600</v>
      </c>
      <c r="B4872" s="8" t="s">
        <v>4304</v>
      </c>
      <c r="C4872" s="9">
        <v>790</v>
      </c>
      <c r="D4872">
        <v>3</v>
      </c>
    </row>
    <row r="4873" spans="1:4" x14ac:dyDescent="0.25">
      <c r="A4873" s="7">
        <v>583634</v>
      </c>
      <c r="B4873" s="8" t="s">
        <v>282</v>
      </c>
      <c r="C4873" s="9">
        <v>1451</v>
      </c>
      <c r="D4873">
        <v>3</v>
      </c>
    </row>
    <row r="4874" spans="1:4" x14ac:dyDescent="0.25">
      <c r="A4874" s="7">
        <v>583651</v>
      </c>
      <c r="B4874" s="8" t="s">
        <v>625</v>
      </c>
      <c r="C4874" s="9">
        <v>335</v>
      </c>
      <c r="D4874">
        <v>4</v>
      </c>
    </row>
    <row r="4875" spans="1:4" x14ac:dyDescent="0.25">
      <c r="A4875" s="7">
        <v>583669</v>
      </c>
      <c r="B4875" s="8" t="s">
        <v>4305</v>
      </c>
      <c r="C4875" s="9">
        <v>1709</v>
      </c>
      <c r="D4875">
        <v>3</v>
      </c>
    </row>
    <row r="4876" spans="1:4" x14ac:dyDescent="0.25">
      <c r="A4876" s="7">
        <v>583677</v>
      </c>
      <c r="B4876" s="8" t="s">
        <v>4306</v>
      </c>
      <c r="C4876" s="9">
        <v>2286</v>
      </c>
      <c r="D4876">
        <v>3</v>
      </c>
    </row>
    <row r="4877" spans="1:4" x14ac:dyDescent="0.25">
      <c r="A4877" s="7">
        <v>583685</v>
      </c>
      <c r="B4877" s="8" t="s">
        <v>4307</v>
      </c>
      <c r="C4877" s="9">
        <v>939</v>
      </c>
      <c r="D4877">
        <v>3</v>
      </c>
    </row>
    <row r="4878" spans="1:4" x14ac:dyDescent="0.25">
      <c r="A4878" s="7">
        <v>583693</v>
      </c>
      <c r="B4878" s="8" t="s">
        <v>4308</v>
      </c>
      <c r="C4878" s="9">
        <v>646</v>
      </c>
      <c r="D4878">
        <v>3</v>
      </c>
    </row>
    <row r="4879" spans="1:4" x14ac:dyDescent="0.25">
      <c r="A4879" s="7">
        <v>583707</v>
      </c>
      <c r="B4879" s="8" t="s">
        <v>4309</v>
      </c>
      <c r="C4879" s="9">
        <v>978</v>
      </c>
      <c r="D4879">
        <v>3</v>
      </c>
    </row>
    <row r="4880" spans="1:4" x14ac:dyDescent="0.25">
      <c r="A4880" s="7">
        <v>583715</v>
      </c>
      <c r="B4880" s="8" t="s">
        <v>4310</v>
      </c>
      <c r="C4880" s="9">
        <v>661</v>
      </c>
      <c r="D4880">
        <v>3</v>
      </c>
    </row>
    <row r="4881" spans="1:4" x14ac:dyDescent="0.25">
      <c r="A4881" s="7">
        <v>583723</v>
      </c>
      <c r="B4881" s="8" t="s">
        <v>4311</v>
      </c>
      <c r="C4881" s="9">
        <v>529</v>
      </c>
      <c r="D4881">
        <v>3</v>
      </c>
    </row>
    <row r="4882" spans="1:4" x14ac:dyDescent="0.25">
      <c r="A4882" s="7">
        <v>583731</v>
      </c>
      <c r="B4882" s="8" t="s">
        <v>4312</v>
      </c>
      <c r="C4882" s="9">
        <v>872</v>
      </c>
      <c r="D4882">
        <v>3</v>
      </c>
    </row>
    <row r="4883" spans="1:4" x14ac:dyDescent="0.25">
      <c r="A4883" s="7">
        <v>583740</v>
      </c>
      <c r="B4883" s="8" t="s">
        <v>4313</v>
      </c>
      <c r="C4883" s="9">
        <v>778</v>
      </c>
      <c r="D4883">
        <v>3</v>
      </c>
    </row>
    <row r="4884" spans="1:4" x14ac:dyDescent="0.25">
      <c r="A4884" s="7">
        <v>583758</v>
      </c>
      <c r="B4884" s="8" t="s">
        <v>4314</v>
      </c>
      <c r="C4884" s="9">
        <v>3956</v>
      </c>
      <c r="D4884">
        <v>2</v>
      </c>
    </row>
    <row r="4885" spans="1:4" x14ac:dyDescent="0.25">
      <c r="A4885" s="7">
        <v>583766</v>
      </c>
      <c r="B4885" s="8" t="s">
        <v>4315</v>
      </c>
      <c r="C4885" s="9">
        <v>1514</v>
      </c>
      <c r="D4885">
        <v>3</v>
      </c>
    </row>
    <row r="4886" spans="1:4" x14ac:dyDescent="0.25">
      <c r="A4886" s="7">
        <v>583774</v>
      </c>
      <c r="B4886" s="8" t="s">
        <v>4316</v>
      </c>
      <c r="C4886" s="9">
        <v>1052</v>
      </c>
      <c r="D4886">
        <v>3</v>
      </c>
    </row>
    <row r="4887" spans="1:4" x14ac:dyDescent="0.25">
      <c r="A4887" s="7">
        <v>583782</v>
      </c>
      <c r="B4887" s="8" t="s">
        <v>3539</v>
      </c>
      <c r="C4887" s="9">
        <v>6466</v>
      </c>
      <c r="D4887">
        <v>2</v>
      </c>
    </row>
    <row r="4888" spans="1:4" x14ac:dyDescent="0.25">
      <c r="A4888" s="7">
        <v>583791</v>
      </c>
      <c r="B4888" s="8" t="s">
        <v>4317</v>
      </c>
      <c r="C4888" s="9">
        <v>1061</v>
      </c>
      <c r="D4888">
        <v>3</v>
      </c>
    </row>
    <row r="4889" spans="1:4" x14ac:dyDescent="0.25">
      <c r="A4889" s="7">
        <v>583804</v>
      </c>
      <c r="B4889" s="8" t="s">
        <v>4318</v>
      </c>
      <c r="C4889" s="9">
        <v>397</v>
      </c>
      <c r="D4889">
        <v>4</v>
      </c>
    </row>
    <row r="4890" spans="1:4" x14ac:dyDescent="0.25">
      <c r="A4890" s="7">
        <v>583821</v>
      </c>
      <c r="B4890" s="8" t="s">
        <v>4319</v>
      </c>
      <c r="C4890" s="9">
        <v>816</v>
      </c>
      <c r="D4890">
        <v>3</v>
      </c>
    </row>
    <row r="4891" spans="1:4" x14ac:dyDescent="0.25">
      <c r="A4891" s="7">
        <v>583839</v>
      </c>
      <c r="B4891" s="8" t="s">
        <v>1173</v>
      </c>
      <c r="C4891" s="9">
        <v>2088</v>
      </c>
      <c r="D4891">
        <v>3</v>
      </c>
    </row>
    <row r="4892" spans="1:4" x14ac:dyDescent="0.25">
      <c r="A4892" s="7">
        <v>583847</v>
      </c>
      <c r="B4892" s="8" t="s">
        <v>4320</v>
      </c>
      <c r="C4892" s="9">
        <v>650</v>
      </c>
      <c r="D4892">
        <v>3</v>
      </c>
    </row>
    <row r="4893" spans="1:4" x14ac:dyDescent="0.25">
      <c r="A4893" s="7">
        <v>583855</v>
      </c>
      <c r="B4893" s="8" t="s">
        <v>4321</v>
      </c>
      <c r="C4893" s="9">
        <v>821</v>
      </c>
      <c r="D4893">
        <v>3</v>
      </c>
    </row>
    <row r="4894" spans="1:4" x14ac:dyDescent="0.25">
      <c r="A4894" s="7">
        <v>583863</v>
      </c>
      <c r="B4894" s="8" t="s">
        <v>4322</v>
      </c>
      <c r="C4894" s="9">
        <v>1095</v>
      </c>
      <c r="D4894">
        <v>3</v>
      </c>
    </row>
    <row r="4895" spans="1:4" x14ac:dyDescent="0.25">
      <c r="A4895" s="7">
        <v>583880</v>
      </c>
      <c r="B4895" s="8" t="s">
        <v>4323</v>
      </c>
      <c r="C4895" s="9">
        <v>619</v>
      </c>
      <c r="D4895">
        <v>3</v>
      </c>
    </row>
    <row r="4896" spans="1:4" x14ac:dyDescent="0.25">
      <c r="A4896" s="7">
        <v>583898</v>
      </c>
      <c r="B4896" s="8" t="s">
        <v>4324</v>
      </c>
      <c r="C4896" s="9">
        <v>2335</v>
      </c>
      <c r="D4896">
        <v>3</v>
      </c>
    </row>
    <row r="4897" spans="1:4" x14ac:dyDescent="0.25">
      <c r="A4897" s="7">
        <v>583901</v>
      </c>
      <c r="B4897" s="8" t="s">
        <v>4325</v>
      </c>
      <c r="C4897" s="9">
        <v>400</v>
      </c>
      <c r="D4897">
        <v>4</v>
      </c>
    </row>
    <row r="4898" spans="1:4" x14ac:dyDescent="0.25">
      <c r="A4898" s="7">
        <v>583910</v>
      </c>
      <c r="B4898" s="8" t="s">
        <v>1279</v>
      </c>
      <c r="C4898" s="9">
        <v>3103</v>
      </c>
      <c r="D4898">
        <v>3</v>
      </c>
    </row>
    <row r="4899" spans="1:4" x14ac:dyDescent="0.25">
      <c r="A4899" s="7">
        <v>583928</v>
      </c>
      <c r="B4899" s="8" t="s">
        <v>4326</v>
      </c>
      <c r="C4899" s="9">
        <v>443</v>
      </c>
      <c r="D4899">
        <v>3</v>
      </c>
    </row>
    <row r="4900" spans="1:4" x14ac:dyDescent="0.25">
      <c r="A4900" s="7">
        <v>583936</v>
      </c>
      <c r="B4900" s="8" t="s">
        <v>4327</v>
      </c>
      <c r="C4900" s="9">
        <v>1929</v>
      </c>
      <c r="D4900">
        <v>3</v>
      </c>
    </row>
    <row r="4901" spans="1:4" x14ac:dyDescent="0.25">
      <c r="A4901" s="7">
        <v>583944</v>
      </c>
      <c r="B4901" s="8" t="s">
        <v>4328</v>
      </c>
      <c r="C4901" s="9">
        <v>351</v>
      </c>
      <c r="D4901">
        <v>3</v>
      </c>
    </row>
    <row r="4902" spans="1:4" x14ac:dyDescent="0.25">
      <c r="A4902" s="7">
        <v>583952</v>
      </c>
      <c r="B4902" s="8" t="s">
        <v>651</v>
      </c>
      <c r="C4902" s="9">
        <v>7640</v>
      </c>
      <c r="D4902">
        <v>2</v>
      </c>
    </row>
    <row r="4903" spans="1:4" x14ac:dyDescent="0.25">
      <c r="A4903" s="7">
        <v>583961</v>
      </c>
      <c r="B4903" s="8" t="s">
        <v>1599</v>
      </c>
      <c r="C4903" s="9">
        <v>491</v>
      </c>
      <c r="D4903">
        <v>3</v>
      </c>
    </row>
    <row r="4904" spans="1:4" x14ac:dyDescent="0.25">
      <c r="A4904" s="7">
        <v>583979</v>
      </c>
      <c r="B4904" s="8" t="s">
        <v>3229</v>
      </c>
      <c r="C4904" s="9">
        <v>1627</v>
      </c>
      <c r="D4904">
        <v>3</v>
      </c>
    </row>
    <row r="4905" spans="1:4" x14ac:dyDescent="0.25">
      <c r="A4905" s="7">
        <v>583987</v>
      </c>
      <c r="B4905" s="8" t="s">
        <v>4329</v>
      </c>
      <c r="C4905" s="9">
        <v>1116</v>
      </c>
      <c r="D4905">
        <v>3</v>
      </c>
    </row>
    <row r="4906" spans="1:4" x14ac:dyDescent="0.25">
      <c r="A4906" s="7">
        <v>583995</v>
      </c>
      <c r="B4906" s="8" t="s">
        <v>4330</v>
      </c>
      <c r="C4906" s="9">
        <v>1266</v>
      </c>
      <c r="D4906">
        <v>3</v>
      </c>
    </row>
    <row r="4907" spans="1:4" x14ac:dyDescent="0.25">
      <c r="A4907" s="7">
        <v>584002</v>
      </c>
      <c r="B4907" s="8" t="s">
        <v>4331</v>
      </c>
      <c r="C4907" s="9">
        <v>9164</v>
      </c>
      <c r="D4907">
        <v>2</v>
      </c>
    </row>
    <row r="4908" spans="1:4" x14ac:dyDescent="0.25">
      <c r="A4908" s="7">
        <v>584011</v>
      </c>
      <c r="B4908" s="8" t="s">
        <v>4332</v>
      </c>
      <c r="C4908" s="9">
        <v>370</v>
      </c>
      <c r="D4908">
        <v>3</v>
      </c>
    </row>
    <row r="4909" spans="1:4" x14ac:dyDescent="0.25">
      <c r="A4909" s="7">
        <v>584029</v>
      </c>
      <c r="B4909" s="8" t="s">
        <v>4333</v>
      </c>
      <c r="C4909" s="9">
        <v>2346</v>
      </c>
      <c r="D4909">
        <v>3</v>
      </c>
    </row>
    <row r="4910" spans="1:4" x14ac:dyDescent="0.25">
      <c r="A4910" s="7">
        <v>584037</v>
      </c>
      <c r="B4910" s="8" t="s">
        <v>4334</v>
      </c>
      <c r="C4910" s="9">
        <v>1325</v>
      </c>
      <c r="D4910">
        <v>3</v>
      </c>
    </row>
    <row r="4911" spans="1:4" x14ac:dyDescent="0.25">
      <c r="A4911" s="7">
        <v>584045</v>
      </c>
      <c r="B4911" s="8" t="s">
        <v>4335</v>
      </c>
      <c r="C4911" s="9">
        <v>3335</v>
      </c>
      <c r="D4911">
        <v>2</v>
      </c>
    </row>
    <row r="4912" spans="1:4" x14ac:dyDescent="0.25">
      <c r="A4912" s="7">
        <v>584053</v>
      </c>
      <c r="B4912" s="8" t="s">
        <v>4336</v>
      </c>
      <c r="C4912" s="9">
        <v>285</v>
      </c>
      <c r="D4912">
        <v>4</v>
      </c>
    </row>
    <row r="4913" spans="1:4" x14ac:dyDescent="0.25">
      <c r="A4913" s="7">
        <v>584061</v>
      </c>
      <c r="B4913" s="8" t="s">
        <v>4337</v>
      </c>
      <c r="C4913" s="9">
        <v>743</v>
      </c>
      <c r="D4913">
        <v>3</v>
      </c>
    </row>
    <row r="4914" spans="1:4" x14ac:dyDescent="0.25">
      <c r="A4914" s="7">
        <v>584070</v>
      </c>
      <c r="B4914" s="8" t="s">
        <v>4338</v>
      </c>
      <c r="C4914" s="9">
        <v>126</v>
      </c>
      <c r="D4914">
        <v>4</v>
      </c>
    </row>
    <row r="4915" spans="1:4" x14ac:dyDescent="0.25">
      <c r="A4915" s="7">
        <v>584096</v>
      </c>
      <c r="B4915" s="8" t="s">
        <v>4339</v>
      </c>
      <c r="C4915" s="9">
        <v>740</v>
      </c>
      <c r="D4915">
        <v>3</v>
      </c>
    </row>
    <row r="4916" spans="1:4" x14ac:dyDescent="0.25">
      <c r="A4916" s="7">
        <v>584100</v>
      </c>
      <c r="B4916" s="8" t="s">
        <v>4340</v>
      </c>
      <c r="C4916" s="9">
        <v>3478</v>
      </c>
      <c r="D4916">
        <v>2</v>
      </c>
    </row>
    <row r="4917" spans="1:4" x14ac:dyDescent="0.25">
      <c r="A4917" s="7">
        <v>584118</v>
      </c>
      <c r="B4917" s="8" t="s">
        <v>4341</v>
      </c>
      <c r="C4917" s="9">
        <v>954</v>
      </c>
      <c r="D4917">
        <v>3</v>
      </c>
    </row>
    <row r="4918" spans="1:4" x14ac:dyDescent="0.25">
      <c r="A4918" s="7">
        <v>584126</v>
      </c>
      <c r="B4918" s="8" t="s">
        <v>4342</v>
      </c>
      <c r="C4918" s="9">
        <v>1347</v>
      </c>
      <c r="D4918">
        <v>3</v>
      </c>
    </row>
    <row r="4919" spans="1:4" x14ac:dyDescent="0.25">
      <c r="A4919" s="7">
        <v>584134</v>
      </c>
      <c r="B4919" s="8" t="s">
        <v>4343</v>
      </c>
      <c r="C4919" s="9">
        <v>200</v>
      </c>
      <c r="D4919">
        <v>4</v>
      </c>
    </row>
    <row r="4920" spans="1:4" x14ac:dyDescent="0.25">
      <c r="A4920" s="7">
        <v>584142</v>
      </c>
      <c r="B4920" s="8" t="s">
        <v>878</v>
      </c>
      <c r="C4920" s="9">
        <v>1202</v>
      </c>
      <c r="D4920">
        <v>3</v>
      </c>
    </row>
    <row r="4921" spans="1:4" x14ac:dyDescent="0.25">
      <c r="A4921" s="7">
        <v>584151</v>
      </c>
      <c r="B4921" s="8" t="s">
        <v>462</v>
      </c>
      <c r="C4921" s="9">
        <v>841</v>
      </c>
      <c r="D4921">
        <v>3</v>
      </c>
    </row>
    <row r="4922" spans="1:4" x14ac:dyDescent="0.25">
      <c r="A4922" s="7">
        <v>584169</v>
      </c>
      <c r="B4922" s="8" t="s">
        <v>311</v>
      </c>
      <c r="C4922" s="9">
        <v>266</v>
      </c>
      <c r="D4922">
        <v>4</v>
      </c>
    </row>
    <row r="4923" spans="1:4" x14ac:dyDescent="0.25">
      <c r="A4923" s="7">
        <v>584177</v>
      </c>
      <c r="B4923" s="8" t="s">
        <v>4344</v>
      </c>
      <c r="C4923" s="9">
        <v>727</v>
      </c>
      <c r="D4923">
        <v>3</v>
      </c>
    </row>
    <row r="4924" spans="1:4" x14ac:dyDescent="0.25">
      <c r="A4924" s="7">
        <v>584185</v>
      </c>
      <c r="B4924" s="8" t="s">
        <v>4345</v>
      </c>
      <c r="C4924" s="9">
        <v>799</v>
      </c>
      <c r="D4924">
        <v>3</v>
      </c>
    </row>
    <row r="4925" spans="1:4" x14ac:dyDescent="0.25">
      <c r="A4925" s="7">
        <v>584193</v>
      </c>
      <c r="B4925" s="8" t="s">
        <v>4346</v>
      </c>
      <c r="C4925" s="9">
        <v>60</v>
      </c>
      <c r="D4925">
        <v>4</v>
      </c>
    </row>
    <row r="4926" spans="1:4" x14ac:dyDescent="0.25">
      <c r="A4926" s="7">
        <v>584207</v>
      </c>
      <c r="B4926" s="8" t="s">
        <v>4347</v>
      </c>
      <c r="C4926" s="9">
        <v>2525</v>
      </c>
      <c r="D4926">
        <v>3</v>
      </c>
    </row>
    <row r="4927" spans="1:4" x14ac:dyDescent="0.25">
      <c r="A4927" s="7">
        <v>584215</v>
      </c>
      <c r="B4927" s="8" t="s">
        <v>4348</v>
      </c>
      <c r="C4927" s="9">
        <v>1285</v>
      </c>
      <c r="D4927">
        <v>3</v>
      </c>
    </row>
    <row r="4928" spans="1:4" x14ac:dyDescent="0.25">
      <c r="A4928" s="7">
        <v>584223</v>
      </c>
      <c r="B4928" s="8" t="s">
        <v>816</v>
      </c>
      <c r="C4928" s="9">
        <v>3684</v>
      </c>
      <c r="D4928">
        <v>2</v>
      </c>
    </row>
    <row r="4929" spans="1:4" x14ac:dyDescent="0.25">
      <c r="A4929" s="7">
        <v>584231</v>
      </c>
      <c r="B4929" s="8" t="s">
        <v>4349</v>
      </c>
      <c r="C4929" s="9">
        <v>1630</v>
      </c>
      <c r="D4929">
        <v>3</v>
      </c>
    </row>
    <row r="4930" spans="1:4" x14ac:dyDescent="0.25">
      <c r="A4930" s="7">
        <v>584240</v>
      </c>
      <c r="B4930" s="8" t="s">
        <v>4350</v>
      </c>
      <c r="C4930" s="9">
        <v>929</v>
      </c>
      <c r="D4930">
        <v>3</v>
      </c>
    </row>
    <row r="4931" spans="1:4" x14ac:dyDescent="0.25">
      <c r="A4931" s="7">
        <v>584266</v>
      </c>
      <c r="B4931" s="8" t="s">
        <v>4351</v>
      </c>
      <c r="C4931" s="9">
        <v>1832</v>
      </c>
      <c r="D4931">
        <v>3</v>
      </c>
    </row>
    <row r="4932" spans="1:4" x14ac:dyDescent="0.25">
      <c r="A4932" s="7">
        <v>584274</v>
      </c>
      <c r="B4932" s="8" t="s">
        <v>4352</v>
      </c>
      <c r="C4932" s="9">
        <v>517</v>
      </c>
      <c r="D4932">
        <v>3</v>
      </c>
    </row>
    <row r="4933" spans="1:4" x14ac:dyDescent="0.25">
      <c r="A4933" s="7">
        <v>584282</v>
      </c>
      <c r="B4933" s="8" t="s">
        <v>4353</v>
      </c>
      <c r="C4933" s="9">
        <v>3679</v>
      </c>
      <c r="D4933">
        <v>3</v>
      </c>
    </row>
    <row r="4934" spans="1:4" x14ac:dyDescent="0.25">
      <c r="A4934" s="7">
        <v>584291</v>
      </c>
      <c r="B4934" s="8" t="s">
        <v>4354</v>
      </c>
      <c r="C4934" s="9">
        <v>23943</v>
      </c>
      <c r="D4934">
        <v>1</v>
      </c>
    </row>
    <row r="4935" spans="1:4" x14ac:dyDescent="0.25">
      <c r="A4935" s="7">
        <v>584304</v>
      </c>
      <c r="B4935" s="8" t="s">
        <v>4355</v>
      </c>
      <c r="C4935" s="9">
        <v>392</v>
      </c>
      <c r="D4935">
        <v>4</v>
      </c>
    </row>
    <row r="4936" spans="1:4" x14ac:dyDescent="0.25">
      <c r="A4936" s="7">
        <v>584321</v>
      </c>
      <c r="B4936" s="8" t="s">
        <v>4356</v>
      </c>
      <c r="C4936" s="9">
        <v>903</v>
      </c>
      <c r="D4936">
        <v>3</v>
      </c>
    </row>
    <row r="4937" spans="1:4" x14ac:dyDescent="0.25">
      <c r="A4937" s="7">
        <v>584339</v>
      </c>
      <c r="B4937" s="8" t="s">
        <v>4357</v>
      </c>
      <c r="C4937" s="9">
        <v>850</v>
      </c>
      <c r="D4937">
        <v>3</v>
      </c>
    </row>
    <row r="4938" spans="1:4" x14ac:dyDescent="0.25">
      <c r="A4938" s="7">
        <v>584347</v>
      </c>
      <c r="B4938" s="8" t="s">
        <v>2669</v>
      </c>
      <c r="C4938" s="9">
        <v>1293</v>
      </c>
      <c r="D4938">
        <v>3</v>
      </c>
    </row>
    <row r="4939" spans="1:4" x14ac:dyDescent="0.25">
      <c r="A4939" s="7">
        <v>584355</v>
      </c>
      <c r="B4939" s="8" t="s">
        <v>4358</v>
      </c>
      <c r="C4939" s="9">
        <v>522</v>
      </c>
      <c r="D4939">
        <v>3</v>
      </c>
    </row>
    <row r="4940" spans="1:4" x14ac:dyDescent="0.25">
      <c r="A4940" s="7">
        <v>584363</v>
      </c>
      <c r="B4940" s="8" t="s">
        <v>104</v>
      </c>
      <c r="C4940" s="9">
        <v>1025</v>
      </c>
      <c r="D4940">
        <v>3</v>
      </c>
    </row>
    <row r="4941" spans="1:4" x14ac:dyDescent="0.25">
      <c r="A4941" s="7">
        <v>584371</v>
      </c>
      <c r="B4941" s="8" t="s">
        <v>376</v>
      </c>
      <c r="C4941" s="9">
        <v>1696</v>
      </c>
      <c r="D4941">
        <v>3</v>
      </c>
    </row>
    <row r="4942" spans="1:4" x14ac:dyDescent="0.25">
      <c r="A4942" s="7">
        <v>584380</v>
      </c>
      <c r="B4942" s="8" t="s">
        <v>4359</v>
      </c>
      <c r="C4942" s="9">
        <v>714</v>
      </c>
      <c r="D4942">
        <v>3</v>
      </c>
    </row>
    <row r="4943" spans="1:4" x14ac:dyDescent="0.25">
      <c r="A4943" s="7">
        <v>584401</v>
      </c>
      <c r="B4943" s="8" t="s">
        <v>4360</v>
      </c>
      <c r="C4943" s="9">
        <v>501</v>
      </c>
      <c r="D4943">
        <v>3</v>
      </c>
    </row>
    <row r="4944" spans="1:4" x14ac:dyDescent="0.25">
      <c r="A4944" s="7">
        <v>584410</v>
      </c>
      <c r="B4944" s="8" t="s">
        <v>4361</v>
      </c>
      <c r="C4944" s="9">
        <v>470</v>
      </c>
      <c r="D4944">
        <v>3</v>
      </c>
    </row>
    <row r="4945" spans="1:4" x14ac:dyDescent="0.25">
      <c r="A4945" s="7">
        <v>584428</v>
      </c>
      <c r="B4945" s="8" t="s">
        <v>4362</v>
      </c>
      <c r="C4945" s="9">
        <v>1694</v>
      </c>
      <c r="D4945">
        <v>3</v>
      </c>
    </row>
    <row r="4946" spans="1:4" x14ac:dyDescent="0.25">
      <c r="A4946" s="7">
        <v>584436</v>
      </c>
      <c r="B4946" s="8" t="s">
        <v>4363</v>
      </c>
      <c r="C4946" s="9">
        <v>292</v>
      </c>
      <c r="D4946">
        <v>4</v>
      </c>
    </row>
    <row r="4947" spans="1:4" x14ac:dyDescent="0.25">
      <c r="A4947" s="7">
        <v>584444</v>
      </c>
      <c r="B4947" s="8" t="s">
        <v>4364</v>
      </c>
      <c r="C4947" s="9">
        <v>1834</v>
      </c>
      <c r="D4947">
        <v>3</v>
      </c>
    </row>
    <row r="4948" spans="1:4" x14ac:dyDescent="0.25">
      <c r="A4948" s="7">
        <v>584452</v>
      </c>
      <c r="B4948" s="8" t="s">
        <v>4365</v>
      </c>
      <c r="C4948" s="9">
        <v>1289</v>
      </c>
      <c r="D4948">
        <v>3</v>
      </c>
    </row>
    <row r="4949" spans="1:4" x14ac:dyDescent="0.25">
      <c r="A4949" s="7">
        <v>584461</v>
      </c>
      <c r="B4949" s="8" t="s">
        <v>4366</v>
      </c>
      <c r="C4949" s="9">
        <v>664</v>
      </c>
      <c r="D4949">
        <v>3</v>
      </c>
    </row>
    <row r="4950" spans="1:4" x14ac:dyDescent="0.25">
      <c r="A4950" s="7">
        <v>584479</v>
      </c>
      <c r="B4950" s="8" t="s">
        <v>4367</v>
      </c>
      <c r="C4950" s="9">
        <v>496</v>
      </c>
      <c r="D4950">
        <v>3</v>
      </c>
    </row>
    <row r="4951" spans="1:4" x14ac:dyDescent="0.25">
      <c r="A4951" s="7">
        <v>584487</v>
      </c>
      <c r="B4951" s="8" t="s">
        <v>4368</v>
      </c>
      <c r="C4951" s="9">
        <v>1633</v>
      </c>
      <c r="D4951">
        <v>3</v>
      </c>
    </row>
    <row r="4952" spans="1:4" x14ac:dyDescent="0.25">
      <c r="A4952" s="7">
        <v>584495</v>
      </c>
      <c r="B4952" s="8" t="s">
        <v>4369</v>
      </c>
      <c r="C4952" s="9">
        <v>5998</v>
      </c>
      <c r="D4952">
        <v>2</v>
      </c>
    </row>
    <row r="4953" spans="1:4" x14ac:dyDescent="0.25">
      <c r="A4953" s="7">
        <v>584517</v>
      </c>
      <c r="B4953" s="8" t="s">
        <v>4370</v>
      </c>
      <c r="C4953" s="9">
        <v>759</v>
      </c>
      <c r="D4953">
        <v>3</v>
      </c>
    </row>
    <row r="4954" spans="1:4" x14ac:dyDescent="0.25">
      <c r="A4954" s="7">
        <v>584525</v>
      </c>
      <c r="B4954" s="8" t="s">
        <v>4371</v>
      </c>
      <c r="C4954" s="9">
        <v>664</v>
      </c>
      <c r="D4954">
        <v>3</v>
      </c>
    </row>
    <row r="4955" spans="1:4" x14ac:dyDescent="0.25">
      <c r="A4955" s="7">
        <v>584541</v>
      </c>
      <c r="B4955" s="8" t="s">
        <v>4372</v>
      </c>
      <c r="C4955" s="9">
        <v>488</v>
      </c>
      <c r="D4955">
        <v>3</v>
      </c>
    </row>
    <row r="4956" spans="1:4" x14ac:dyDescent="0.25">
      <c r="A4956" s="7">
        <v>584550</v>
      </c>
      <c r="B4956" s="8" t="s">
        <v>4373</v>
      </c>
      <c r="C4956" s="9">
        <v>2426</v>
      </c>
      <c r="D4956">
        <v>2</v>
      </c>
    </row>
    <row r="4957" spans="1:4" x14ac:dyDescent="0.25">
      <c r="A4957" s="7">
        <v>584568</v>
      </c>
      <c r="B4957" s="8" t="s">
        <v>4374</v>
      </c>
      <c r="C4957" s="9">
        <v>1966</v>
      </c>
      <c r="D4957">
        <v>3</v>
      </c>
    </row>
    <row r="4958" spans="1:4" x14ac:dyDescent="0.25">
      <c r="A4958" s="7">
        <v>584576</v>
      </c>
      <c r="B4958" s="8" t="s">
        <v>4375</v>
      </c>
      <c r="C4958" s="9">
        <v>1867</v>
      </c>
      <c r="D4958">
        <v>3</v>
      </c>
    </row>
    <row r="4959" spans="1:4" x14ac:dyDescent="0.25">
      <c r="A4959" s="7">
        <v>584584</v>
      </c>
      <c r="B4959" s="8" t="s">
        <v>4376</v>
      </c>
      <c r="C4959" s="9">
        <v>1230</v>
      </c>
      <c r="D4959">
        <v>3</v>
      </c>
    </row>
    <row r="4960" spans="1:4" x14ac:dyDescent="0.25">
      <c r="A4960" s="7">
        <v>584592</v>
      </c>
      <c r="B4960" s="8" t="s">
        <v>4377</v>
      </c>
      <c r="C4960" s="9">
        <v>1305</v>
      </c>
      <c r="D4960">
        <v>3</v>
      </c>
    </row>
    <row r="4961" spans="1:4" x14ac:dyDescent="0.25">
      <c r="A4961" s="7">
        <v>584622</v>
      </c>
      <c r="B4961" s="8" t="s">
        <v>4378</v>
      </c>
      <c r="C4961" s="9">
        <v>3608</v>
      </c>
      <c r="D4961">
        <v>2</v>
      </c>
    </row>
    <row r="4962" spans="1:4" x14ac:dyDescent="0.25">
      <c r="A4962" s="7">
        <v>584631</v>
      </c>
      <c r="B4962" s="8" t="s">
        <v>4379</v>
      </c>
      <c r="C4962" s="9">
        <v>2145</v>
      </c>
      <c r="D4962">
        <v>3</v>
      </c>
    </row>
    <row r="4963" spans="1:4" x14ac:dyDescent="0.25">
      <c r="A4963" s="7">
        <v>584649</v>
      </c>
      <c r="B4963" s="8" t="s">
        <v>3199</v>
      </c>
      <c r="C4963" s="9">
        <v>7427</v>
      </c>
      <c r="D4963">
        <v>2</v>
      </c>
    </row>
    <row r="4964" spans="1:4" x14ac:dyDescent="0.25">
      <c r="A4964" s="7">
        <v>584657</v>
      </c>
      <c r="B4964" s="8" t="s">
        <v>1075</v>
      </c>
      <c r="C4964" s="9">
        <v>480</v>
      </c>
      <c r="D4964">
        <v>3</v>
      </c>
    </row>
    <row r="4965" spans="1:4" x14ac:dyDescent="0.25">
      <c r="A4965" s="7">
        <v>584665</v>
      </c>
      <c r="B4965" s="8" t="s">
        <v>4380</v>
      </c>
      <c r="C4965" s="9">
        <v>2564</v>
      </c>
      <c r="D4965">
        <v>2</v>
      </c>
    </row>
    <row r="4966" spans="1:4" x14ac:dyDescent="0.25">
      <c r="A4966" s="7">
        <v>584673</v>
      </c>
      <c r="B4966" s="8" t="s">
        <v>4381</v>
      </c>
      <c r="C4966" s="9">
        <v>1458</v>
      </c>
      <c r="D4966">
        <v>3</v>
      </c>
    </row>
    <row r="4967" spans="1:4" x14ac:dyDescent="0.25">
      <c r="A4967" s="7">
        <v>584681</v>
      </c>
      <c r="B4967" s="8" t="s">
        <v>4382</v>
      </c>
      <c r="C4967" s="9">
        <v>522</v>
      </c>
      <c r="D4967">
        <v>3</v>
      </c>
    </row>
    <row r="4968" spans="1:4" x14ac:dyDescent="0.25">
      <c r="A4968" s="7">
        <v>584703</v>
      </c>
      <c r="B4968" s="8" t="s">
        <v>4294</v>
      </c>
      <c r="C4968" s="9">
        <v>703</v>
      </c>
      <c r="D4968">
        <v>3</v>
      </c>
    </row>
    <row r="4969" spans="1:4" x14ac:dyDescent="0.25">
      <c r="A4969" s="7">
        <v>584711</v>
      </c>
      <c r="B4969" s="8" t="s">
        <v>4383</v>
      </c>
      <c r="C4969" s="9">
        <v>771</v>
      </c>
      <c r="D4969">
        <v>3</v>
      </c>
    </row>
    <row r="4970" spans="1:4" x14ac:dyDescent="0.25">
      <c r="A4970" s="7">
        <v>584720</v>
      </c>
      <c r="B4970" s="8" t="s">
        <v>4384</v>
      </c>
      <c r="C4970" s="9">
        <v>1349</v>
      </c>
      <c r="D4970">
        <v>3</v>
      </c>
    </row>
    <row r="4971" spans="1:4" x14ac:dyDescent="0.25">
      <c r="A4971" s="7">
        <v>584746</v>
      </c>
      <c r="B4971" s="8" t="s">
        <v>2078</v>
      </c>
      <c r="C4971" s="9">
        <v>1278</v>
      </c>
      <c r="D4971">
        <v>3</v>
      </c>
    </row>
    <row r="4972" spans="1:4" x14ac:dyDescent="0.25">
      <c r="A4972" s="7">
        <v>584754</v>
      </c>
      <c r="B4972" s="8" t="s">
        <v>4385</v>
      </c>
      <c r="C4972" s="9">
        <v>348</v>
      </c>
      <c r="D4972">
        <v>4</v>
      </c>
    </row>
    <row r="4973" spans="1:4" x14ac:dyDescent="0.25">
      <c r="A4973" s="7">
        <v>584762</v>
      </c>
      <c r="B4973" s="8" t="s">
        <v>4386</v>
      </c>
      <c r="C4973" s="9">
        <v>727</v>
      </c>
      <c r="D4973">
        <v>3</v>
      </c>
    </row>
    <row r="4974" spans="1:4" x14ac:dyDescent="0.25">
      <c r="A4974" s="7">
        <v>584771</v>
      </c>
      <c r="B4974" s="8" t="s">
        <v>631</v>
      </c>
      <c r="C4974" s="9">
        <v>583</v>
      </c>
      <c r="D4974">
        <v>3</v>
      </c>
    </row>
    <row r="4975" spans="1:4" x14ac:dyDescent="0.25">
      <c r="A4975" s="7">
        <v>584789</v>
      </c>
      <c r="B4975" s="8" t="s">
        <v>4387</v>
      </c>
      <c r="C4975" s="9">
        <v>797</v>
      </c>
      <c r="D4975">
        <v>3</v>
      </c>
    </row>
    <row r="4976" spans="1:4" x14ac:dyDescent="0.25">
      <c r="A4976" s="7">
        <v>584797</v>
      </c>
      <c r="B4976" s="8" t="s">
        <v>4388</v>
      </c>
      <c r="C4976" s="9">
        <v>2954</v>
      </c>
      <c r="D4976">
        <v>3</v>
      </c>
    </row>
    <row r="4977" spans="1:4" x14ac:dyDescent="0.25">
      <c r="A4977" s="7">
        <v>584801</v>
      </c>
      <c r="B4977" s="8" t="s">
        <v>1929</v>
      </c>
      <c r="C4977" s="9">
        <v>5312</v>
      </c>
      <c r="D4977">
        <v>2</v>
      </c>
    </row>
    <row r="4978" spans="1:4" x14ac:dyDescent="0.25">
      <c r="A4978" s="7">
        <v>584819</v>
      </c>
      <c r="B4978" s="8" t="s">
        <v>4389</v>
      </c>
      <c r="C4978" s="9">
        <v>981</v>
      </c>
      <c r="D4978">
        <v>3</v>
      </c>
    </row>
    <row r="4979" spans="1:4" x14ac:dyDescent="0.25">
      <c r="A4979" s="7">
        <v>584835</v>
      </c>
      <c r="B4979" s="8" t="s">
        <v>4390</v>
      </c>
      <c r="C4979" s="9">
        <v>789</v>
      </c>
      <c r="D4979">
        <v>3</v>
      </c>
    </row>
    <row r="4980" spans="1:4" x14ac:dyDescent="0.25">
      <c r="A4980" s="7">
        <v>584843</v>
      </c>
      <c r="B4980" s="8" t="s">
        <v>4391</v>
      </c>
      <c r="C4980" s="9">
        <v>1046</v>
      </c>
      <c r="D4980">
        <v>3</v>
      </c>
    </row>
    <row r="4981" spans="1:4" x14ac:dyDescent="0.25">
      <c r="A4981" s="7">
        <v>584851</v>
      </c>
      <c r="B4981" s="8" t="s">
        <v>4392</v>
      </c>
      <c r="C4981" s="9">
        <v>756</v>
      </c>
      <c r="D4981">
        <v>3</v>
      </c>
    </row>
    <row r="4982" spans="1:4" x14ac:dyDescent="0.25">
      <c r="A4982" s="7">
        <v>584860</v>
      </c>
      <c r="B4982" s="8" t="s">
        <v>4393</v>
      </c>
      <c r="C4982" s="9">
        <v>2162</v>
      </c>
      <c r="D4982">
        <v>3</v>
      </c>
    </row>
    <row r="4983" spans="1:4" x14ac:dyDescent="0.25">
      <c r="A4983" s="7">
        <v>584878</v>
      </c>
      <c r="B4983" s="8" t="s">
        <v>182</v>
      </c>
      <c r="C4983" s="9">
        <v>854</v>
      </c>
      <c r="D4983">
        <v>3</v>
      </c>
    </row>
    <row r="4984" spans="1:4" x14ac:dyDescent="0.25">
      <c r="A4984" s="7">
        <v>584894</v>
      </c>
      <c r="B4984" s="8" t="s">
        <v>4394</v>
      </c>
      <c r="C4984" s="9">
        <v>911</v>
      </c>
      <c r="D4984">
        <v>3</v>
      </c>
    </row>
    <row r="4985" spans="1:4" x14ac:dyDescent="0.25">
      <c r="A4985" s="7">
        <v>584908</v>
      </c>
      <c r="B4985" s="8" t="s">
        <v>4395</v>
      </c>
      <c r="C4985" s="9">
        <v>904</v>
      </c>
      <c r="D4985">
        <v>3</v>
      </c>
    </row>
    <row r="4986" spans="1:4" x14ac:dyDescent="0.25">
      <c r="A4986" s="7">
        <v>584916</v>
      </c>
      <c r="B4986" s="8" t="s">
        <v>4396</v>
      </c>
      <c r="C4986" s="9">
        <v>794</v>
      </c>
      <c r="D4986">
        <v>3</v>
      </c>
    </row>
    <row r="4987" spans="1:4" x14ac:dyDescent="0.25">
      <c r="A4987" s="7">
        <v>584924</v>
      </c>
      <c r="B4987" s="8" t="s">
        <v>4397</v>
      </c>
      <c r="C4987" s="9">
        <v>1494</v>
      </c>
      <c r="D4987">
        <v>3</v>
      </c>
    </row>
    <row r="4988" spans="1:4" x14ac:dyDescent="0.25">
      <c r="A4988" s="7">
        <v>584932</v>
      </c>
      <c r="B4988" s="8" t="s">
        <v>4398</v>
      </c>
      <c r="C4988" s="9">
        <v>2095</v>
      </c>
      <c r="D4988">
        <v>3</v>
      </c>
    </row>
    <row r="4989" spans="1:4" x14ac:dyDescent="0.25">
      <c r="A4989" s="7">
        <v>584941</v>
      </c>
      <c r="B4989" s="8" t="s">
        <v>4399</v>
      </c>
      <c r="C4989" s="9">
        <v>2079</v>
      </c>
      <c r="D4989">
        <v>3</v>
      </c>
    </row>
    <row r="4990" spans="1:4" x14ac:dyDescent="0.25">
      <c r="A4990" s="7">
        <v>584959</v>
      </c>
      <c r="B4990" s="8" t="s">
        <v>1441</v>
      </c>
      <c r="C4990" s="9">
        <v>1086</v>
      </c>
      <c r="D4990">
        <v>3</v>
      </c>
    </row>
    <row r="4991" spans="1:4" x14ac:dyDescent="0.25">
      <c r="A4991" s="7">
        <v>584967</v>
      </c>
      <c r="B4991" s="8" t="s">
        <v>4400</v>
      </c>
      <c r="C4991" s="9">
        <v>1073</v>
      </c>
      <c r="D4991">
        <v>3</v>
      </c>
    </row>
    <row r="4992" spans="1:4" x14ac:dyDescent="0.25">
      <c r="A4992" s="7">
        <v>584975</v>
      </c>
      <c r="B4992" s="8" t="s">
        <v>4401</v>
      </c>
      <c r="C4992" s="9">
        <v>3488</v>
      </c>
      <c r="D4992">
        <v>2</v>
      </c>
    </row>
    <row r="4993" spans="1:4" x14ac:dyDescent="0.25">
      <c r="A4993" s="7">
        <v>584983</v>
      </c>
      <c r="B4993" s="8" t="s">
        <v>4402</v>
      </c>
      <c r="C4993" s="9">
        <v>3818</v>
      </c>
      <c r="D4993">
        <v>2</v>
      </c>
    </row>
    <row r="4994" spans="1:4" x14ac:dyDescent="0.25">
      <c r="A4994" s="7">
        <v>584991</v>
      </c>
      <c r="B4994" s="8" t="s">
        <v>4403</v>
      </c>
      <c r="C4994" s="9">
        <v>500</v>
      </c>
      <c r="D4994">
        <v>3</v>
      </c>
    </row>
    <row r="4995" spans="1:4" x14ac:dyDescent="0.25">
      <c r="A4995" s="7">
        <v>585009</v>
      </c>
      <c r="B4995" s="8" t="s">
        <v>4404</v>
      </c>
      <c r="C4995" s="9">
        <v>1759</v>
      </c>
      <c r="D4995">
        <v>3</v>
      </c>
    </row>
    <row r="4996" spans="1:4" x14ac:dyDescent="0.25">
      <c r="A4996" s="7">
        <v>585017</v>
      </c>
      <c r="B4996" s="8" t="s">
        <v>4405</v>
      </c>
      <c r="C4996" s="9">
        <v>3052</v>
      </c>
      <c r="D4996">
        <v>3</v>
      </c>
    </row>
    <row r="4997" spans="1:4" x14ac:dyDescent="0.25">
      <c r="A4997" s="7">
        <v>585025</v>
      </c>
      <c r="B4997" s="8" t="s">
        <v>4406</v>
      </c>
      <c r="C4997" s="9">
        <v>889</v>
      </c>
      <c r="D4997">
        <v>3</v>
      </c>
    </row>
    <row r="4998" spans="1:4" x14ac:dyDescent="0.25">
      <c r="A4998" s="7">
        <v>585033</v>
      </c>
      <c r="B4998" s="8" t="s">
        <v>1414</v>
      </c>
      <c r="C4998" s="9">
        <v>2460</v>
      </c>
      <c r="D4998">
        <v>3</v>
      </c>
    </row>
    <row r="4999" spans="1:4" x14ac:dyDescent="0.25">
      <c r="A4999" s="7">
        <v>585041</v>
      </c>
      <c r="B4999" s="8" t="s">
        <v>367</v>
      </c>
      <c r="C4999" s="9">
        <v>1050</v>
      </c>
      <c r="D4999">
        <v>3</v>
      </c>
    </row>
    <row r="5000" spans="1:4" x14ac:dyDescent="0.25">
      <c r="A5000" s="7">
        <v>585050</v>
      </c>
      <c r="B5000" s="8" t="s">
        <v>4407</v>
      </c>
      <c r="C5000" s="9">
        <v>1492</v>
      </c>
      <c r="D5000">
        <v>3</v>
      </c>
    </row>
    <row r="5001" spans="1:4" x14ac:dyDescent="0.25">
      <c r="A5001" s="7">
        <v>585068</v>
      </c>
      <c r="B5001" s="8" t="s">
        <v>4408</v>
      </c>
      <c r="C5001" s="9">
        <v>72973</v>
      </c>
      <c r="D5001">
        <v>1</v>
      </c>
    </row>
    <row r="5002" spans="1:4" x14ac:dyDescent="0.25">
      <c r="A5002" s="7">
        <v>585076</v>
      </c>
      <c r="B5002" s="8" t="s">
        <v>3568</v>
      </c>
      <c r="C5002" s="9">
        <v>676</v>
      </c>
      <c r="D5002">
        <v>3</v>
      </c>
    </row>
    <row r="5003" spans="1:4" x14ac:dyDescent="0.25">
      <c r="A5003" s="7">
        <v>585092</v>
      </c>
      <c r="B5003" s="8" t="s">
        <v>4409</v>
      </c>
      <c r="C5003" s="9">
        <v>741</v>
      </c>
      <c r="D5003">
        <v>3</v>
      </c>
    </row>
    <row r="5004" spans="1:4" x14ac:dyDescent="0.25">
      <c r="A5004" s="7">
        <v>585106</v>
      </c>
      <c r="B5004" s="8" t="s">
        <v>4410</v>
      </c>
      <c r="C5004" s="9">
        <v>783</v>
      </c>
      <c r="D5004">
        <v>3</v>
      </c>
    </row>
    <row r="5005" spans="1:4" x14ac:dyDescent="0.25">
      <c r="A5005" s="7">
        <v>585114</v>
      </c>
      <c r="B5005" s="8" t="s">
        <v>4411</v>
      </c>
      <c r="C5005" s="9">
        <v>5457</v>
      </c>
      <c r="D5005">
        <v>2</v>
      </c>
    </row>
    <row r="5006" spans="1:4" x14ac:dyDescent="0.25">
      <c r="A5006" s="7">
        <v>585131</v>
      </c>
      <c r="B5006" s="8" t="s">
        <v>105</v>
      </c>
      <c r="C5006" s="9">
        <v>509</v>
      </c>
      <c r="D5006">
        <v>3</v>
      </c>
    </row>
    <row r="5007" spans="1:4" x14ac:dyDescent="0.25">
      <c r="A5007" s="7">
        <v>585149</v>
      </c>
      <c r="B5007" s="8" t="s">
        <v>4412</v>
      </c>
      <c r="C5007" s="9">
        <v>717</v>
      </c>
      <c r="D5007">
        <v>3</v>
      </c>
    </row>
    <row r="5008" spans="1:4" x14ac:dyDescent="0.25">
      <c r="A5008" s="7">
        <v>585157</v>
      </c>
      <c r="B5008" s="8" t="s">
        <v>1681</v>
      </c>
      <c r="C5008" s="9">
        <v>199</v>
      </c>
      <c r="D5008">
        <v>4</v>
      </c>
    </row>
    <row r="5009" spans="1:4" x14ac:dyDescent="0.25">
      <c r="A5009" s="7">
        <v>585165</v>
      </c>
      <c r="B5009" s="8" t="s">
        <v>4413</v>
      </c>
      <c r="C5009" s="9">
        <v>241</v>
      </c>
      <c r="D5009">
        <v>3</v>
      </c>
    </row>
    <row r="5010" spans="1:4" x14ac:dyDescent="0.25">
      <c r="A5010" s="7">
        <v>585173</v>
      </c>
      <c r="B5010" s="8" t="s">
        <v>113</v>
      </c>
      <c r="C5010" s="9">
        <v>654</v>
      </c>
      <c r="D5010">
        <v>3</v>
      </c>
    </row>
    <row r="5011" spans="1:4" x14ac:dyDescent="0.25">
      <c r="A5011" s="7">
        <v>585181</v>
      </c>
      <c r="B5011" s="8" t="s">
        <v>4414</v>
      </c>
      <c r="C5011" s="9">
        <v>583</v>
      </c>
      <c r="D5011">
        <v>3</v>
      </c>
    </row>
    <row r="5012" spans="1:4" x14ac:dyDescent="0.25">
      <c r="A5012" s="7">
        <v>585190</v>
      </c>
      <c r="B5012" s="8" t="s">
        <v>4175</v>
      </c>
      <c r="C5012" s="9">
        <v>414</v>
      </c>
      <c r="D5012">
        <v>4</v>
      </c>
    </row>
    <row r="5013" spans="1:4" x14ac:dyDescent="0.25">
      <c r="A5013" s="7">
        <v>585203</v>
      </c>
      <c r="B5013" s="8" t="s">
        <v>4415</v>
      </c>
      <c r="C5013" s="9">
        <v>366</v>
      </c>
      <c r="D5013">
        <v>3</v>
      </c>
    </row>
    <row r="5014" spans="1:4" x14ac:dyDescent="0.25">
      <c r="A5014" s="7">
        <v>585211</v>
      </c>
      <c r="B5014" s="8" t="s">
        <v>4416</v>
      </c>
      <c r="C5014" s="9">
        <v>3729</v>
      </c>
      <c r="D5014">
        <v>2</v>
      </c>
    </row>
    <row r="5015" spans="1:4" x14ac:dyDescent="0.25">
      <c r="A5015" s="7">
        <v>585220</v>
      </c>
      <c r="B5015" s="8" t="s">
        <v>4417</v>
      </c>
      <c r="C5015" s="9">
        <v>2012</v>
      </c>
      <c r="D5015">
        <v>3</v>
      </c>
    </row>
    <row r="5016" spans="1:4" x14ac:dyDescent="0.25">
      <c r="A5016" s="7">
        <v>585238</v>
      </c>
      <c r="B5016" s="8" t="s">
        <v>4418</v>
      </c>
      <c r="C5016" s="9">
        <v>81</v>
      </c>
      <c r="D5016">
        <v>4</v>
      </c>
    </row>
    <row r="5017" spans="1:4" x14ac:dyDescent="0.25">
      <c r="A5017" s="7">
        <v>585246</v>
      </c>
      <c r="B5017" s="8" t="s">
        <v>3327</v>
      </c>
      <c r="C5017" s="9">
        <v>585</v>
      </c>
      <c r="D5017">
        <v>3</v>
      </c>
    </row>
    <row r="5018" spans="1:4" x14ac:dyDescent="0.25">
      <c r="A5018" s="7">
        <v>585254</v>
      </c>
      <c r="B5018" s="8" t="s">
        <v>4419</v>
      </c>
      <c r="C5018" s="9">
        <v>553</v>
      </c>
      <c r="D5018">
        <v>3</v>
      </c>
    </row>
    <row r="5019" spans="1:4" x14ac:dyDescent="0.25">
      <c r="A5019" s="7">
        <v>585262</v>
      </c>
      <c r="B5019" s="8" t="s">
        <v>3764</v>
      </c>
      <c r="C5019" s="9">
        <v>457</v>
      </c>
      <c r="D5019">
        <v>3</v>
      </c>
    </row>
    <row r="5020" spans="1:4" x14ac:dyDescent="0.25">
      <c r="A5020" s="7">
        <v>585271</v>
      </c>
      <c r="B5020" s="8" t="s">
        <v>4420</v>
      </c>
      <c r="C5020" s="9">
        <v>532</v>
      </c>
      <c r="D5020">
        <v>3</v>
      </c>
    </row>
    <row r="5021" spans="1:4" x14ac:dyDescent="0.25">
      <c r="A5021" s="7">
        <v>585289</v>
      </c>
      <c r="B5021" s="8" t="s">
        <v>4421</v>
      </c>
      <c r="C5021" s="9">
        <v>1311</v>
      </c>
      <c r="D5021">
        <v>3</v>
      </c>
    </row>
    <row r="5022" spans="1:4" x14ac:dyDescent="0.25">
      <c r="A5022" s="7">
        <v>585301</v>
      </c>
      <c r="B5022" s="8" t="s">
        <v>3704</v>
      </c>
      <c r="C5022" s="9">
        <v>952</v>
      </c>
      <c r="D5022">
        <v>3</v>
      </c>
    </row>
    <row r="5023" spans="1:4" x14ac:dyDescent="0.25">
      <c r="A5023" s="7">
        <v>585319</v>
      </c>
      <c r="B5023" s="8" t="s">
        <v>4422</v>
      </c>
      <c r="C5023" s="9">
        <v>269</v>
      </c>
      <c r="D5023">
        <v>4</v>
      </c>
    </row>
    <row r="5024" spans="1:4" x14ac:dyDescent="0.25">
      <c r="A5024" s="7">
        <v>585327</v>
      </c>
      <c r="B5024" s="8" t="s">
        <v>4423</v>
      </c>
      <c r="C5024" s="9">
        <v>276</v>
      </c>
      <c r="D5024">
        <v>4</v>
      </c>
    </row>
    <row r="5025" spans="1:4" x14ac:dyDescent="0.25">
      <c r="A5025" s="7">
        <v>585343</v>
      </c>
      <c r="B5025" s="8" t="s">
        <v>4424</v>
      </c>
      <c r="C5025" s="9">
        <v>936</v>
      </c>
      <c r="D5025">
        <v>3</v>
      </c>
    </row>
    <row r="5026" spans="1:4" x14ac:dyDescent="0.25">
      <c r="A5026" s="7">
        <v>585432</v>
      </c>
      <c r="B5026" s="8" t="s">
        <v>1537</v>
      </c>
      <c r="C5026" s="9">
        <v>436</v>
      </c>
      <c r="D5026">
        <v>3</v>
      </c>
    </row>
    <row r="5027" spans="1:4" x14ac:dyDescent="0.25">
      <c r="A5027" s="7">
        <v>585441</v>
      </c>
      <c r="B5027" s="8" t="s">
        <v>4425</v>
      </c>
      <c r="C5027" s="9">
        <v>716</v>
      </c>
      <c r="D5027">
        <v>3</v>
      </c>
    </row>
    <row r="5028" spans="1:4" x14ac:dyDescent="0.25">
      <c r="A5028" s="7">
        <v>585459</v>
      </c>
      <c r="B5028" s="8" t="s">
        <v>4426</v>
      </c>
      <c r="C5028" s="9">
        <v>4955</v>
      </c>
      <c r="D5028">
        <v>2</v>
      </c>
    </row>
    <row r="5029" spans="1:4" x14ac:dyDescent="0.25">
      <c r="A5029" s="7">
        <v>585467</v>
      </c>
      <c r="B5029" s="8" t="s">
        <v>1736</v>
      </c>
      <c r="C5029" s="9">
        <v>1734</v>
      </c>
      <c r="D5029">
        <v>3</v>
      </c>
    </row>
    <row r="5030" spans="1:4" x14ac:dyDescent="0.25">
      <c r="A5030" s="7">
        <v>585483</v>
      </c>
      <c r="B5030" s="8" t="s">
        <v>4427</v>
      </c>
      <c r="C5030" s="9">
        <v>411</v>
      </c>
      <c r="D5030">
        <v>3</v>
      </c>
    </row>
    <row r="5031" spans="1:4" x14ac:dyDescent="0.25">
      <c r="A5031" s="7">
        <v>585491</v>
      </c>
      <c r="B5031" s="8" t="s">
        <v>4428</v>
      </c>
      <c r="C5031" s="9">
        <v>671</v>
      </c>
      <c r="D5031">
        <v>3</v>
      </c>
    </row>
    <row r="5032" spans="1:4" x14ac:dyDescent="0.25">
      <c r="A5032" s="7">
        <v>585505</v>
      </c>
      <c r="B5032" s="8" t="s">
        <v>4429</v>
      </c>
      <c r="C5032" s="9">
        <v>679</v>
      </c>
      <c r="D5032">
        <v>3</v>
      </c>
    </row>
    <row r="5033" spans="1:4" x14ac:dyDescent="0.25">
      <c r="A5033" s="7">
        <v>585513</v>
      </c>
      <c r="B5033" s="8" t="s">
        <v>4430</v>
      </c>
      <c r="C5033" s="9">
        <v>7074</v>
      </c>
      <c r="D5033">
        <v>2</v>
      </c>
    </row>
    <row r="5034" spans="1:4" x14ac:dyDescent="0.25">
      <c r="A5034" s="7">
        <v>585521</v>
      </c>
      <c r="B5034" s="8" t="s">
        <v>4431</v>
      </c>
      <c r="C5034" s="9">
        <v>691</v>
      </c>
      <c r="D5034">
        <v>3</v>
      </c>
    </row>
    <row r="5035" spans="1:4" x14ac:dyDescent="0.25">
      <c r="A5035" s="7">
        <v>585530</v>
      </c>
      <c r="B5035" s="8" t="s">
        <v>4432</v>
      </c>
      <c r="C5035" s="9">
        <v>1353</v>
      </c>
      <c r="D5035">
        <v>3</v>
      </c>
    </row>
    <row r="5036" spans="1:4" x14ac:dyDescent="0.25">
      <c r="A5036" s="7">
        <v>585548</v>
      </c>
      <c r="B5036" s="8" t="s">
        <v>4433</v>
      </c>
      <c r="C5036" s="9">
        <v>680</v>
      </c>
      <c r="D5036">
        <v>3</v>
      </c>
    </row>
    <row r="5037" spans="1:4" x14ac:dyDescent="0.25">
      <c r="A5037" s="7">
        <v>585556</v>
      </c>
      <c r="B5037" s="8" t="s">
        <v>4434</v>
      </c>
      <c r="C5037" s="9">
        <v>456</v>
      </c>
      <c r="D5037">
        <v>3</v>
      </c>
    </row>
    <row r="5038" spans="1:4" x14ac:dyDescent="0.25">
      <c r="A5038" s="7">
        <v>585599</v>
      </c>
      <c r="B5038" s="8" t="s">
        <v>4435</v>
      </c>
      <c r="C5038" s="9">
        <v>17183</v>
      </c>
      <c r="D5038">
        <v>2</v>
      </c>
    </row>
    <row r="5039" spans="1:4" x14ac:dyDescent="0.25">
      <c r="A5039" s="7">
        <v>585611</v>
      </c>
      <c r="B5039" s="8" t="s">
        <v>4436</v>
      </c>
      <c r="C5039" s="9">
        <v>314</v>
      </c>
      <c r="D5039">
        <v>4</v>
      </c>
    </row>
    <row r="5040" spans="1:4" x14ac:dyDescent="0.25">
      <c r="A5040" s="7">
        <v>585661</v>
      </c>
      <c r="B5040" s="8" t="s">
        <v>4437</v>
      </c>
      <c r="C5040" s="9">
        <v>776</v>
      </c>
      <c r="D5040">
        <v>3</v>
      </c>
    </row>
    <row r="5041" spans="1:4" x14ac:dyDescent="0.25">
      <c r="A5041" s="7">
        <v>585670</v>
      </c>
      <c r="B5041" s="8" t="s">
        <v>4438</v>
      </c>
      <c r="C5041" s="9">
        <v>859</v>
      </c>
      <c r="D5041">
        <v>3</v>
      </c>
    </row>
    <row r="5042" spans="1:4" x14ac:dyDescent="0.25">
      <c r="A5042" s="7">
        <v>585726</v>
      </c>
      <c r="B5042" s="8" t="s">
        <v>4439</v>
      </c>
      <c r="C5042" s="9">
        <v>808</v>
      </c>
      <c r="D5042">
        <v>3</v>
      </c>
    </row>
    <row r="5043" spans="1:4" x14ac:dyDescent="0.25">
      <c r="A5043" s="7">
        <v>585734</v>
      </c>
      <c r="B5043" s="8" t="s">
        <v>4440</v>
      </c>
      <c r="C5043" s="9">
        <v>675</v>
      </c>
      <c r="D5043">
        <v>3</v>
      </c>
    </row>
    <row r="5044" spans="1:4" x14ac:dyDescent="0.25">
      <c r="A5044" s="7">
        <v>585751</v>
      </c>
      <c r="B5044" s="8" t="s">
        <v>4441</v>
      </c>
      <c r="C5044" s="9">
        <v>6227</v>
      </c>
      <c r="D5044">
        <v>2</v>
      </c>
    </row>
    <row r="5045" spans="1:4" x14ac:dyDescent="0.25">
      <c r="A5045" s="7">
        <v>585769</v>
      </c>
      <c r="B5045" s="8" t="s">
        <v>4442</v>
      </c>
      <c r="C5045" s="9">
        <v>551</v>
      </c>
      <c r="D5045">
        <v>3</v>
      </c>
    </row>
    <row r="5046" spans="1:4" x14ac:dyDescent="0.25">
      <c r="A5046" s="7">
        <v>585777</v>
      </c>
      <c r="B5046" s="8" t="s">
        <v>4443</v>
      </c>
      <c r="C5046" s="9">
        <v>2892</v>
      </c>
      <c r="D5046">
        <v>3</v>
      </c>
    </row>
    <row r="5047" spans="1:4" x14ac:dyDescent="0.25">
      <c r="A5047" s="7">
        <v>585793</v>
      </c>
      <c r="B5047" s="8" t="s">
        <v>4444</v>
      </c>
      <c r="C5047" s="9">
        <v>1666</v>
      </c>
      <c r="D5047">
        <v>3</v>
      </c>
    </row>
    <row r="5048" spans="1:4" x14ac:dyDescent="0.25">
      <c r="A5048" s="7">
        <v>585807</v>
      </c>
      <c r="B5048" s="8" t="s">
        <v>1492</v>
      </c>
      <c r="C5048" s="9">
        <v>468</v>
      </c>
      <c r="D5048">
        <v>3</v>
      </c>
    </row>
    <row r="5049" spans="1:4" x14ac:dyDescent="0.25">
      <c r="A5049" s="7">
        <v>585815</v>
      </c>
      <c r="B5049" s="8" t="s">
        <v>4445</v>
      </c>
      <c r="C5049" s="9">
        <v>254</v>
      </c>
      <c r="D5049">
        <v>4</v>
      </c>
    </row>
    <row r="5050" spans="1:4" x14ac:dyDescent="0.25">
      <c r="A5050" s="7">
        <v>585831</v>
      </c>
      <c r="B5050" s="8" t="s">
        <v>4446</v>
      </c>
      <c r="C5050" s="9">
        <v>2137</v>
      </c>
      <c r="D5050">
        <v>3</v>
      </c>
    </row>
    <row r="5051" spans="1:4" x14ac:dyDescent="0.25">
      <c r="A5051" s="7">
        <v>585858</v>
      </c>
      <c r="B5051" s="8" t="s">
        <v>2316</v>
      </c>
      <c r="C5051" s="9">
        <v>2443</v>
      </c>
      <c r="D5051">
        <v>3</v>
      </c>
    </row>
    <row r="5052" spans="1:4" x14ac:dyDescent="0.25">
      <c r="A5052" s="7">
        <v>585866</v>
      </c>
      <c r="B5052" s="8" t="s">
        <v>4447</v>
      </c>
      <c r="C5052" s="9">
        <v>1172</v>
      </c>
      <c r="D5052">
        <v>3</v>
      </c>
    </row>
    <row r="5053" spans="1:4" x14ac:dyDescent="0.25">
      <c r="A5053" s="7">
        <v>585874</v>
      </c>
      <c r="B5053" s="8" t="s">
        <v>4448</v>
      </c>
      <c r="C5053" s="9">
        <v>299</v>
      </c>
      <c r="D5053">
        <v>4</v>
      </c>
    </row>
    <row r="5054" spans="1:4" x14ac:dyDescent="0.25">
      <c r="A5054" s="7">
        <v>585882</v>
      </c>
      <c r="B5054" s="8" t="s">
        <v>93</v>
      </c>
      <c r="C5054" s="9">
        <v>1186</v>
      </c>
      <c r="D5054">
        <v>3</v>
      </c>
    </row>
    <row r="5055" spans="1:4" x14ac:dyDescent="0.25">
      <c r="A5055" s="7">
        <v>585891</v>
      </c>
      <c r="B5055" s="8" t="s">
        <v>4449</v>
      </c>
      <c r="C5055" s="9">
        <v>4839</v>
      </c>
      <c r="D5055">
        <v>2</v>
      </c>
    </row>
    <row r="5056" spans="1:4" x14ac:dyDescent="0.25">
      <c r="A5056" s="7">
        <v>585912</v>
      </c>
      <c r="B5056" s="8" t="s">
        <v>4450</v>
      </c>
      <c r="C5056" s="9">
        <v>750</v>
      </c>
      <c r="D5056">
        <v>3</v>
      </c>
    </row>
    <row r="5057" spans="1:4" x14ac:dyDescent="0.25">
      <c r="A5057" s="7">
        <v>585921</v>
      </c>
      <c r="B5057" s="8" t="s">
        <v>1892</v>
      </c>
      <c r="C5057" s="9">
        <v>841</v>
      </c>
      <c r="D5057">
        <v>3</v>
      </c>
    </row>
    <row r="5058" spans="1:4" x14ac:dyDescent="0.25">
      <c r="A5058" s="7">
        <v>585939</v>
      </c>
      <c r="B5058" s="8" t="s">
        <v>4451</v>
      </c>
      <c r="C5058" s="9">
        <v>4809</v>
      </c>
      <c r="D5058">
        <v>2</v>
      </c>
    </row>
    <row r="5059" spans="1:4" x14ac:dyDescent="0.25">
      <c r="A5059" s="7">
        <v>585955</v>
      </c>
      <c r="B5059" s="8" t="s">
        <v>4452</v>
      </c>
      <c r="C5059" s="9">
        <v>1472</v>
      </c>
      <c r="D5059">
        <v>3</v>
      </c>
    </row>
    <row r="5060" spans="1:4" x14ac:dyDescent="0.25">
      <c r="A5060" s="7">
        <v>585963</v>
      </c>
      <c r="B5060" s="8" t="s">
        <v>4453</v>
      </c>
      <c r="C5060" s="9">
        <v>410</v>
      </c>
      <c r="D5060">
        <v>4</v>
      </c>
    </row>
    <row r="5061" spans="1:4" x14ac:dyDescent="0.25">
      <c r="A5061" s="7">
        <v>585971</v>
      </c>
      <c r="B5061" s="8" t="s">
        <v>4454</v>
      </c>
      <c r="C5061" s="9">
        <v>1130</v>
      </c>
      <c r="D5061">
        <v>3</v>
      </c>
    </row>
    <row r="5062" spans="1:4" x14ac:dyDescent="0.25">
      <c r="A5062" s="7">
        <v>585980</v>
      </c>
      <c r="B5062" s="8" t="s">
        <v>4455</v>
      </c>
      <c r="C5062" s="9">
        <v>853</v>
      </c>
      <c r="D5062">
        <v>3</v>
      </c>
    </row>
    <row r="5063" spans="1:4" x14ac:dyDescent="0.25">
      <c r="A5063" s="7">
        <v>585998</v>
      </c>
      <c r="B5063" s="8" t="s">
        <v>4456</v>
      </c>
      <c r="C5063" s="9">
        <v>1494</v>
      </c>
      <c r="D5063">
        <v>3</v>
      </c>
    </row>
    <row r="5064" spans="1:4" x14ac:dyDescent="0.25">
      <c r="A5064" s="7">
        <v>586005</v>
      </c>
      <c r="B5064" s="8" t="s">
        <v>4457</v>
      </c>
      <c r="C5064" s="9">
        <v>136</v>
      </c>
      <c r="D5064">
        <v>4</v>
      </c>
    </row>
    <row r="5065" spans="1:4" x14ac:dyDescent="0.25">
      <c r="A5065" s="7">
        <v>586013</v>
      </c>
      <c r="B5065" s="8" t="s">
        <v>4458</v>
      </c>
      <c r="C5065" s="9">
        <v>1196</v>
      </c>
      <c r="D5065">
        <v>3</v>
      </c>
    </row>
    <row r="5066" spans="1:4" x14ac:dyDescent="0.25">
      <c r="A5066" s="7">
        <v>586021</v>
      </c>
      <c r="B5066" s="8" t="s">
        <v>1788</v>
      </c>
      <c r="C5066" s="9">
        <v>23828</v>
      </c>
      <c r="D5066">
        <v>1</v>
      </c>
    </row>
    <row r="5067" spans="1:4" x14ac:dyDescent="0.25">
      <c r="A5067" s="7">
        <v>586030</v>
      </c>
      <c r="B5067" s="8" t="s">
        <v>4459</v>
      </c>
      <c r="C5067" s="9">
        <v>871</v>
      </c>
      <c r="D5067">
        <v>3</v>
      </c>
    </row>
    <row r="5068" spans="1:4" x14ac:dyDescent="0.25">
      <c r="A5068" s="7">
        <v>586048</v>
      </c>
      <c r="B5068" s="8" t="s">
        <v>4460</v>
      </c>
      <c r="C5068" s="9">
        <v>1946</v>
      </c>
      <c r="D5068">
        <v>3</v>
      </c>
    </row>
    <row r="5069" spans="1:4" x14ac:dyDescent="0.25">
      <c r="A5069" s="7">
        <v>586056</v>
      </c>
      <c r="B5069" s="8" t="s">
        <v>4461</v>
      </c>
      <c r="C5069" s="9">
        <v>411</v>
      </c>
      <c r="D5069">
        <v>3</v>
      </c>
    </row>
    <row r="5070" spans="1:4" x14ac:dyDescent="0.25">
      <c r="A5070" s="7">
        <v>586064</v>
      </c>
      <c r="B5070" s="8" t="s">
        <v>4462</v>
      </c>
      <c r="C5070" s="9">
        <v>246</v>
      </c>
      <c r="D5070">
        <v>4</v>
      </c>
    </row>
    <row r="5071" spans="1:4" x14ac:dyDescent="0.25">
      <c r="A5071" s="7">
        <v>586072</v>
      </c>
      <c r="B5071" s="8" t="s">
        <v>652</v>
      </c>
      <c r="C5071" s="9">
        <v>690</v>
      </c>
      <c r="D5071">
        <v>3</v>
      </c>
    </row>
    <row r="5072" spans="1:4" x14ac:dyDescent="0.25">
      <c r="A5072" s="7">
        <v>586081</v>
      </c>
      <c r="B5072" s="8" t="s">
        <v>4463</v>
      </c>
      <c r="C5072" s="9">
        <v>4303</v>
      </c>
      <c r="D5072">
        <v>2</v>
      </c>
    </row>
    <row r="5073" spans="1:4" x14ac:dyDescent="0.25">
      <c r="A5073" s="7">
        <v>586099</v>
      </c>
      <c r="B5073" s="8" t="s">
        <v>4464</v>
      </c>
      <c r="C5073" s="9">
        <v>1244</v>
      </c>
      <c r="D5073">
        <v>3</v>
      </c>
    </row>
    <row r="5074" spans="1:4" x14ac:dyDescent="0.25">
      <c r="A5074" s="7">
        <v>586102</v>
      </c>
      <c r="B5074" s="8" t="s">
        <v>330</v>
      </c>
      <c r="C5074" s="9">
        <v>2407</v>
      </c>
      <c r="D5074">
        <v>3</v>
      </c>
    </row>
    <row r="5075" spans="1:4" x14ac:dyDescent="0.25">
      <c r="A5075" s="7">
        <v>586111</v>
      </c>
      <c r="B5075" s="8" t="s">
        <v>4465</v>
      </c>
      <c r="C5075" s="9">
        <v>404</v>
      </c>
      <c r="D5075">
        <v>3</v>
      </c>
    </row>
    <row r="5076" spans="1:4" x14ac:dyDescent="0.25">
      <c r="A5076" s="7">
        <v>586129</v>
      </c>
      <c r="B5076" s="8" t="s">
        <v>4466</v>
      </c>
      <c r="C5076" s="9">
        <v>1485</v>
      </c>
      <c r="D5076">
        <v>3</v>
      </c>
    </row>
    <row r="5077" spans="1:4" x14ac:dyDescent="0.25">
      <c r="A5077" s="7">
        <v>586137</v>
      </c>
      <c r="B5077" s="8" t="s">
        <v>4467</v>
      </c>
      <c r="C5077" s="9">
        <v>3019</v>
      </c>
      <c r="D5077">
        <v>2</v>
      </c>
    </row>
    <row r="5078" spans="1:4" x14ac:dyDescent="0.25">
      <c r="A5078" s="7">
        <v>586145</v>
      </c>
      <c r="B5078" s="8" t="s">
        <v>2811</v>
      </c>
      <c r="C5078" s="9">
        <v>1007</v>
      </c>
      <c r="D5078">
        <v>3</v>
      </c>
    </row>
    <row r="5079" spans="1:4" x14ac:dyDescent="0.25">
      <c r="A5079" s="7">
        <v>586153</v>
      </c>
      <c r="B5079" s="8" t="s">
        <v>4468</v>
      </c>
      <c r="C5079" s="9">
        <v>252</v>
      </c>
      <c r="D5079">
        <v>4</v>
      </c>
    </row>
    <row r="5080" spans="1:4" x14ac:dyDescent="0.25">
      <c r="A5080" s="7">
        <v>586161</v>
      </c>
      <c r="B5080" s="8" t="s">
        <v>4469</v>
      </c>
      <c r="C5080" s="9">
        <v>6231</v>
      </c>
      <c r="D5080">
        <v>2</v>
      </c>
    </row>
    <row r="5081" spans="1:4" x14ac:dyDescent="0.25">
      <c r="A5081" s="7">
        <v>586170</v>
      </c>
      <c r="B5081" s="8" t="s">
        <v>4470</v>
      </c>
      <c r="C5081" s="9">
        <v>2167</v>
      </c>
      <c r="D5081">
        <v>3</v>
      </c>
    </row>
    <row r="5082" spans="1:4" x14ac:dyDescent="0.25">
      <c r="A5082" s="7">
        <v>586188</v>
      </c>
      <c r="B5082" s="8" t="s">
        <v>4471</v>
      </c>
      <c r="C5082" s="9">
        <v>1168</v>
      </c>
      <c r="D5082">
        <v>3</v>
      </c>
    </row>
    <row r="5083" spans="1:4" x14ac:dyDescent="0.25">
      <c r="A5083" s="7">
        <v>586196</v>
      </c>
      <c r="B5083" s="8" t="s">
        <v>4472</v>
      </c>
      <c r="C5083" s="9">
        <v>629</v>
      </c>
      <c r="D5083">
        <v>3</v>
      </c>
    </row>
    <row r="5084" spans="1:4" x14ac:dyDescent="0.25">
      <c r="A5084" s="7">
        <v>586200</v>
      </c>
      <c r="B5084" s="8" t="s">
        <v>4473</v>
      </c>
      <c r="C5084" s="9">
        <v>413</v>
      </c>
      <c r="D5084">
        <v>3</v>
      </c>
    </row>
    <row r="5085" spans="1:4" x14ac:dyDescent="0.25">
      <c r="A5085" s="7">
        <v>586218</v>
      </c>
      <c r="B5085" s="8" t="s">
        <v>361</v>
      </c>
      <c r="C5085" s="9">
        <v>668</v>
      </c>
      <c r="D5085">
        <v>3</v>
      </c>
    </row>
    <row r="5086" spans="1:4" x14ac:dyDescent="0.25">
      <c r="A5086" s="7">
        <v>586226</v>
      </c>
      <c r="B5086" s="8" t="s">
        <v>1815</v>
      </c>
      <c r="C5086" s="9">
        <v>707</v>
      </c>
      <c r="D5086">
        <v>3</v>
      </c>
    </row>
    <row r="5087" spans="1:4" x14ac:dyDescent="0.25">
      <c r="A5087" s="7">
        <v>586234</v>
      </c>
      <c r="B5087" s="8" t="s">
        <v>188</v>
      </c>
      <c r="C5087" s="9">
        <v>450</v>
      </c>
      <c r="D5087">
        <v>3</v>
      </c>
    </row>
    <row r="5088" spans="1:4" x14ac:dyDescent="0.25">
      <c r="A5088" s="7">
        <v>586242</v>
      </c>
      <c r="B5088" s="8" t="s">
        <v>4474</v>
      </c>
      <c r="C5088" s="9">
        <v>202</v>
      </c>
      <c r="D5088">
        <v>4</v>
      </c>
    </row>
    <row r="5089" spans="1:4" x14ac:dyDescent="0.25">
      <c r="A5089" s="7">
        <v>586251</v>
      </c>
      <c r="B5089" s="8" t="s">
        <v>4475</v>
      </c>
      <c r="C5089" s="9">
        <v>247</v>
      </c>
      <c r="D5089">
        <v>4</v>
      </c>
    </row>
    <row r="5090" spans="1:4" x14ac:dyDescent="0.25">
      <c r="A5090" s="7">
        <v>586269</v>
      </c>
      <c r="B5090" s="8" t="s">
        <v>4476</v>
      </c>
      <c r="C5090" s="9">
        <v>1050</v>
      </c>
      <c r="D5090">
        <v>3</v>
      </c>
    </row>
    <row r="5091" spans="1:4" x14ac:dyDescent="0.25">
      <c r="A5091" s="7">
        <v>586277</v>
      </c>
      <c r="B5091" s="8" t="s">
        <v>69</v>
      </c>
      <c r="C5091" s="9">
        <v>901</v>
      </c>
      <c r="D5091">
        <v>3</v>
      </c>
    </row>
    <row r="5092" spans="1:4" x14ac:dyDescent="0.25">
      <c r="A5092" s="7">
        <v>586285</v>
      </c>
      <c r="B5092" s="8" t="s">
        <v>4477</v>
      </c>
      <c r="C5092" s="9">
        <v>524</v>
      </c>
      <c r="D5092">
        <v>3</v>
      </c>
    </row>
    <row r="5093" spans="1:4" x14ac:dyDescent="0.25">
      <c r="A5093" s="7">
        <v>586293</v>
      </c>
      <c r="B5093" s="8" t="s">
        <v>4478</v>
      </c>
      <c r="C5093" s="9">
        <v>404</v>
      </c>
      <c r="D5093">
        <v>3</v>
      </c>
    </row>
    <row r="5094" spans="1:4" x14ac:dyDescent="0.25">
      <c r="A5094" s="7">
        <v>586307</v>
      </c>
      <c r="B5094" s="8" t="s">
        <v>1832</v>
      </c>
      <c r="C5094" s="9">
        <v>10849</v>
      </c>
      <c r="D5094">
        <v>2</v>
      </c>
    </row>
    <row r="5095" spans="1:4" x14ac:dyDescent="0.25">
      <c r="A5095" s="7">
        <v>586315</v>
      </c>
      <c r="B5095" s="8" t="s">
        <v>4479</v>
      </c>
      <c r="C5095" s="9">
        <v>170</v>
      </c>
      <c r="D5095">
        <v>4</v>
      </c>
    </row>
    <row r="5096" spans="1:4" x14ac:dyDescent="0.25">
      <c r="A5096" s="7">
        <v>586323</v>
      </c>
      <c r="B5096" s="8" t="s">
        <v>4480</v>
      </c>
      <c r="C5096" s="9">
        <v>1437</v>
      </c>
      <c r="D5096">
        <v>3</v>
      </c>
    </row>
    <row r="5097" spans="1:4" x14ac:dyDescent="0.25">
      <c r="A5097" s="7">
        <v>586331</v>
      </c>
      <c r="B5097" s="8" t="s">
        <v>2281</v>
      </c>
      <c r="C5097" s="9">
        <v>929</v>
      </c>
      <c r="D5097">
        <v>3</v>
      </c>
    </row>
    <row r="5098" spans="1:4" x14ac:dyDescent="0.25">
      <c r="A5098" s="7">
        <v>586340</v>
      </c>
      <c r="B5098" s="8" t="s">
        <v>3401</v>
      </c>
      <c r="C5098" s="9">
        <v>830</v>
      </c>
      <c r="D5098">
        <v>3</v>
      </c>
    </row>
    <row r="5099" spans="1:4" x14ac:dyDescent="0.25">
      <c r="A5099" s="7">
        <v>586358</v>
      </c>
      <c r="B5099" s="8" t="s">
        <v>1059</v>
      </c>
      <c r="C5099" s="9">
        <v>2884</v>
      </c>
      <c r="D5099">
        <v>3</v>
      </c>
    </row>
    <row r="5100" spans="1:4" x14ac:dyDescent="0.25">
      <c r="A5100" s="7">
        <v>586366</v>
      </c>
      <c r="B5100" s="8" t="s">
        <v>4481</v>
      </c>
      <c r="C5100" s="9">
        <v>159</v>
      </c>
      <c r="D5100">
        <v>4</v>
      </c>
    </row>
    <row r="5101" spans="1:4" x14ac:dyDescent="0.25">
      <c r="A5101" s="7">
        <v>586374</v>
      </c>
      <c r="B5101" s="8" t="s">
        <v>4482</v>
      </c>
      <c r="C5101" s="9">
        <v>1981</v>
      </c>
      <c r="D5101">
        <v>3</v>
      </c>
    </row>
    <row r="5102" spans="1:4" x14ac:dyDescent="0.25">
      <c r="A5102" s="7">
        <v>586382</v>
      </c>
      <c r="B5102" s="8" t="s">
        <v>4483</v>
      </c>
      <c r="C5102" s="9">
        <v>1876</v>
      </c>
      <c r="D5102">
        <v>3</v>
      </c>
    </row>
    <row r="5103" spans="1:4" x14ac:dyDescent="0.25">
      <c r="A5103" s="7">
        <v>586391</v>
      </c>
      <c r="B5103" s="8" t="s">
        <v>3782</v>
      </c>
      <c r="C5103" s="9">
        <v>729</v>
      </c>
      <c r="D5103">
        <v>3</v>
      </c>
    </row>
    <row r="5104" spans="1:4" x14ac:dyDescent="0.25">
      <c r="A5104" s="7">
        <v>586404</v>
      </c>
      <c r="B5104" s="8" t="s">
        <v>4484</v>
      </c>
      <c r="C5104" s="9">
        <v>2020</v>
      </c>
      <c r="D5104">
        <v>3</v>
      </c>
    </row>
    <row r="5105" spans="1:4" x14ac:dyDescent="0.25">
      <c r="A5105" s="7">
        <v>586412</v>
      </c>
      <c r="B5105" s="8" t="s">
        <v>2600</v>
      </c>
      <c r="C5105" s="9">
        <v>3672</v>
      </c>
      <c r="D5105">
        <v>2</v>
      </c>
    </row>
    <row r="5106" spans="1:4" x14ac:dyDescent="0.25">
      <c r="A5106" s="7">
        <v>586421</v>
      </c>
      <c r="B5106" s="8" t="s">
        <v>4485</v>
      </c>
      <c r="C5106" s="9">
        <v>860</v>
      </c>
      <c r="D5106">
        <v>3</v>
      </c>
    </row>
    <row r="5107" spans="1:4" x14ac:dyDescent="0.25">
      <c r="A5107" s="7">
        <v>586439</v>
      </c>
      <c r="B5107" s="8" t="s">
        <v>4486</v>
      </c>
      <c r="C5107" s="9">
        <v>345</v>
      </c>
      <c r="D5107">
        <v>3</v>
      </c>
    </row>
    <row r="5108" spans="1:4" x14ac:dyDescent="0.25">
      <c r="A5108" s="7">
        <v>586447</v>
      </c>
      <c r="B5108" s="8" t="s">
        <v>4487</v>
      </c>
      <c r="C5108" s="9">
        <v>477</v>
      </c>
      <c r="D5108">
        <v>3</v>
      </c>
    </row>
    <row r="5109" spans="1:4" x14ac:dyDescent="0.25">
      <c r="A5109" s="7">
        <v>586455</v>
      </c>
      <c r="B5109" s="8" t="s">
        <v>4488</v>
      </c>
      <c r="C5109" s="9">
        <v>641</v>
      </c>
      <c r="D5109">
        <v>3</v>
      </c>
    </row>
    <row r="5110" spans="1:4" x14ac:dyDescent="0.25">
      <c r="A5110" s="7">
        <v>586463</v>
      </c>
      <c r="B5110" s="8" t="s">
        <v>4489</v>
      </c>
      <c r="C5110" s="9">
        <v>221</v>
      </c>
      <c r="D5110">
        <v>4</v>
      </c>
    </row>
    <row r="5111" spans="1:4" x14ac:dyDescent="0.25">
      <c r="A5111" s="7">
        <v>586471</v>
      </c>
      <c r="B5111" s="8" t="s">
        <v>4490</v>
      </c>
      <c r="C5111" s="9">
        <v>223</v>
      </c>
      <c r="D5111">
        <v>4</v>
      </c>
    </row>
    <row r="5112" spans="1:4" x14ac:dyDescent="0.25">
      <c r="A5112" s="7">
        <v>586480</v>
      </c>
      <c r="B5112" s="8" t="s">
        <v>1242</v>
      </c>
      <c r="C5112" s="9">
        <v>1316</v>
      </c>
      <c r="D5112">
        <v>3</v>
      </c>
    </row>
    <row r="5113" spans="1:4" x14ac:dyDescent="0.25">
      <c r="A5113" s="7">
        <v>586498</v>
      </c>
      <c r="B5113" s="8" t="s">
        <v>4491</v>
      </c>
      <c r="C5113" s="9">
        <v>2183</v>
      </c>
      <c r="D5113">
        <v>3</v>
      </c>
    </row>
    <row r="5114" spans="1:4" x14ac:dyDescent="0.25">
      <c r="A5114" s="7">
        <v>586501</v>
      </c>
      <c r="B5114" s="8" t="s">
        <v>4492</v>
      </c>
      <c r="C5114" s="9">
        <v>834</v>
      </c>
      <c r="D5114">
        <v>3</v>
      </c>
    </row>
    <row r="5115" spans="1:4" x14ac:dyDescent="0.25">
      <c r="A5115" s="7">
        <v>586510</v>
      </c>
      <c r="B5115" s="8" t="s">
        <v>4493</v>
      </c>
      <c r="C5115" s="9">
        <v>3955</v>
      </c>
      <c r="D5115">
        <v>2</v>
      </c>
    </row>
    <row r="5116" spans="1:4" x14ac:dyDescent="0.25">
      <c r="A5116" s="7">
        <v>586528</v>
      </c>
      <c r="B5116" s="8" t="s">
        <v>4494</v>
      </c>
      <c r="C5116" s="9">
        <v>3413</v>
      </c>
      <c r="D5116">
        <v>2</v>
      </c>
    </row>
    <row r="5117" spans="1:4" x14ac:dyDescent="0.25">
      <c r="A5117" s="7">
        <v>586536</v>
      </c>
      <c r="B5117" s="8" t="s">
        <v>4495</v>
      </c>
      <c r="C5117" s="9">
        <v>148</v>
      </c>
      <c r="D5117">
        <v>4</v>
      </c>
    </row>
    <row r="5118" spans="1:4" x14ac:dyDescent="0.25">
      <c r="A5118" s="7">
        <v>586544</v>
      </c>
      <c r="B5118" s="8" t="s">
        <v>4496</v>
      </c>
      <c r="C5118" s="9">
        <v>518</v>
      </c>
      <c r="D5118">
        <v>3</v>
      </c>
    </row>
    <row r="5119" spans="1:4" x14ac:dyDescent="0.25">
      <c r="A5119" s="7">
        <v>586552</v>
      </c>
      <c r="B5119" s="8" t="s">
        <v>4497</v>
      </c>
      <c r="C5119" s="9">
        <v>831</v>
      </c>
      <c r="D5119">
        <v>3</v>
      </c>
    </row>
    <row r="5120" spans="1:4" x14ac:dyDescent="0.25">
      <c r="A5120" s="7">
        <v>586561</v>
      </c>
      <c r="B5120" s="8" t="s">
        <v>4498</v>
      </c>
      <c r="C5120" s="9">
        <v>950</v>
      </c>
      <c r="D5120">
        <v>3</v>
      </c>
    </row>
    <row r="5121" spans="1:4" x14ac:dyDescent="0.25">
      <c r="A5121" s="7">
        <v>586579</v>
      </c>
      <c r="B5121" s="8" t="s">
        <v>4499</v>
      </c>
      <c r="C5121" s="9">
        <v>356</v>
      </c>
      <c r="D5121">
        <v>4</v>
      </c>
    </row>
    <row r="5122" spans="1:4" x14ac:dyDescent="0.25">
      <c r="A5122" s="7">
        <v>586587</v>
      </c>
      <c r="B5122" s="8" t="s">
        <v>4500</v>
      </c>
      <c r="C5122" s="9">
        <v>5390</v>
      </c>
      <c r="D5122">
        <v>2</v>
      </c>
    </row>
    <row r="5123" spans="1:4" x14ac:dyDescent="0.25">
      <c r="A5123" s="7">
        <v>586595</v>
      </c>
      <c r="B5123" s="8" t="s">
        <v>4501</v>
      </c>
      <c r="C5123" s="9">
        <v>602</v>
      </c>
      <c r="D5123">
        <v>3</v>
      </c>
    </row>
    <row r="5124" spans="1:4" x14ac:dyDescent="0.25">
      <c r="A5124" s="7">
        <v>586609</v>
      </c>
      <c r="B5124" s="8" t="s">
        <v>4502</v>
      </c>
      <c r="C5124" s="9">
        <v>1265</v>
      </c>
      <c r="D5124">
        <v>3</v>
      </c>
    </row>
    <row r="5125" spans="1:4" x14ac:dyDescent="0.25">
      <c r="A5125" s="7">
        <v>586617</v>
      </c>
      <c r="B5125" s="8" t="s">
        <v>4503</v>
      </c>
      <c r="C5125" s="9">
        <v>492</v>
      </c>
      <c r="D5125">
        <v>3</v>
      </c>
    </row>
    <row r="5126" spans="1:4" x14ac:dyDescent="0.25">
      <c r="A5126" s="7">
        <v>586625</v>
      </c>
      <c r="B5126" s="8" t="s">
        <v>4504</v>
      </c>
      <c r="C5126" s="9">
        <v>3466</v>
      </c>
      <c r="D5126">
        <v>2</v>
      </c>
    </row>
    <row r="5127" spans="1:4" x14ac:dyDescent="0.25">
      <c r="A5127" s="7">
        <v>586633</v>
      </c>
      <c r="B5127" s="8" t="s">
        <v>4505</v>
      </c>
      <c r="C5127" s="9">
        <v>338</v>
      </c>
      <c r="D5127">
        <v>3</v>
      </c>
    </row>
    <row r="5128" spans="1:4" x14ac:dyDescent="0.25">
      <c r="A5128" s="7">
        <v>586641</v>
      </c>
      <c r="B5128" s="8" t="s">
        <v>4506</v>
      </c>
      <c r="C5128" s="9">
        <v>2154</v>
      </c>
      <c r="D5128">
        <v>3</v>
      </c>
    </row>
    <row r="5129" spans="1:4" x14ac:dyDescent="0.25">
      <c r="A5129" s="7">
        <v>586650</v>
      </c>
      <c r="B5129" s="8" t="s">
        <v>4507</v>
      </c>
      <c r="C5129" s="9">
        <v>539</v>
      </c>
      <c r="D5129">
        <v>3</v>
      </c>
    </row>
    <row r="5130" spans="1:4" x14ac:dyDescent="0.25">
      <c r="A5130" s="7">
        <v>586668</v>
      </c>
      <c r="B5130" s="8" t="s">
        <v>1883</v>
      </c>
      <c r="C5130" s="9">
        <v>920</v>
      </c>
      <c r="D5130">
        <v>3</v>
      </c>
    </row>
    <row r="5131" spans="1:4" x14ac:dyDescent="0.25">
      <c r="A5131" s="7">
        <v>586676</v>
      </c>
      <c r="B5131" s="8" t="s">
        <v>3052</v>
      </c>
      <c r="C5131" s="9">
        <v>384</v>
      </c>
      <c r="D5131">
        <v>3</v>
      </c>
    </row>
    <row r="5132" spans="1:4" x14ac:dyDescent="0.25">
      <c r="A5132" s="7">
        <v>586684</v>
      </c>
      <c r="B5132" s="8" t="s">
        <v>4508</v>
      </c>
      <c r="C5132" s="9">
        <v>919</v>
      </c>
      <c r="D5132">
        <v>3</v>
      </c>
    </row>
    <row r="5133" spans="1:4" x14ac:dyDescent="0.25">
      <c r="A5133" s="7">
        <v>586692</v>
      </c>
      <c r="B5133" s="8" t="s">
        <v>1989</v>
      </c>
      <c r="C5133" s="9">
        <v>758</v>
      </c>
      <c r="D5133">
        <v>3</v>
      </c>
    </row>
    <row r="5134" spans="1:4" x14ac:dyDescent="0.25">
      <c r="A5134" s="7">
        <v>586706</v>
      </c>
      <c r="B5134" s="8" t="s">
        <v>4509</v>
      </c>
      <c r="C5134" s="9">
        <v>2152</v>
      </c>
      <c r="D5134">
        <v>3</v>
      </c>
    </row>
    <row r="5135" spans="1:4" x14ac:dyDescent="0.25">
      <c r="A5135" s="7">
        <v>586714</v>
      </c>
      <c r="B5135" s="8" t="s">
        <v>4510</v>
      </c>
      <c r="C5135" s="9">
        <v>2797</v>
      </c>
      <c r="D5135">
        <v>3</v>
      </c>
    </row>
    <row r="5136" spans="1:4" x14ac:dyDescent="0.25">
      <c r="A5136" s="7">
        <v>586722</v>
      </c>
      <c r="B5136" s="8" t="s">
        <v>4511</v>
      </c>
      <c r="C5136" s="9">
        <v>10577</v>
      </c>
      <c r="D5136">
        <v>2</v>
      </c>
    </row>
    <row r="5137" spans="1:4" x14ac:dyDescent="0.25">
      <c r="A5137" s="7">
        <v>586731</v>
      </c>
      <c r="B5137" s="8" t="s">
        <v>4512</v>
      </c>
      <c r="C5137" s="9">
        <v>495</v>
      </c>
      <c r="D5137">
        <v>3</v>
      </c>
    </row>
    <row r="5138" spans="1:4" x14ac:dyDescent="0.25">
      <c r="A5138" s="7">
        <v>586749</v>
      </c>
      <c r="B5138" s="8" t="s">
        <v>1763</v>
      </c>
      <c r="C5138" s="9">
        <v>1042</v>
      </c>
      <c r="D5138">
        <v>3</v>
      </c>
    </row>
    <row r="5139" spans="1:4" x14ac:dyDescent="0.25">
      <c r="A5139" s="7">
        <v>586757</v>
      </c>
      <c r="B5139" s="8" t="s">
        <v>4513</v>
      </c>
      <c r="C5139" s="9">
        <v>2931</v>
      </c>
      <c r="D5139">
        <v>3</v>
      </c>
    </row>
    <row r="5140" spans="1:4" x14ac:dyDescent="0.25">
      <c r="A5140" s="7">
        <v>586765</v>
      </c>
      <c r="B5140" s="8" t="s">
        <v>4514</v>
      </c>
      <c r="C5140" s="9">
        <v>4513</v>
      </c>
      <c r="D5140">
        <v>2</v>
      </c>
    </row>
    <row r="5141" spans="1:4" x14ac:dyDescent="0.25">
      <c r="A5141" s="7">
        <v>586773</v>
      </c>
      <c r="B5141" s="8" t="s">
        <v>4515</v>
      </c>
      <c r="C5141" s="9">
        <v>579</v>
      </c>
      <c r="D5141">
        <v>3</v>
      </c>
    </row>
    <row r="5142" spans="1:4" x14ac:dyDescent="0.25">
      <c r="A5142" s="7">
        <v>586781</v>
      </c>
      <c r="B5142" s="8" t="s">
        <v>4516</v>
      </c>
      <c r="C5142" s="9">
        <v>736</v>
      </c>
      <c r="D5142">
        <v>3</v>
      </c>
    </row>
    <row r="5143" spans="1:4" x14ac:dyDescent="0.25">
      <c r="A5143" s="7">
        <v>586790</v>
      </c>
      <c r="B5143" s="8" t="s">
        <v>4517</v>
      </c>
      <c r="C5143" s="9">
        <v>1110</v>
      </c>
      <c r="D5143">
        <v>3</v>
      </c>
    </row>
    <row r="5144" spans="1:4" x14ac:dyDescent="0.25">
      <c r="A5144" s="7">
        <v>586803</v>
      </c>
      <c r="B5144" s="8" t="s">
        <v>220</v>
      </c>
      <c r="C5144" s="9">
        <v>2494</v>
      </c>
      <c r="D5144">
        <v>3</v>
      </c>
    </row>
    <row r="5145" spans="1:4" x14ac:dyDescent="0.25">
      <c r="A5145" s="7">
        <v>586811</v>
      </c>
      <c r="B5145" s="8" t="s">
        <v>4518</v>
      </c>
      <c r="C5145" s="9">
        <v>508</v>
      </c>
      <c r="D5145">
        <v>3</v>
      </c>
    </row>
    <row r="5146" spans="1:4" x14ac:dyDescent="0.25">
      <c r="A5146" s="7">
        <v>586820</v>
      </c>
      <c r="B5146" s="8" t="s">
        <v>4519</v>
      </c>
      <c r="C5146" s="9">
        <v>1002</v>
      </c>
      <c r="D5146">
        <v>3</v>
      </c>
    </row>
    <row r="5147" spans="1:4" x14ac:dyDescent="0.25">
      <c r="A5147" s="7">
        <v>586838</v>
      </c>
      <c r="B5147" s="8" t="s">
        <v>4520</v>
      </c>
      <c r="C5147" s="9">
        <v>189</v>
      </c>
      <c r="D5147">
        <v>4</v>
      </c>
    </row>
    <row r="5148" spans="1:4" x14ac:dyDescent="0.25">
      <c r="A5148" s="7">
        <v>586846</v>
      </c>
      <c r="B5148" s="8" t="s">
        <v>4521</v>
      </c>
      <c r="C5148" s="9">
        <v>50108</v>
      </c>
      <c r="D5148">
        <v>1</v>
      </c>
    </row>
    <row r="5149" spans="1:4" x14ac:dyDescent="0.25">
      <c r="A5149" s="7">
        <v>586854</v>
      </c>
      <c r="B5149" s="8" t="s">
        <v>4522</v>
      </c>
      <c r="C5149" s="9">
        <v>187</v>
      </c>
      <c r="D5149">
        <v>4</v>
      </c>
    </row>
    <row r="5150" spans="1:4" x14ac:dyDescent="0.25">
      <c r="A5150" s="7">
        <v>586862</v>
      </c>
      <c r="B5150" s="8" t="s">
        <v>4523</v>
      </c>
      <c r="C5150" s="9">
        <v>2350</v>
      </c>
      <c r="D5150">
        <v>3</v>
      </c>
    </row>
    <row r="5151" spans="1:4" x14ac:dyDescent="0.25">
      <c r="A5151" s="7">
        <v>586871</v>
      </c>
      <c r="B5151" s="8" t="s">
        <v>268</v>
      </c>
      <c r="C5151" s="9">
        <v>369</v>
      </c>
      <c r="D5151">
        <v>3</v>
      </c>
    </row>
    <row r="5152" spans="1:4" x14ac:dyDescent="0.25">
      <c r="A5152" s="7">
        <v>586889</v>
      </c>
      <c r="B5152" s="8" t="s">
        <v>4524</v>
      </c>
      <c r="C5152" s="9">
        <v>292</v>
      </c>
      <c r="D5152">
        <v>3</v>
      </c>
    </row>
    <row r="5153" spans="1:4" x14ac:dyDescent="0.25">
      <c r="A5153" s="7">
        <v>586897</v>
      </c>
      <c r="B5153" s="8" t="s">
        <v>4525</v>
      </c>
      <c r="C5153" s="9">
        <v>412</v>
      </c>
      <c r="D5153">
        <v>3</v>
      </c>
    </row>
    <row r="5154" spans="1:4" x14ac:dyDescent="0.25">
      <c r="A5154" s="7">
        <v>586901</v>
      </c>
      <c r="B5154" s="8" t="s">
        <v>102</v>
      </c>
      <c r="C5154" s="9">
        <v>128</v>
      </c>
      <c r="D5154">
        <v>4</v>
      </c>
    </row>
    <row r="5155" spans="1:4" x14ac:dyDescent="0.25">
      <c r="A5155" s="7">
        <v>586919</v>
      </c>
      <c r="B5155" s="8" t="s">
        <v>4526</v>
      </c>
      <c r="C5155" s="9">
        <v>255</v>
      </c>
      <c r="D5155">
        <v>4</v>
      </c>
    </row>
    <row r="5156" spans="1:4" x14ac:dyDescent="0.25">
      <c r="A5156" s="7">
        <v>586927</v>
      </c>
      <c r="B5156" s="8" t="s">
        <v>4527</v>
      </c>
      <c r="C5156" s="9">
        <v>165</v>
      </c>
      <c r="D5156">
        <v>4</v>
      </c>
    </row>
    <row r="5157" spans="1:4" x14ac:dyDescent="0.25">
      <c r="A5157" s="7">
        <v>586943</v>
      </c>
      <c r="B5157" s="8" t="s">
        <v>4528</v>
      </c>
      <c r="C5157" s="9">
        <v>3761</v>
      </c>
      <c r="D5157">
        <v>2</v>
      </c>
    </row>
    <row r="5158" spans="1:4" x14ac:dyDescent="0.25">
      <c r="A5158" s="7">
        <v>586951</v>
      </c>
      <c r="B5158" s="8" t="s">
        <v>4529</v>
      </c>
      <c r="C5158" s="9">
        <v>321</v>
      </c>
      <c r="D5158">
        <v>4</v>
      </c>
    </row>
    <row r="5159" spans="1:4" x14ac:dyDescent="0.25">
      <c r="A5159" s="7">
        <v>586960</v>
      </c>
      <c r="B5159" s="8" t="s">
        <v>4530</v>
      </c>
      <c r="C5159" s="9">
        <v>185</v>
      </c>
      <c r="D5159">
        <v>4</v>
      </c>
    </row>
    <row r="5160" spans="1:4" x14ac:dyDescent="0.25">
      <c r="A5160" s="7">
        <v>586978</v>
      </c>
      <c r="B5160" s="8" t="s">
        <v>4531</v>
      </c>
      <c r="C5160" s="9">
        <v>510</v>
      </c>
      <c r="D5160">
        <v>3</v>
      </c>
    </row>
    <row r="5161" spans="1:4" x14ac:dyDescent="0.25">
      <c r="A5161" s="7">
        <v>586986</v>
      </c>
      <c r="B5161" s="8" t="s">
        <v>4532</v>
      </c>
      <c r="C5161" s="9">
        <v>203</v>
      </c>
      <c r="D5161">
        <v>4</v>
      </c>
    </row>
    <row r="5162" spans="1:4" x14ac:dyDescent="0.25">
      <c r="A5162" s="7">
        <v>586994</v>
      </c>
      <c r="B5162" s="8" t="s">
        <v>4533</v>
      </c>
      <c r="C5162" s="9">
        <v>213</v>
      </c>
      <c r="D5162">
        <v>4</v>
      </c>
    </row>
    <row r="5163" spans="1:4" x14ac:dyDescent="0.25">
      <c r="A5163" s="7">
        <v>587001</v>
      </c>
      <c r="B5163" s="8" t="s">
        <v>4534</v>
      </c>
      <c r="C5163" s="9">
        <v>127</v>
      </c>
      <c r="D5163">
        <v>4</v>
      </c>
    </row>
    <row r="5164" spans="1:4" x14ac:dyDescent="0.25">
      <c r="A5164" s="7">
        <v>587010</v>
      </c>
      <c r="B5164" s="8" t="s">
        <v>4535</v>
      </c>
      <c r="C5164" s="9">
        <v>374</v>
      </c>
      <c r="D5164">
        <v>3</v>
      </c>
    </row>
    <row r="5165" spans="1:4" x14ac:dyDescent="0.25">
      <c r="A5165" s="7">
        <v>587028</v>
      </c>
      <c r="B5165" s="8" t="s">
        <v>4536</v>
      </c>
      <c r="C5165" s="9">
        <v>1895</v>
      </c>
      <c r="D5165">
        <v>3</v>
      </c>
    </row>
    <row r="5166" spans="1:4" x14ac:dyDescent="0.25">
      <c r="A5166" s="7">
        <v>587036</v>
      </c>
      <c r="B5166" s="8" t="s">
        <v>4537</v>
      </c>
      <c r="C5166" s="9">
        <v>300</v>
      </c>
      <c r="D5166">
        <v>4</v>
      </c>
    </row>
    <row r="5167" spans="1:4" x14ac:dyDescent="0.25">
      <c r="A5167" s="7">
        <v>587044</v>
      </c>
      <c r="B5167" s="8" t="s">
        <v>4538</v>
      </c>
      <c r="C5167" s="9">
        <v>1265</v>
      </c>
      <c r="D5167">
        <v>3</v>
      </c>
    </row>
    <row r="5168" spans="1:4" x14ac:dyDescent="0.25">
      <c r="A5168" s="7">
        <v>587052</v>
      </c>
      <c r="B5168" s="8" t="s">
        <v>3901</v>
      </c>
      <c r="C5168" s="9">
        <v>239</v>
      </c>
      <c r="D5168">
        <v>4</v>
      </c>
    </row>
    <row r="5169" spans="1:4" x14ac:dyDescent="0.25">
      <c r="A5169" s="7">
        <v>587061</v>
      </c>
      <c r="B5169" s="8" t="s">
        <v>4539</v>
      </c>
      <c r="C5169" s="9">
        <v>100</v>
      </c>
      <c r="D5169">
        <v>4</v>
      </c>
    </row>
    <row r="5170" spans="1:4" x14ac:dyDescent="0.25">
      <c r="A5170" s="7">
        <v>587079</v>
      </c>
      <c r="B5170" s="8" t="s">
        <v>4540</v>
      </c>
      <c r="C5170" s="9">
        <v>100</v>
      </c>
      <c r="D5170">
        <v>4</v>
      </c>
    </row>
    <row r="5171" spans="1:4" x14ac:dyDescent="0.25">
      <c r="A5171" s="7">
        <v>587087</v>
      </c>
      <c r="B5171" s="8" t="s">
        <v>4541</v>
      </c>
      <c r="C5171" s="9">
        <v>185</v>
      </c>
      <c r="D5171">
        <v>4</v>
      </c>
    </row>
    <row r="5172" spans="1:4" x14ac:dyDescent="0.25">
      <c r="A5172" s="7">
        <v>587095</v>
      </c>
      <c r="B5172" s="8" t="s">
        <v>4542</v>
      </c>
      <c r="C5172" s="9">
        <v>475</v>
      </c>
      <c r="D5172">
        <v>3</v>
      </c>
    </row>
    <row r="5173" spans="1:4" x14ac:dyDescent="0.25">
      <c r="A5173" s="7">
        <v>587109</v>
      </c>
      <c r="B5173" s="8" t="s">
        <v>4543</v>
      </c>
      <c r="C5173" s="9">
        <v>135</v>
      </c>
      <c r="D5173">
        <v>4</v>
      </c>
    </row>
    <row r="5174" spans="1:4" x14ac:dyDescent="0.25">
      <c r="A5174" s="7">
        <v>587117</v>
      </c>
      <c r="B5174" s="8" t="s">
        <v>4544</v>
      </c>
      <c r="C5174" s="9">
        <v>291</v>
      </c>
      <c r="D5174">
        <v>4</v>
      </c>
    </row>
    <row r="5175" spans="1:4" x14ac:dyDescent="0.25">
      <c r="A5175" s="7">
        <v>587125</v>
      </c>
      <c r="B5175" s="8" t="s">
        <v>4545</v>
      </c>
      <c r="C5175" s="9">
        <v>169</v>
      </c>
      <c r="D5175">
        <v>4</v>
      </c>
    </row>
    <row r="5176" spans="1:4" x14ac:dyDescent="0.25">
      <c r="A5176" s="7">
        <v>587141</v>
      </c>
      <c r="B5176" s="8" t="s">
        <v>4546</v>
      </c>
      <c r="C5176" s="9">
        <v>720</v>
      </c>
      <c r="D5176">
        <v>3</v>
      </c>
    </row>
    <row r="5177" spans="1:4" x14ac:dyDescent="0.25">
      <c r="A5177" s="7">
        <v>587150</v>
      </c>
      <c r="B5177" s="8" t="s">
        <v>4547</v>
      </c>
      <c r="C5177" s="9">
        <v>149</v>
      </c>
      <c r="D5177">
        <v>4</v>
      </c>
    </row>
    <row r="5178" spans="1:4" x14ac:dyDescent="0.25">
      <c r="A5178" s="7">
        <v>587168</v>
      </c>
      <c r="B5178" s="8" t="s">
        <v>4548</v>
      </c>
      <c r="C5178" s="9">
        <v>572</v>
      </c>
      <c r="D5178">
        <v>3</v>
      </c>
    </row>
    <row r="5179" spans="1:4" x14ac:dyDescent="0.25">
      <c r="A5179" s="7">
        <v>587176</v>
      </c>
      <c r="B5179" s="8" t="s">
        <v>4549</v>
      </c>
      <c r="C5179" s="9">
        <v>467</v>
      </c>
      <c r="D5179">
        <v>4</v>
      </c>
    </row>
    <row r="5180" spans="1:4" x14ac:dyDescent="0.25">
      <c r="A5180" s="7">
        <v>587184</v>
      </c>
      <c r="B5180" s="8" t="s">
        <v>4550</v>
      </c>
      <c r="C5180" s="9">
        <v>82</v>
      </c>
      <c r="D5180">
        <v>4</v>
      </c>
    </row>
    <row r="5181" spans="1:4" x14ac:dyDescent="0.25">
      <c r="A5181" s="7">
        <v>587192</v>
      </c>
      <c r="B5181" s="8" t="s">
        <v>4551</v>
      </c>
      <c r="C5181" s="9">
        <v>134</v>
      </c>
      <c r="D5181">
        <v>4</v>
      </c>
    </row>
    <row r="5182" spans="1:4" x14ac:dyDescent="0.25">
      <c r="A5182" s="7">
        <v>587206</v>
      </c>
      <c r="B5182" s="8" t="s">
        <v>4552</v>
      </c>
      <c r="C5182" s="9">
        <v>91</v>
      </c>
      <c r="D5182">
        <v>4</v>
      </c>
    </row>
    <row r="5183" spans="1:4" x14ac:dyDescent="0.25">
      <c r="A5183" s="7">
        <v>587214</v>
      </c>
      <c r="B5183" s="8" t="s">
        <v>4553</v>
      </c>
      <c r="C5183" s="9">
        <v>69</v>
      </c>
      <c r="D5183">
        <v>4</v>
      </c>
    </row>
    <row r="5184" spans="1:4" x14ac:dyDescent="0.25">
      <c r="A5184" s="7">
        <v>587222</v>
      </c>
      <c r="B5184" s="8" t="s">
        <v>4554</v>
      </c>
      <c r="C5184" s="9">
        <v>143</v>
      </c>
      <c r="D5184">
        <v>4</v>
      </c>
    </row>
    <row r="5185" spans="1:4" x14ac:dyDescent="0.25">
      <c r="A5185" s="7">
        <v>587231</v>
      </c>
      <c r="B5185" s="8" t="s">
        <v>4555</v>
      </c>
      <c r="C5185" s="9">
        <v>50</v>
      </c>
      <c r="D5185">
        <v>4</v>
      </c>
    </row>
    <row r="5186" spans="1:4" x14ac:dyDescent="0.25">
      <c r="A5186" s="7">
        <v>587249</v>
      </c>
      <c r="B5186" s="8" t="s">
        <v>4556</v>
      </c>
      <c r="C5186" s="9">
        <v>565</v>
      </c>
      <c r="D5186">
        <v>3</v>
      </c>
    </row>
    <row r="5187" spans="1:4" x14ac:dyDescent="0.25">
      <c r="A5187" s="7">
        <v>587257</v>
      </c>
      <c r="B5187" s="8" t="s">
        <v>4557</v>
      </c>
      <c r="C5187" s="9">
        <v>140</v>
      </c>
      <c r="D5187">
        <v>4</v>
      </c>
    </row>
    <row r="5188" spans="1:4" x14ac:dyDescent="0.25">
      <c r="A5188" s="7">
        <v>587265</v>
      </c>
      <c r="B5188" s="8" t="s">
        <v>4558</v>
      </c>
      <c r="C5188" s="9">
        <v>188</v>
      </c>
      <c r="D5188">
        <v>4</v>
      </c>
    </row>
    <row r="5189" spans="1:4" x14ac:dyDescent="0.25">
      <c r="A5189" s="7">
        <v>587273</v>
      </c>
      <c r="B5189" s="8" t="s">
        <v>4559</v>
      </c>
      <c r="C5189" s="9">
        <v>246</v>
      </c>
      <c r="D5189">
        <v>4</v>
      </c>
    </row>
    <row r="5190" spans="1:4" x14ac:dyDescent="0.25">
      <c r="A5190" s="7">
        <v>587281</v>
      </c>
      <c r="B5190" s="8" t="s">
        <v>4560</v>
      </c>
      <c r="C5190" s="9">
        <v>118</v>
      </c>
      <c r="D5190">
        <v>4</v>
      </c>
    </row>
    <row r="5191" spans="1:4" x14ac:dyDescent="0.25">
      <c r="A5191" s="7">
        <v>587290</v>
      </c>
      <c r="B5191" s="8" t="s">
        <v>4561</v>
      </c>
      <c r="C5191" s="9">
        <v>194</v>
      </c>
      <c r="D5191">
        <v>4</v>
      </c>
    </row>
    <row r="5192" spans="1:4" x14ac:dyDescent="0.25">
      <c r="A5192" s="7">
        <v>587303</v>
      </c>
      <c r="B5192" s="8" t="s">
        <v>2610</v>
      </c>
      <c r="C5192" s="9">
        <v>93</v>
      </c>
      <c r="D5192">
        <v>4</v>
      </c>
    </row>
    <row r="5193" spans="1:4" x14ac:dyDescent="0.25">
      <c r="A5193" s="7">
        <v>587320</v>
      </c>
      <c r="B5193" s="8" t="s">
        <v>4562</v>
      </c>
      <c r="C5193" s="9">
        <v>126</v>
      </c>
      <c r="D5193">
        <v>4</v>
      </c>
    </row>
    <row r="5194" spans="1:4" x14ac:dyDescent="0.25">
      <c r="A5194" s="7">
        <v>587338</v>
      </c>
      <c r="B5194" s="8" t="s">
        <v>1140</v>
      </c>
      <c r="C5194" s="9">
        <v>168</v>
      </c>
      <c r="D5194">
        <v>4</v>
      </c>
    </row>
    <row r="5195" spans="1:4" x14ac:dyDescent="0.25">
      <c r="A5195" s="7">
        <v>587346</v>
      </c>
      <c r="B5195" s="8" t="s">
        <v>1141</v>
      </c>
      <c r="C5195" s="9">
        <v>1967</v>
      </c>
      <c r="D5195">
        <v>3</v>
      </c>
    </row>
    <row r="5196" spans="1:4" x14ac:dyDescent="0.25">
      <c r="A5196" s="7">
        <v>587354</v>
      </c>
      <c r="B5196" s="8" t="s">
        <v>4563</v>
      </c>
      <c r="C5196" s="9">
        <v>248</v>
      </c>
      <c r="D5196">
        <v>4</v>
      </c>
    </row>
    <row r="5197" spans="1:4" x14ac:dyDescent="0.25">
      <c r="A5197" s="7">
        <v>587362</v>
      </c>
      <c r="B5197" s="8" t="s">
        <v>938</v>
      </c>
      <c r="C5197" s="9">
        <v>183</v>
      </c>
      <c r="D5197">
        <v>4</v>
      </c>
    </row>
    <row r="5198" spans="1:4" x14ac:dyDescent="0.25">
      <c r="A5198" s="7">
        <v>587371</v>
      </c>
      <c r="B5198" s="8" t="s">
        <v>4564</v>
      </c>
      <c r="C5198" s="9">
        <v>74</v>
      </c>
      <c r="D5198">
        <v>4</v>
      </c>
    </row>
    <row r="5199" spans="1:4" x14ac:dyDescent="0.25">
      <c r="A5199" s="7">
        <v>587389</v>
      </c>
      <c r="B5199" s="8" t="s">
        <v>4181</v>
      </c>
      <c r="C5199" s="9">
        <v>191</v>
      </c>
      <c r="D5199">
        <v>4</v>
      </c>
    </row>
    <row r="5200" spans="1:4" x14ac:dyDescent="0.25">
      <c r="A5200" s="7">
        <v>587397</v>
      </c>
      <c r="B5200" s="8" t="s">
        <v>4565</v>
      </c>
      <c r="C5200" s="9">
        <v>246</v>
      </c>
      <c r="D5200">
        <v>4</v>
      </c>
    </row>
    <row r="5201" spans="1:4" x14ac:dyDescent="0.25">
      <c r="A5201" s="7">
        <v>587401</v>
      </c>
      <c r="B5201" s="8" t="s">
        <v>69</v>
      </c>
      <c r="C5201" s="9">
        <v>869</v>
      </c>
      <c r="D5201">
        <v>3</v>
      </c>
    </row>
    <row r="5202" spans="1:4" x14ac:dyDescent="0.25">
      <c r="A5202" s="7">
        <v>587419</v>
      </c>
      <c r="B5202" s="8" t="s">
        <v>4566</v>
      </c>
      <c r="C5202" s="9">
        <v>68</v>
      </c>
      <c r="D5202">
        <v>4</v>
      </c>
    </row>
    <row r="5203" spans="1:4" x14ac:dyDescent="0.25">
      <c r="A5203" s="7">
        <v>587427</v>
      </c>
      <c r="B5203" s="8" t="s">
        <v>39</v>
      </c>
      <c r="C5203" s="9">
        <v>473</v>
      </c>
      <c r="D5203">
        <v>3</v>
      </c>
    </row>
    <row r="5204" spans="1:4" x14ac:dyDescent="0.25">
      <c r="A5204" s="7">
        <v>587435</v>
      </c>
      <c r="B5204" s="8" t="s">
        <v>4567</v>
      </c>
      <c r="C5204" s="9">
        <v>625</v>
      </c>
      <c r="D5204">
        <v>3</v>
      </c>
    </row>
    <row r="5205" spans="1:4" x14ac:dyDescent="0.25">
      <c r="A5205" s="7">
        <v>587443</v>
      </c>
      <c r="B5205" s="8" t="s">
        <v>4568</v>
      </c>
      <c r="C5205" s="9">
        <v>198</v>
      </c>
      <c r="D5205">
        <v>3</v>
      </c>
    </row>
    <row r="5206" spans="1:4" x14ac:dyDescent="0.25">
      <c r="A5206" s="7">
        <v>587451</v>
      </c>
      <c r="B5206" s="8" t="s">
        <v>266</v>
      </c>
      <c r="C5206" s="9">
        <v>96</v>
      </c>
      <c r="D5206">
        <v>4</v>
      </c>
    </row>
    <row r="5207" spans="1:4" x14ac:dyDescent="0.25">
      <c r="A5207" s="7">
        <v>587460</v>
      </c>
      <c r="B5207" s="8" t="s">
        <v>4569</v>
      </c>
      <c r="C5207" s="9">
        <v>132</v>
      </c>
      <c r="D5207">
        <v>4</v>
      </c>
    </row>
    <row r="5208" spans="1:4" x14ac:dyDescent="0.25">
      <c r="A5208" s="7">
        <v>587478</v>
      </c>
      <c r="B5208" s="8" t="s">
        <v>4570</v>
      </c>
      <c r="C5208" s="9">
        <v>3039</v>
      </c>
      <c r="D5208">
        <v>3</v>
      </c>
    </row>
    <row r="5209" spans="1:4" x14ac:dyDescent="0.25">
      <c r="A5209" s="7">
        <v>587486</v>
      </c>
      <c r="B5209" s="8" t="s">
        <v>4571</v>
      </c>
      <c r="C5209" s="9">
        <v>618</v>
      </c>
      <c r="D5209">
        <v>4</v>
      </c>
    </row>
    <row r="5210" spans="1:4" x14ac:dyDescent="0.25">
      <c r="A5210" s="7">
        <v>587494</v>
      </c>
      <c r="B5210" s="8" t="s">
        <v>1646</v>
      </c>
      <c r="C5210" s="9">
        <v>194</v>
      </c>
      <c r="D5210">
        <v>4</v>
      </c>
    </row>
    <row r="5211" spans="1:4" x14ac:dyDescent="0.25">
      <c r="A5211" s="7">
        <v>587508</v>
      </c>
      <c r="B5211" s="8" t="s">
        <v>4572</v>
      </c>
      <c r="C5211" s="9">
        <v>272</v>
      </c>
      <c r="D5211">
        <v>3</v>
      </c>
    </row>
    <row r="5212" spans="1:4" x14ac:dyDescent="0.25">
      <c r="A5212" s="7">
        <v>587516</v>
      </c>
      <c r="B5212" s="8" t="s">
        <v>4573</v>
      </c>
      <c r="C5212" s="9">
        <v>173</v>
      </c>
      <c r="D5212">
        <v>4</v>
      </c>
    </row>
    <row r="5213" spans="1:4" x14ac:dyDescent="0.25">
      <c r="A5213" s="7">
        <v>587524</v>
      </c>
      <c r="B5213" s="8" t="s">
        <v>4574</v>
      </c>
      <c r="C5213" s="9">
        <v>137</v>
      </c>
      <c r="D5213">
        <v>4</v>
      </c>
    </row>
    <row r="5214" spans="1:4" x14ac:dyDescent="0.25">
      <c r="A5214" s="7">
        <v>587532</v>
      </c>
      <c r="B5214" s="8" t="s">
        <v>2587</v>
      </c>
      <c r="C5214" s="9">
        <v>162</v>
      </c>
      <c r="D5214">
        <v>4</v>
      </c>
    </row>
    <row r="5215" spans="1:4" x14ac:dyDescent="0.25">
      <c r="A5215" s="7">
        <v>587541</v>
      </c>
      <c r="B5215" s="8" t="s">
        <v>2345</v>
      </c>
      <c r="C5215" s="9">
        <v>875</v>
      </c>
      <c r="D5215">
        <v>3</v>
      </c>
    </row>
    <row r="5216" spans="1:4" x14ac:dyDescent="0.25">
      <c r="A5216" s="7">
        <v>587559</v>
      </c>
      <c r="B5216" s="8" t="s">
        <v>4575</v>
      </c>
      <c r="C5216" s="9">
        <v>125</v>
      </c>
      <c r="D5216">
        <v>4</v>
      </c>
    </row>
    <row r="5217" spans="1:4" x14ac:dyDescent="0.25">
      <c r="A5217" s="7">
        <v>587567</v>
      </c>
      <c r="B5217" s="8" t="s">
        <v>4576</v>
      </c>
      <c r="C5217" s="9">
        <v>201</v>
      </c>
      <c r="D5217">
        <v>4</v>
      </c>
    </row>
    <row r="5218" spans="1:4" x14ac:dyDescent="0.25">
      <c r="A5218" s="7">
        <v>587575</v>
      </c>
      <c r="B5218" s="8" t="s">
        <v>4577</v>
      </c>
      <c r="C5218" s="9">
        <v>189</v>
      </c>
      <c r="D5218">
        <v>4</v>
      </c>
    </row>
    <row r="5219" spans="1:4" x14ac:dyDescent="0.25">
      <c r="A5219" s="7">
        <v>587583</v>
      </c>
      <c r="B5219" s="8" t="s">
        <v>4578</v>
      </c>
      <c r="C5219" s="9">
        <v>233</v>
      </c>
      <c r="D5219">
        <v>4</v>
      </c>
    </row>
    <row r="5220" spans="1:4" x14ac:dyDescent="0.25">
      <c r="A5220" s="7">
        <v>587591</v>
      </c>
      <c r="B5220" s="8" t="s">
        <v>4579</v>
      </c>
      <c r="C5220" s="9">
        <v>830</v>
      </c>
      <c r="D5220">
        <v>3</v>
      </c>
    </row>
    <row r="5221" spans="1:4" x14ac:dyDescent="0.25">
      <c r="A5221" s="7">
        <v>587605</v>
      </c>
      <c r="B5221" s="8" t="s">
        <v>4580</v>
      </c>
      <c r="C5221" s="9">
        <v>129</v>
      </c>
      <c r="D5221">
        <v>4</v>
      </c>
    </row>
    <row r="5222" spans="1:4" x14ac:dyDescent="0.25">
      <c r="A5222" s="7">
        <v>587613</v>
      </c>
      <c r="B5222" s="8" t="s">
        <v>1320</v>
      </c>
      <c r="C5222" s="9">
        <v>79</v>
      </c>
      <c r="D5222">
        <v>4</v>
      </c>
    </row>
    <row r="5223" spans="1:4" x14ac:dyDescent="0.25">
      <c r="A5223" s="7">
        <v>587621</v>
      </c>
      <c r="B5223" s="8" t="s">
        <v>3977</v>
      </c>
      <c r="C5223" s="9">
        <v>199</v>
      </c>
      <c r="D5223">
        <v>4</v>
      </c>
    </row>
    <row r="5224" spans="1:4" x14ac:dyDescent="0.25">
      <c r="A5224" s="7">
        <v>587630</v>
      </c>
      <c r="B5224" s="8" t="s">
        <v>4301</v>
      </c>
      <c r="C5224" s="9">
        <v>69</v>
      </c>
      <c r="D5224">
        <v>4</v>
      </c>
    </row>
    <row r="5225" spans="1:4" x14ac:dyDescent="0.25">
      <c r="A5225" s="7">
        <v>587648</v>
      </c>
      <c r="B5225" s="8" t="s">
        <v>4581</v>
      </c>
      <c r="C5225" s="9">
        <v>85</v>
      </c>
      <c r="D5225">
        <v>4</v>
      </c>
    </row>
    <row r="5226" spans="1:4" x14ac:dyDescent="0.25">
      <c r="A5226" s="7">
        <v>587656</v>
      </c>
      <c r="B5226" s="8" t="s">
        <v>4582</v>
      </c>
      <c r="C5226" s="9">
        <v>215</v>
      </c>
      <c r="D5226">
        <v>4</v>
      </c>
    </row>
    <row r="5227" spans="1:4" x14ac:dyDescent="0.25">
      <c r="A5227" s="7">
        <v>587664</v>
      </c>
      <c r="B5227" s="8" t="s">
        <v>4583</v>
      </c>
      <c r="C5227" s="9">
        <v>158</v>
      </c>
      <c r="D5227">
        <v>4</v>
      </c>
    </row>
    <row r="5228" spans="1:4" x14ac:dyDescent="0.25">
      <c r="A5228" s="7">
        <v>587672</v>
      </c>
      <c r="B5228" s="8" t="s">
        <v>4584</v>
      </c>
      <c r="C5228" s="9">
        <v>130</v>
      </c>
      <c r="D5228">
        <v>4</v>
      </c>
    </row>
    <row r="5229" spans="1:4" x14ac:dyDescent="0.25">
      <c r="A5229" s="7">
        <v>587681</v>
      </c>
      <c r="B5229" s="8" t="s">
        <v>631</v>
      </c>
      <c r="C5229" s="9">
        <v>401</v>
      </c>
      <c r="D5229">
        <v>3</v>
      </c>
    </row>
    <row r="5230" spans="1:4" x14ac:dyDescent="0.25">
      <c r="A5230" s="7">
        <v>587699</v>
      </c>
      <c r="B5230" s="8" t="s">
        <v>4585</v>
      </c>
      <c r="C5230" s="9">
        <v>109</v>
      </c>
      <c r="D5230">
        <v>4</v>
      </c>
    </row>
    <row r="5231" spans="1:4" x14ac:dyDescent="0.25">
      <c r="A5231" s="7">
        <v>587702</v>
      </c>
      <c r="B5231" s="8" t="s">
        <v>4586</v>
      </c>
      <c r="C5231" s="9">
        <v>197</v>
      </c>
      <c r="D5231">
        <v>4</v>
      </c>
    </row>
    <row r="5232" spans="1:4" x14ac:dyDescent="0.25">
      <c r="A5232" s="7">
        <v>587711</v>
      </c>
      <c r="B5232" s="8" t="s">
        <v>4587</v>
      </c>
      <c r="C5232" s="9">
        <v>5147</v>
      </c>
      <c r="D5232">
        <v>2</v>
      </c>
    </row>
    <row r="5233" spans="1:4" x14ac:dyDescent="0.25">
      <c r="A5233" s="7">
        <v>587729</v>
      </c>
      <c r="B5233" s="8" t="s">
        <v>4588</v>
      </c>
      <c r="C5233" s="9">
        <v>1697</v>
      </c>
      <c r="D5233">
        <v>3</v>
      </c>
    </row>
    <row r="5234" spans="1:4" x14ac:dyDescent="0.25">
      <c r="A5234" s="7">
        <v>587737</v>
      </c>
      <c r="B5234" s="8" t="s">
        <v>4589</v>
      </c>
      <c r="C5234" s="9">
        <v>102</v>
      </c>
      <c r="D5234">
        <v>4</v>
      </c>
    </row>
    <row r="5235" spans="1:4" x14ac:dyDescent="0.25">
      <c r="A5235" s="7">
        <v>587745</v>
      </c>
      <c r="B5235" s="8" t="s">
        <v>4590</v>
      </c>
      <c r="C5235" s="9">
        <v>857</v>
      </c>
      <c r="D5235">
        <v>3</v>
      </c>
    </row>
    <row r="5236" spans="1:4" x14ac:dyDescent="0.25">
      <c r="A5236" s="7">
        <v>587753</v>
      </c>
      <c r="B5236" s="8" t="s">
        <v>4591</v>
      </c>
      <c r="C5236" s="9">
        <v>106</v>
      </c>
      <c r="D5236">
        <v>4</v>
      </c>
    </row>
    <row r="5237" spans="1:4" x14ac:dyDescent="0.25">
      <c r="A5237" s="7">
        <v>587761</v>
      </c>
      <c r="B5237" s="8" t="s">
        <v>1968</v>
      </c>
      <c r="C5237" s="9">
        <v>237</v>
      </c>
      <c r="D5237">
        <v>4</v>
      </c>
    </row>
    <row r="5238" spans="1:4" x14ac:dyDescent="0.25">
      <c r="A5238" s="7">
        <v>587770</v>
      </c>
      <c r="B5238" s="8" t="s">
        <v>4592</v>
      </c>
      <c r="C5238" s="9">
        <v>80</v>
      </c>
      <c r="D5238">
        <v>4</v>
      </c>
    </row>
    <row r="5239" spans="1:4" x14ac:dyDescent="0.25">
      <c r="A5239" s="7">
        <v>587788</v>
      </c>
      <c r="B5239" s="8" t="s">
        <v>4593</v>
      </c>
      <c r="C5239" s="9">
        <v>454</v>
      </c>
      <c r="D5239">
        <v>3</v>
      </c>
    </row>
    <row r="5240" spans="1:4" x14ac:dyDescent="0.25">
      <c r="A5240" s="7">
        <v>587796</v>
      </c>
      <c r="B5240" s="8" t="s">
        <v>3994</v>
      </c>
      <c r="C5240" s="9">
        <v>411</v>
      </c>
      <c r="D5240">
        <v>3</v>
      </c>
    </row>
    <row r="5241" spans="1:4" x14ac:dyDescent="0.25">
      <c r="A5241" s="7">
        <v>587800</v>
      </c>
      <c r="B5241" s="8" t="s">
        <v>4594</v>
      </c>
      <c r="C5241" s="9">
        <v>165</v>
      </c>
      <c r="D5241">
        <v>4</v>
      </c>
    </row>
    <row r="5242" spans="1:4" x14ac:dyDescent="0.25">
      <c r="A5242" s="7">
        <v>587818</v>
      </c>
      <c r="B5242" s="8" t="s">
        <v>4595</v>
      </c>
      <c r="C5242" s="9">
        <v>336</v>
      </c>
      <c r="D5242">
        <v>3</v>
      </c>
    </row>
    <row r="5243" spans="1:4" x14ac:dyDescent="0.25">
      <c r="A5243" s="7">
        <v>587826</v>
      </c>
      <c r="B5243" s="8" t="s">
        <v>4596</v>
      </c>
      <c r="C5243" s="9">
        <v>123</v>
      </c>
      <c r="D5243">
        <v>4</v>
      </c>
    </row>
    <row r="5244" spans="1:4" x14ac:dyDescent="0.25">
      <c r="A5244" s="7">
        <v>587834</v>
      </c>
      <c r="B5244" s="8" t="s">
        <v>4597</v>
      </c>
      <c r="C5244" s="9">
        <v>234</v>
      </c>
      <c r="D5244">
        <v>4</v>
      </c>
    </row>
    <row r="5245" spans="1:4" x14ac:dyDescent="0.25">
      <c r="A5245" s="7">
        <v>587842</v>
      </c>
      <c r="B5245" s="8" t="s">
        <v>4598</v>
      </c>
      <c r="C5245" s="9">
        <v>375</v>
      </c>
      <c r="D5245">
        <v>4</v>
      </c>
    </row>
    <row r="5246" spans="1:4" x14ac:dyDescent="0.25">
      <c r="A5246" s="7">
        <v>587851</v>
      </c>
      <c r="B5246" s="8" t="s">
        <v>4599</v>
      </c>
      <c r="C5246" s="9">
        <v>79</v>
      </c>
      <c r="D5246">
        <v>4</v>
      </c>
    </row>
    <row r="5247" spans="1:4" x14ac:dyDescent="0.25">
      <c r="A5247" s="7">
        <v>587869</v>
      </c>
      <c r="B5247" s="8" t="s">
        <v>4452</v>
      </c>
      <c r="C5247" s="9">
        <v>137</v>
      </c>
      <c r="D5247">
        <v>4</v>
      </c>
    </row>
    <row r="5248" spans="1:4" x14ac:dyDescent="0.25">
      <c r="A5248" s="7">
        <v>587877</v>
      </c>
      <c r="B5248" s="8" t="s">
        <v>4600</v>
      </c>
      <c r="C5248" s="9">
        <v>56</v>
      </c>
      <c r="D5248">
        <v>4</v>
      </c>
    </row>
    <row r="5249" spans="1:4" x14ac:dyDescent="0.25">
      <c r="A5249" s="7">
        <v>587885</v>
      </c>
      <c r="B5249" s="8" t="s">
        <v>4601</v>
      </c>
      <c r="C5249" s="9">
        <v>301</v>
      </c>
      <c r="D5249">
        <v>4</v>
      </c>
    </row>
    <row r="5250" spans="1:4" x14ac:dyDescent="0.25">
      <c r="A5250" s="7">
        <v>587893</v>
      </c>
      <c r="B5250" s="8" t="s">
        <v>4602</v>
      </c>
      <c r="C5250" s="9">
        <v>106</v>
      </c>
      <c r="D5250">
        <v>4</v>
      </c>
    </row>
    <row r="5251" spans="1:4" x14ac:dyDescent="0.25">
      <c r="A5251" s="7">
        <v>587907</v>
      </c>
      <c r="B5251" s="8" t="s">
        <v>379</v>
      </c>
      <c r="C5251" s="9">
        <v>272</v>
      </c>
      <c r="D5251">
        <v>4</v>
      </c>
    </row>
    <row r="5252" spans="1:4" x14ac:dyDescent="0.25">
      <c r="A5252" s="7">
        <v>587915</v>
      </c>
      <c r="B5252" s="8" t="s">
        <v>4603</v>
      </c>
      <c r="C5252" s="9">
        <v>183</v>
      </c>
      <c r="D5252">
        <v>4</v>
      </c>
    </row>
    <row r="5253" spans="1:4" x14ac:dyDescent="0.25">
      <c r="A5253" s="7">
        <v>587923</v>
      </c>
      <c r="B5253" s="8" t="s">
        <v>4604</v>
      </c>
      <c r="C5253" s="9">
        <v>622</v>
      </c>
      <c r="D5253">
        <v>3</v>
      </c>
    </row>
    <row r="5254" spans="1:4" x14ac:dyDescent="0.25">
      <c r="A5254" s="7">
        <v>587931</v>
      </c>
      <c r="B5254" s="8" t="s">
        <v>4605</v>
      </c>
      <c r="C5254" s="9">
        <v>1096</v>
      </c>
      <c r="D5254">
        <v>3</v>
      </c>
    </row>
    <row r="5255" spans="1:4" x14ac:dyDescent="0.25">
      <c r="A5255" s="7">
        <v>587940</v>
      </c>
      <c r="B5255" s="8" t="s">
        <v>4606</v>
      </c>
      <c r="C5255" s="9">
        <v>93</v>
      </c>
      <c r="D5255">
        <v>4</v>
      </c>
    </row>
    <row r="5256" spans="1:4" x14ac:dyDescent="0.25">
      <c r="A5256" s="7">
        <v>587958</v>
      </c>
      <c r="B5256" s="8" t="s">
        <v>1082</v>
      </c>
      <c r="C5256" s="9">
        <v>457</v>
      </c>
      <c r="D5256">
        <v>3</v>
      </c>
    </row>
    <row r="5257" spans="1:4" x14ac:dyDescent="0.25">
      <c r="A5257" s="7">
        <v>587974</v>
      </c>
      <c r="B5257" s="8" t="s">
        <v>779</v>
      </c>
      <c r="C5257" s="9">
        <v>328</v>
      </c>
      <c r="D5257">
        <v>4</v>
      </c>
    </row>
    <row r="5258" spans="1:4" x14ac:dyDescent="0.25">
      <c r="A5258" s="7">
        <v>587982</v>
      </c>
      <c r="B5258" s="8" t="s">
        <v>4607</v>
      </c>
      <c r="C5258" s="9">
        <v>251</v>
      </c>
      <c r="D5258">
        <v>4</v>
      </c>
    </row>
    <row r="5259" spans="1:4" x14ac:dyDescent="0.25">
      <c r="A5259" s="7">
        <v>587991</v>
      </c>
      <c r="B5259" s="8" t="s">
        <v>1378</v>
      </c>
      <c r="C5259" s="9">
        <v>45</v>
      </c>
      <c r="D5259">
        <v>4</v>
      </c>
    </row>
    <row r="5260" spans="1:4" x14ac:dyDescent="0.25">
      <c r="A5260" s="7">
        <v>588008</v>
      </c>
      <c r="B5260" s="8" t="s">
        <v>4608</v>
      </c>
      <c r="C5260" s="9">
        <v>224</v>
      </c>
      <c r="D5260">
        <v>3</v>
      </c>
    </row>
    <row r="5261" spans="1:4" x14ac:dyDescent="0.25">
      <c r="A5261" s="7">
        <v>588016</v>
      </c>
      <c r="B5261" s="8" t="s">
        <v>4609</v>
      </c>
      <c r="C5261" s="9">
        <v>110</v>
      </c>
      <c r="D5261">
        <v>4</v>
      </c>
    </row>
    <row r="5262" spans="1:4" x14ac:dyDescent="0.25">
      <c r="A5262" s="7">
        <v>588024</v>
      </c>
      <c r="B5262" s="8" t="s">
        <v>4610</v>
      </c>
      <c r="C5262" s="9">
        <v>5140</v>
      </c>
      <c r="D5262">
        <v>2</v>
      </c>
    </row>
    <row r="5263" spans="1:4" x14ac:dyDescent="0.25">
      <c r="A5263" s="7">
        <v>588032</v>
      </c>
      <c r="B5263" s="8" t="s">
        <v>4611</v>
      </c>
      <c r="C5263" s="9">
        <v>5625</v>
      </c>
      <c r="D5263">
        <v>2</v>
      </c>
    </row>
    <row r="5264" spans="1:4" x14ac:dyDescent="0.25">
      <c r="A5264" s="7">
        <v>588041</v>
      </c>
      <c r="B5264" s="8" t="s">
        <v>4612</v>
      </c>
      <c r="C5264" s="9">
        <v>165</v>
      </c>
      <c r="D5264">
        <v>4</v>
      </c>
    </row>
    <row r="5265" spans="1:4" x14ac:dyDescent="0.25">
      <c r="A5265" s="7">
        <v>588059</v>
      </c>
      <c r="B5265" s="8" t="s">
        <v>4613</v>
      </c>
      <c r="C5265" s="9">
        <v>136</v>
      </c>
      <c r="D5265">
        <v>4</v>
      </c>
    </row>
    <row r="5266" spans="1:4" x14ac:dyDescent="0.25">
      <c r="A5266" s="7">
        <v>588067</v>
      </c>
      <c r="B5266" s="8" t="s">
        <v>4614</v>
      </c>
      <c r="C5266" s="9">
        <v>137</v>
      </c>
      <c r="D5266">
        <v>4</v>
      </c>
    </row>
    <row r="5267" spans="1:4" x14ac:dyDescent="0.25">
      <c r="A5267" s="7">
        <v>588075</v>
      </c>
      <c r="B5267" s="8" t="s">
        <v>309</v>
      </c>
      <c r="C5267" s="9">
        <v>222</v>
      </c>
      <c r="D5267">
        <v>3</v>
      </c>
    </row>
    <row r="5268" spans="1:4" x14ac:dyDescent="0.25">
      <c r="A5268" s="7">
        <v>588083</v>
      </c>
      <c r="B5268" s="8" t="s">
        <v>4615</v>
      </c>
      <c r="C5268" s="9">
        <v>85</v>
      </c>
      <c r="D5268">
        <v>4</v>
      </c>
    </row>
    <row r="5269" spans="1:4" x14ac:dyDescent="0.25">
      <c r="A5269" s="7">
        <v>588091</v>
      </c>
      <c r="B5269" s="8" t="s">
        <v>4616</v>
      </c>
      <c r="C5269" s="9">
        <v>37</v>
      </c>
      <c r="D5269">
        <v>4</v>
      </c>
    </row>
    <row r="5270" spans="1:4" x14ac:dyDescent="0.25">
      <c r="A5270" s="7">
        <v>588105</v>
      </c>
      <c r="B5270" s="8" t="s">
        <v>4617</v>
      </c>
      <c r="C5270" s="9">
        <v>39</v>
      </c>
      <c r="D5270">
        <v>4</v>
      </c>
    </row>
    <row r="5271" spans="1:4" x14ac:dyDescent="0.25">
      <c r="A5271" s="7">
        <v>588113</v>
      </c>
      <c r="B5271" s="8" t="s">
        <v>4618</v>
      </c>
      <c r="C5271" s="9">
        <v>1276</v>
      </c>
      <c r="D5271">
        <v>3</v>
      </c>
    </row>
    <row r="5272" spans="1:4" x14ac:dyDescent="0.25">
      <c r="A5272" s="7">
        <v>588121</v>
      </c>
      <c r="B5272" s="8" t="s">
        <v>4619</v>
      </c>
      <c r="C5272" s="9">
        <v>627</v>
      </c>
      <c r="D5272">
        <v>3</v>
      </c>
    </row>
    <row r="5273" spans="1:4" x14ac:dyDescent="0.25">
      <c r="A5273" s="7">
        <v>588130</v>
      </c>
      <c r="B5273" s="8" t="s">
        <v>3347</v>
      </c>
      <c r="C5273" s="9">
        <v>155</v>
      </c>
      <c r="D5273">
        <v>4</v>
      </c>
    </row>
    <row r="5274" spans="1:4" x14ac:dyDescent="0.25">
      <c r="A5274" s="7">
        <v>588148</v>
      </c>
      <c r="B5274" s="8" t="s">
        <v>4620</v>
      </c>
      <c r="C5274" s="9">
        <v>140</v>
      </c>
      <c r="D5274">
        <v>4</v>
      </c>
    </row>
    <row r="5275" spans="1:4" x14ac:dyDescent="0.25">
      <c r="A5275" s="7">
        <v>588156</v>
      </c>
      <c r="B5275" s="8" t="s">
        <v>4621</v>
      </c>
      <c r="C5275" s="9">
        <v>317</v>
      </c>
      <c r="D5275">
        <v>3</v>
      </c>
    </row>
    <row r="5276" spans="1:4" x14ac:dyDescent="0.25">
      <c r="A5276" s="7">
        <v>588164</v>
      </c>
      <c r="B5276" s="8" t="s">
        <v>1700</v>
      </c>
      <c r="C5276" s="9">
        <v>71</v>
      </c>
      <c r="D5276">
        <v>4</v>
      </c>
    </row>
    <row r="5277" spans="1:4" x14ac:dyDescent="0.25">
      <c r="A5277" s="7">
        <v>588172</v>
      </c>
      <c r="B5277" s="8" t="s">
        <v>4622</v>
      </c>
      <c r="C5277" s="9">
        <v>936</v>
      </c>
      <c r="D5277">
        <v>3</v>
      </c>
    </row>
    <row r="5278" spans="1:4" x14ac:dyDescent="0.25">
      <c r="A5278" s="7">
        <v>588181</v>
      </c>
      <c r="B5278" s="8" t="s">
        <v>4623</v>
      </c>
      <c r="C5278" s="9">
        <v>411</v>
      </c>
      <c r="D5278">
        <v>4</v>
      </c>
    </row>
    <row r="5279" spans="1:4" x14ac:dyDescent="0.25">
      <c r="A5279" s="7">
        <v>588199</v>
      </c>
      <c r="B5279" s="8" t="s">
        <v>4624</v>
      </c>
      <c r="C5279" s="9">
        <v>118</v>
      </c>
      <c r="D5279">
        <v>4</v>
      </c>
    </row>
    <row r="5280" spans="1:4" x14ac:dyDescent="0.25">
      <c r="A5280" s="7">
        <v>588202</v>
      </c>
      <c r="B5280" s="8" t="s">
        <v>4625</v>
      </c>
      <c r="C5280" s="9">
        <v>260</v>
      </c>
      <c r="D5280">
        <v>4</v>
      </c>
    </row>
    <row r="5281" spans="1:4" x14ac:dyDescent="0.25">
      <c r="A5281" s="7">
        <v>588211</v>
      </c>
      <c r="B5281" s="8" t="s">
        <v>4626</v>
      </c>
      <c r="C5281" s="9">
        <v>229</v>
      </c>
      <c r="D5281">
        <v>4</v>
      </c>
    </row>
    <row r="5282" spans="1:4" x14ac:dyDescent="0.25">
      <c r="A5282" s="7">
        <v>588229</v>
      </c>
      <c r="B5282" s="8" t="s">
        <v>4627</v>
      </c>
      <c r="C5282" s="9">
        <v>103</v>
      </c>
      <c r="D5282">
        <v>4</v>
      </c>
    </row>
    <row r="5283" spans="1:4" x14ac:dyDescent="0.25">
      <c r="A5283" s="7">
        <v>588237</v>
      </c>
      <c r="B5283" s="8" t="s">
        <v>4628</v>
      </c>
      <c r="C5283" s="9">
        <v>258</v>
      </c>
      <c r="D5283">
        <v>4</v>
      </c>
    </row>
    <row r="5284" spans="1:4" x14ac:dyDescent="0.25">
      <c r="A5284" s="7">
        <v>588245</v>
      </c>
      <c r="B5284" s="8" t="s">
        <v>4629</v>
      </c>
      <c r="C5284" s="9">
        <v>54</v>
      </c>
      <c r="D5284">
        <v>4</v>
      </c>
    </row>
    <row r="5285" spans="1:4" x14ac:dyDescent="0.25">
      <c r="A5285" s="7">
        <v>588253</v>
      </c>
      <c r="B5285" s="8" t="s">
        <v>1406</v>
      </c>
      <c r="C5285" s="9">
        <v>455</v>
      </c>
      <c r="D5285">
        <v>3</v>
      </c>
    </row>
    <row r="5286" spans="1:4" x14ac:dyDescent="0.25">
      <c r="A5286" s="7">
        <v>588261</v>
      </c>
      <c r="B5286" s="8" t="s">
        <v>4630</v>
      </c>
      <c r="C5286" s="9">
        <v>85</v>
      </c>
      <c r="D5286">
        <v>4</v>
      </c>
    </row>
    <row r="5287" spans="1:4" x14ac:dyDescent="0.25">
      <c r="A5287" s="7">
        <v>588270</v>
      </c>
      <c r="B5287" s="8" t="s">
        <v>3158</v>
      </c>
      <c r="C5287" s="9">
        <v>114</v>
      </c>
      <c r="D5287">
        <v>4</v>
      </c>
    </row>
    <row r="5288" spans="1:4" x14ac:dyDescent="0.25">
      <c r="A5288" s="7">
        <v>588288</v>
      </c>
      <c r="B5288" s="8" t="s">
        <v>262</v>
      </c>
      <c r="C5288" s="9">
        <v>434</v>
      </c>
      <c r="D5288">
        <v>3</v>
      </c>
    </row>
    <row r="5289" spans="1:4" x14ac:dyDescent="0.25">
      <c r="A5289" s="7">
        <v>588296</v>
      </c>
      <c r="B5289" s="8" t="s">
        <v>4631</v>
      </c>
      <c r="C5289" s="9">
        <v>27838</v>
      </c>
      <c r="D5289">
        <v>1</v>
      </c>
    </row>
    <row r="5290" spans="1:4" x14ac:dyDescent="0.25">
      <c r="A5290" s="7">
        <v>588300</v>
      </c>
      <c r="B5290" s="8" t="s">
        <v>4632</v>
      </c>
      <c r="C5290" s="9">
        <v>438</v>
      </c>
      <c r="D5290">
        <v>3</v>
      </c>
    </row>
    <row r="5291" spans="1:4" x14ac:dyDescent="0.25">
      <c r="A5291" s="7">
        <v>588318</v>
      </c>
      <c r="B5291" s="8" t="s">
        <v>4633</v>
      </c>
      <c r="C5291" s="9">
        <v>315</v>
      </c>
      <c r="D5291">
        <v>4</v>
      </c>
    </row>
    <row r="5292" spans="1:4" x14ac:dyDescent="0.25">
      <c r="A5292" s="7">
        <v>588326</v>
      </c>
      <c r="B5292" s="8" t="s">
        <v>4634</v>
      </c>
      <c r="C5292" s="9">
        <v>531</v>
      </c>
      <c r="D5292">
        <v>3</v>
      </c>
    </row>
    <row r="5293" spans="1:4" x14ac:dyDescent="0.25">
      <c r="A5293" s="7">
        <v>588334</v>
      </c>
      <c r="B5293" s="8" t="s">
        <v>4635</v>
      </c>
      <c r="C5293" s="9">
        <v>189</v>
      </c>
      <c r="D5293">
        <v>4</v>
      </c>
    </row>
    <row r="5294" spans="1:4" x14ac:dyDescent="0.25">
      <c r="A5294" s="7">
        <v>588342</v>
      </c>
      <c r="B5294" s="8" t="s">
        <v>4636</v>
      </c>
      <c r="C5294" s="9">
        <v>187</v>
      </c>
      <c r="D5294">
        <v>4</v>
      </c>
    </row>
    <row r="5295" spans="1:4" x14ac:dyDescent="0.25">
      <c r="A5295" s="7">
        <v>588377</v>
      </c>
      <c r="B5295" s="8" t="s">
        <v>4637</v>
      </c>
      <c r="C5295" s="9">
        <v>360</v>
      </c>
      <c r="D5295">
        <v>4</v>
      </c>
    </row>
    <row r="5296" spans="1:4" x14ac:dyDescent="0.25">
      <c r="A5296" s="7">
        <v>588385</v>
      </c>
      <c r="B5296" s="8" t="s">
        <v>4638</v>
      </c>
      <c r="C5296" s="9">
        <v>952</v>
      </c>
      <c r="D5296">
        <v>3</v>
      </c>
    </row>
    <row r="5297" spans="1:4" x14ac:dyDescent="0.25">
      <c r="A5297" s="7">
        <v>588393</v>
      </c>
      <c r="B5297" s="8" t="s">
        <v>4639</v>
      </c>
      <c r="C5297" s="9">
        <v>7984</v>
      </c>
      <c r="D5297">
        <v>2</v>
      </c>
    </row>
    <row r="5298" spans="1:4" x14ac:dyDescent="0.25">
      <c r="A5298" s="7">
        <v>588407</v>
      </c>
      <c r="B5298" s="8" t="s">
        <v>4640</v>
      </c>
      <c r="C5298" s="9">
        <v>189</v>
      </c>
      <c r="D5298">
        <v>4</v>
      </c>
    </row>
    <row r="5299" spans="1:4" x14ac:dyDescent="0.25">
      <c r="A5299" s="7">
        <v>588431</v>
      </c>
      <c r="B5299" s="8" t="s">
        <v>592</v>
      </c>
      <c r="C5299" s="9">
        <v>432</v>
      </c>
      <c r="D5299">
        <v>3</v>
      </c>
    </row>
    <row r="5300" spans="1:4" x14ac:dyDescent="0.25">
      <c r="A5300" s="7">
        <v>588458</v>
      </c>
      <c r="B5300" s="8" t="s">
        <v>4641</v>
      </c>
      <c r="C5300" s="9">
        <v>11426</v>
      </c>
      <c r="D5300">
        <v>2</v>
      </c>
    </row>
    <row r="5301" spans="1:4" x14ac:dyDescent="0.25">
      <c r="A5301" s="7">
        <v>588474</v>
      </c>
      <c r="B5301" s="8" t="s">
        <v>4642</v>
      </c>
      <c r="C5301" s="9">
        <v>268</v>
      </c>
      <c r="D5301">
        <v>4</v>
      </c>
    </row>
    <row r="5302" spans="1:4" x14ac:dyDescent="0.25">
      <c r="A5302" s="7">
        <v>588482</v>
      </c>
      <c r="B5302" s="8" t="s">
        <v>2057</v>
      </c>
      <c r="C5302" s="9">
        <v>155</v>
      </c>
      <c r="D5302">
        <v>4</v>
      </c>
    </row>
    <row r="5303" spans="1:4" x14ac:dyDescent="0.25">
      <c r="A5303" s="7">
        <v>588491</v>
      </c>
      <c r="B5303" s="8" t="s">
        <v>4643</v>
      </c>
      <c r="C5303" s="9">
        <v>6533</v>
      </c>
      <c r="D5303">
        <v>2</v>
      </c>
    </row>
    <row r="5304" spans="1:4" x14ac:dyDescent="0.25">
      <c r="A5304" s="7">
        <v>588504</v>
      </c>
      <c r="B5304" s="8" t="s">
        <v>4644</v>
      </c>
      <c r="C5304" s="9">
        <v>352</v>
      </c>
      <c r="D5304">
        <v>4</v>
      </c>
    </row>
    <row r="5305" spans="1:4" x14ac:dyDescent="0.25">
      <c r="A5305" s="7">
        <v>588512</v>
      </c>
      <c r="B5305" s="8" t="s">
        <v>4645</v>
      </c>
      <c r="C5305" s="9">
        <v>4749</v>
      </c>
      <c r="D5305">
        <v>2</v>
      </c>
    </row>
    <row r="5306" spans="1:4" x14ac:dyDescent="0.25">
      <c r="A5306" s="7">
        <v>588521</v>
      </c>
      <c r="B5306" s="8" t="s">
        <v>4646</v>
      </c>
      <c r="C5306" s="9">
        <v>635</v>
      </c>
      <c r="D5306">
        <v>3</v>
      </c>
    </row>
    <row r="5307" spans="1:4" x14ac:dyDescent="0.25">
      <c r="A5307" s="7">
        <v>588547</v>
      </c>
      <c r="B5307" s="8" t="s">
        <v>4647</v>
      </c>
      <c r="C5307" s="9">
        <v>240</v>
      </c>
      <c r="D5307">
        <v>4</v>
      </c>
    </row>
    <row r="5308" spans="1:4" x14ac:dyDescent="0.25">
      <c r="A5308" s="7">
        <v>588555</v>
      </c>
      <c r="B5308" s="8" t="s">
        <v>3769</v>
      </c>
      <c r="C5308" s="9">
        <v>404</v>
      </c>
      <c r="D5308">
        <v>3</v>
      </c>
    </row>
    <row r="5309" spans="1:4" x14ac:dyDescent="0.25">
      <c r="A5309" s="7">
        <v>588563</v>
      </c>
      <c r="B5309" s="8" t="s">
        <v>4648</v>
      </c>
      <c r="C5309" s="9">
        <v>309</v>
      </c>
      <c r="D5309">
        <v>4</v>
      </c>
    </row>
    <row r="5310" spans="1:4" x14ac:dyDescent="0.25">
      <c r="A5310" s="7">
        <v>588598</v>
      </c>
      <c r="B5310" s="8" t="s">
        <v>4649</v>
      </c>
      <c r="C5310" s="9">
        <v>277</v>
      </c>
      <c r="D5310">
        <v>4</v>
      </c>
    </row>
    <row r="5311" spans="1:4" x14ac:dyDescent="0.25">
      <c r="A5311" s="7">
        <v>588601</v>
      </c>
      <c r="B5311" s="8" t="s">
        <v>4650</v>
      </c>
      <c r="C5311" s="9">
        <v>2661</v>
      </c>
      <c r="D5311">
        <v>3</v>
      </c>
    </row>
    <row r="5312" spans="1:4" x14ac:dyDescent="0.25">
      <c r="A5312" s="7">
        <v>588610</v>
      </c>
      <c r="B5312" s="8" t="s">
        <v>4651</v>
      </c>
      <c r="C5312" s="9">
        <v>1011</v>
      </c>
      <c r="D5312">
        <v>3</v>
      </c>
    </row>
    <row r="5313" spans="1:4" x14ac:dyDescent="0.25">
      <c r="A5313" s="7">
        <v>588628</v>
      </c>
      <c r="B5313" s="8" t="s">
        <v>4652</v>
      </c>
      <c r="C5313" s="9">
        <v>86</v>
      </c>
      <c r="D5313">
        <v>4</v>
      </c>
    </row>
    <row r="5314" spans="1:4" x14ac:dyDescent="0.25">
      <c r="A5314" s="7">
        <v>588636</v>
      </c>
      <c r="B5314" s="8" t="s">
        <v>4653</v>
      </c>
      <c r="C5314" s="9">
        <v>264</v>
      </c>
      <c r="D5314">
        <v>3</v>
      </c>
    </row>
    <row r="5315" spans="1:4" x14ac:dyDescent="0.25">
      <c r="A5315" s="7">
        <v>588644</v>
      </c>
      <c r="B5315" s="8" t="s">
        <v>4654</v>
      </c>
      <c r="C5315" s="9">
        <v>2180</v>
      </c>
      <c r="D5315">
        <v>3</v>
      </c>
    </row>
    <row r="5316" spans="1:4" x14ac:dyDescent="0.25">
      <c r="A5316" s="7">
        <v>588652</v>
      </c>
      <c r="B5316" s="8" t="s">
        <v>4655</v>
      </c>
      <c r="C5316" s="9">
        <v>499</v>
      </c>
      <c r="D5316">
        <v>3</v>
      </c>
    </row>
    <row r="5317" spans="1:4" x14ac:dyDescent="0.25">
      <c r="A5317" s="7">
        <v>588661</v>
      </c>
      <c r="B5317" s="8" t="s">
        <v>4656</v>
      </c>
      <c r="C5317" s="9">
        <v>435</v>
      </c>
      <c r="D5317">
        <v>3</v>
      </c>
    </row>
    <row r="5318" spans="1:4" x14ac:dyDescent="0.25">
      <c r="A5318" s="7">
        <v>588695</v>
      </c>
      <c r="B5318" s="8" t="s">
        <v>4657</v>
      </c>
      <c r="C5318" s="9">
        <v>478</v>
      </c>
      <c r="D5318">
        <v>3</v>
      </c>
    </row>
    <row r="5319" spans="1:4" x14ac:dyDescent="0.25">
      <c r="A5319" s="7">
        <v>588709</v>
      </c>
      <c r="B5319" s="8" t="s">
        <v>3428</v>
      </c>
      <c r="C5319" s="9">
        <v>924</v>
      </c>
      <c r="D5319">
        <v>3</v>
      </c>
    </row>
    <row r="5320" spans="1:4" x14ac:dyDescent="0.25">
      <c r="A5320" s="7">
        <v>588717</v>
      </c>
      <c r="B5320" s="8" t="s">
        <v>1453</v>
      </c>
      <c r="C5320" s="9">
        <v>456</v>
      </c>
      <c r="D5320">
        <v>3</v>
      </c>
    </row>
    <row r="5321" spans="1:4" x14ac:dyDescent="0.25">
      <c r="A5321" s="7">
        <v>588725</v>
      </c>
      <c r="B5321" s="8" t="s">
        <v>4658</v>
      </c>
      <c r="C5321" s="9">
        <v>483</v>
      </c>
      <c r="D5321">
        <v>3</v>
      </c>
    </row>
    <row r="5322" spans="1:4" x14ac:dyDescent="0.25">
      <c r="A5322" s="7">
        <v>588733</v>
      </c>
      <c r="B5322" s="8" t="s">
        <v>4659</v>
      </c>
      <c r="C5322" s="9">
        <v>593</v>
      </c>
      <c r="D5322">
        <v>3</v>
      </c>
    </row>
    <row r="5323" spans="1:4" x14ac:dyDescent="0.25">
      <c r="A5323" s="7">
        <v>588741</v>
      </c>
      <c r="B5323" s="8" t="s">
        <v>4660</v>
      </c>
      <c r="C5323" s="9">
        <v>818</v>
      </c>
      <c r="D5323">
        <v>3</v>
      </c>
    </row>
    <row r="5324" spans="1:4" x14ac:dyDescent="0.25">
      <c r="A5324" s="7">
        <v>588750</v>
      </c>
      <c r="B5324" s="8" t="s">
        <v>4661</v>
      </c>
      <c r="C5324" s="9">
        <v>669</v>
      </c>
      <c r="D5324">
        <v>3</v>
      </c>
    </row>
    <row r="5325" spans="1:4" x14ac:dyDescent="0.25">
      <c r="A5325" s="7">
        <v>588768</v>
      </c>
      <c r="B5325" s="8" t="s">
        <v>4662</v>
      </c>
      <c r="C5325" s="9">
        <v>2922</v>
      </c>
      <c r="D5325">
        <v>3</v>
      </c>
    </row>
    <row r="5326" spans="1:4" x14ac:dyDescent="0.25">
      <c r="A5326" s="7">
        <v>588784</v>
      </c>
      <c r="B5326" s="8" t="s">
        <v>969</v>
      </c>
      <c r="C5326" s="9">
        <v>366</v>
      </c>
      <c r="D5326">
        <v>3</v>
      </c>
    </row>
    <row r="5327" spans="1:4" x14ac:dyDescent="0.25">
      <c r="A5327" s="7">
        <v>588806</v>
      </c>
      <c r="B5327" s="8" t="s">
        <v>4663</v>
      </c>
      <c r="C5327" s="9">
        <v>234</v>
      </c>
      <c r="D5327">
        <v>4</v>
      </c>
    </row>
    <row r="5328" spans="1:4" x14ac:dyDescent="0.25">
      <c r="A5328" s="7">
        <v>588814</v>
      </c>
      <c r="B5328" s="8" t="s">
        <v>4664</v>
      </c>
      <c r="C5328" s="9">
        <v>431</v>
      </c>
      <c r="D5328">
        <v>3</v>
      </c>
    </row>
    <row r="5329" spans="1:4" x14ac:dyDescent="0.25">
      <c r="A5329" s="7">
        <v>588822</v>
      </c>
      <c r="B5329" s="8" t="s">
        <v>4665</v>
      </c>
      <c r="C5329" s="9">
        <v>451</v>
      </c>
      <c r="D5329">
        <v>3</v>
      </c>
    </row>
    <row r="5330" spans="1:4" x14ac:dyDescent="0.25">
      <c r="A5330" s="7">
        <v>588831</v>
      </c>
      <c r="B5330" s="8" t="s">
        <v>4666</v>
      </c>
      <c r="C5330" s="9">
        <v>227</v>
      </c>
      <c r="D5330">
        <v>4</v>
      </c>
    </row>
    <row r="5331" spans="1:4" x14ac:dyDescent="0.25">
      <c r="A5331" s="7">
        <v>588849</v>
      </c>
      <c r="B5331" s="8" t="s">
        <v>4667</v>
      </c>
      <c r="C5331" s="9">
        <v>866</v>
      </c>
      <c r="D5331">
        <v>3</v>
      </c>
    </row>
    <row r="5332" spans="1:4" x14ac:dyDescent="0.25">
      <c r="A5332" s="7">
        <v>588865</v>
      </c>
      <c r="B5332" s="8" t="s">
        <v>4668</v>
      </c>
      <c r="C5332" s="9">
        <v>683</v>
      </c>
      <c r="D5332">
        <v>3</v>
      </c>
    </row>
    <row r="5333" spans="1:4" x14ac:dyDescent="0.25">
      <c r="A5333" s="7">
        <v>588873</v>
      </c>
      <c r="B5333" s="8" t="s">
        <v>4669</v>
      </c>
      <c r="C5333" s="9">
        <v>462</v>
      </c>
      <c r="D5333">
        <v>3</v>
      </c>
    </row>
    <row r="5334" spans="1:4" x14ac:dyDescent="0.25">
      <c r="A5334" s="7">
        <v>588890</v>
      </c>
      <c r="B5334" s="8" t="s">
        <v>4670</v>
      </c>
      <c r="C5334" s="9">
        <v>719</v>
      </c>
      <c r="D5334">
        <v>3</v>
      </c>
    </row>
    <row r="5335" spans="1:4" x14ac:dyDescent="0.25">
      <c r="A5335" s="7">
        <v>588903</v>
      </c>
      <c r="B5335" s="8" t="s">
        <v>4671</v>
      </c>
      <c r="C5335" s="9">
        <v>1189</v>
      </c>
      <c r="D5335">
        <v>3</v>
      </c>
    </row>
    <row r="5336" spans="1:4" x14ac:dyDescent="0.25">
      <c r="A5336" s="7">
        <v>588920</v>
      </c>
      <c r="B5336" s="8" t="s">
        <v>4672</v>
      </c>
      <c r="C5336" s="9">
        <v>480</v>
      </c>
      <c r="D5336">
        <v>3</v>
      </c>
    </row>
    <row r="5337" spans="1:4" x14ac:dyDescent="0.25">
      <c r="A5337" s="7">
        <v>588938</v>
      </c>
      <c r="B5337" s="8" t="s">
        <v>425</v>
      </c>
      <c r="C5337" s="9">
        <v>1153</v>
      </c>
      <c r="D5337">
        <v>3</v>
      </c>
    </row>
    <row r="5338" spans="1:4" x14ac:dyDescent="0.25">
      <c r="A5338" s="7">
        <v>588946</v>
      </c>
      <c r="B5338" s="8" t="s">
        <v>4673</v>
      </c>
      <c r="C5338" s="9">
        <v>666</v>
      </c>
      <c r="D5338">
        <v>3</v>
      </c>
    </row>
    <row r="5339" spans="1:4" x14ac:dyDescent="0.25">
      <c r="A5339" s="7">
        <v>588954</v>
      </c>
      <c r="B5339" s="8" t="s">
        <v>4674</v>
      </c>
      <c r="C5339" s="9">
        <v>701</v>
      </c>
      <c r="D5339">
        <v>3</v>
      </c>
    </row>
    <row r="5340" spans="1:4" x14ac:dyDescent="0.25">
      <c r="A5340" s="7">
        <v>588962</v>
      </c>
      <c r="B5340" s="8" t="s">
        <v>4675</v>
      </c>
      <c r="C5340" s="9">
        <v>540</v>
      </c>
      <c r="D5340">
        <v>3</v>
      </c>
    </row>
    <row r="5341" spans="1:4" x14ac:dyDescent="0.25">
      <c r="A5341" s="7">
        <v>588971</v>
      </c>
      <c r="B5341" s="8" t="s">
        <v>4676</v>
      </c>
      <c r="C5341" s="9">
        <v>599</v>
      </c>
      <c r="D5341">
        <v>3</v>
      </c>
    </row>
    <row r="5342" spans="1:4" x14ac:dyDescent="0.25">
      <c r="A5342" s="7">
        <v>588989</v>
      </c>
      <c r="B5342" s="8" t="s">
        <v>4677</v>
      </c>
      <c r="C5342" s="9">
        <v>378</v>
      </c>
      <c r="D5342">
        <v>4</v>
      </c>
    </row>
    <row r="5343" spans="1:4" x14ac:dyDescent="0.25">
      <c r="A5343" s="7">
        <v>588997</v>
      </c>
      <c r="B5343" s="8" t="s">
        <v>4678</v>
      </c>
      <c r="C5343" s="9">
        <v>659</v>
      </c>
      <c r="D5343">
        <v>3</v>
      </c>
    </row>
    <row r="5344" spans="1:4" x14ac:dyDescent="0.25">
      <c r="A5344" s="7">
        <v>589004</v>
      </c>
      <c r="B5344" s="8" t="s">
        <v>4679</v>
      </c>
      <c r="C5344" s="9">
        <v>380</v>
      </c>
      <c r="D5344">
        <v>3</v>
      </c>
    </row>
    <row r="5345" spans="1:4" x14ac:dyDescent="0.25">
      <c r="A5345" s="7">
        <v>589039</v>
      </c>
      <c r="B5345" s="8" t="s">
        <v>4680</v>
      </c>
      <c r="C5345" s="9">
        <v>596</v>
      </c>
      <c r="D5345">
        <v>3</v>
      </c>
    </row>
    <row r="5346" spans="1:4" x14ac:dyDescent="0.25">
      <c r="A5346" s="7">
        <v>589047</v>
      </c>
      <c r="B5346" s="8" t="s">
        <v>147</v>
      </c>
      <c r="C5346" s="9">
        <v>243</v>
      </c>
      <c r="D5346">
        <v>4</v>
      </c>
    </row>
    <row r="5347" spans="1:4" x14ac:dyDescent="0.25">
      <c r="A5347" s="7">
        <v>589055</v>
      </c>
      <c r="B5347" s="8" t="s">
        <v>4681</v>
      </c>
      <c r="C5347" s="9">
        <v>152</v>
      </c>
      <c r="D5347">
        <v>4</v>
      </c>
    </row>
    <row r="5348" spans="1:4" x14ac:dyDescent="0.25">
      <c r="A5348" s="7">
        <v>589080</v>
      </c>
      <c r="B5348" s="8" t="s">
        <v>4682</v>
      </c>
      <c r="C5348" s="9">
        <v>420</v>
      </c>
      <c r="D5348">
        <v>3</v>
      </c>
    </row>
    <row r="5349" spans="1:4" x14ac:dyDescent="0.25">
      <c r="A5349" s="7">
        <v>589098</v>
      </c>
      <c r="B5349" s="8" t="s">
        <v>2763</v>
      </c>
      <c r="C5349" s="9">
        <v>277</v>
      </c>
      <c r="D5349">
        <v>4</v>
      </c>
    </row>
    <row r="5350" spans="1:4" x14ac:dyDescent="0.25">
      <c r="A5350" s="7">
        <v>589110</v>
      </c>
      <c r="B5350" s="8" t="s">
        <v>1989</v>
      </c>
      <c r="C5350" s="9">
        <v>174</v>
      </c>
      <c r="D5350">
        <v>4</v>
      </c>
    </row>
    <row r="5351" spans="1:4" x14ac:dyDescent="0.25">
      <c r="A5351" s="7">
        <v>589128</v>
      </c>
      <c r="B5351" s="8" t="s">
        <v>2177</v>
      </c>
      <c r="C5351" s="9">
        <v>414</v>
      </c>
      <c r="D5351">
        <v>3</v>
      </c>
    </row>
    <row r="5352" spans="1:4" x14ac:dyDescent="0.25">
      <c r="A5352" s="7">
        <v>589136</v>
      </c>
      <c r="B5352" s="8" t="s">
        <v>4683</v>
      </c>
      <c r="C5352" s="9">
        <v>392</v>
      </c>
      <c r="D5352">
        <v>3</v>
      </c>
    </row>
    <row r="5353" spans="1:4" x14ac:dyDescent="0.25">
      <c r="A5353" s="7">
        <v>589152</v>
      </c>
      <c r="B5353" s="8" t="s">
        <v>4684</v>
      </c>
      <c r="C5353" s="9">
        <v>321</v>
      </c>
      <c r="D5353">
        <v>3</v>
      </c>
    </row>
    <row r="5354" spans="1:4" x14ac:dyDescent="0.25">
      <c r="A5354" s="7">
        <v>589161</v>
      </c>
      <c r="B5354" s="8" t="s">
        <v>4685</v>
      </c>
      <c r="C5354" s="9">
        <v>713</v>
      </c>
      <c r="D5354">
        <v>3</v>
      </c>
    </row>
    <row r="5355" spans="1:4" x14ac:dyDescent="0.25">
      <c r="A5355" s="7">
        <v>589187</v>
      </c>
      <c r="B5355" s="8" t="s">
        <v>4686</v>
      </c>
      <c r="C5355" s="9">
        <v>1440</v>
      </c>
      <c r="D5355">
        <v>3</v>
      </c>
    </row>
    <row r="5356" spans="1:4" x14ac:dyDescent="0.25">
      <c r="A5356" s="7">
        <v>589195</v>
      </c>
      <c r="B5356" s="8" t="s">
        <v>4687</v>
      </c>
      <c r="C5356" s="9">
        <v>2062</v>
      </c>
      <c r="D5356">
        <v>3</v>
      </c>
    </row>
    <row r="5357" spans="1:4" x14ac:dyDescent="0.25">
      <c r="A5357" s="7">
        <v>589217</v>
      </c>
      <c r="B5357" s="8" t="s">
        <v>4688</v>
      </c>
      <c r="C5357" s="9">
        <v>598</v>
      </c>
      <c r="D5357">
        <v>3</v>
      </c>
    </row>
    <row r="5358" spans="1:4" x14ac:dyDescent="0.25">
      <c r="A5358" s="7">
        <v>589225</v>
      </c>
      <c r="B5358" s="8" t="s">
        <v>4689</v>
      </c>
      <c r="C5358" s="9">
        <v>580</v>
      </c>
      <c r="D5358">
        <v>3</v>
      </c>
    </row>
    <row r="5359" spans="1:4" x14ac:dyDescent="0.25">
      <c r="A5359" s="7">
        <v>589233</v>
      </c>
      <c r="B5359" s="8" t="s">
        <v>4690</v>
      </c>
      <c r="C5359" s="9">
        <v>810</v>
      </c>
      <c r="D5359">
        <v>3</v>
      </c>
    </row>
    <row r="5360" spans="1:4" x14ac:dyDescent="0.25">
      <c r="A5360" s="7">
        <v>589250</v>
      </c>
      <c r="B5360" s="8" t="s">
        <v>4691</v>
      </c>
      <c r="C5360" s="9">
        <v>43055</v>
      </c>
      <c r="D5360">
        <v>1</v>
      </c>
    </row>
    <row r="5361" spans="1:4" x14ac:dyDescent="0.25">
      <c r="A5361" s="7">
        <v>589268</v>
      </c>
      <c r="B5361" s="8" t="s">
        <v>4692</v>
      </c>
      <c r="C5361" s="9">
        <v>1095</v>
      </c>
      <c r="D5361">
        <v>3</v>
      </c>
    </row>
    <row r="5362" spans="1:4" x14ac:dyDescent="0.25">
      <c r="A5362" s="7">
        <v>589276</v>
      </c>
      <c r="B5362" s="8" t="s">
        <v>4693</v>
      </c>
      <c r="C5362" s="9">
        <v>511</v>
      </c>
      <c r="D5362">
        <v>3</v>
      </c>
    </row>
    <row r="5363" spans="1:4" x14ac:dyDescent="0.25">
      <c r="A5363" s="7">
        <v>589284</v>
      </c>
      <c r="B5363" s="8" t="s">
        <v>3568</v>
      </c>
      <c r="C5363" s="9">
        <v>303</v>
      </c>
      <c r="D5363">
        <v>4</v>
      </c>
    </row>
    <row r="5364" spans="1:4" x14ac:dyDescent="0.25">
      <c r="A5364" s="7">
        <v>589292</v>
      </c>
      <c r="B5364" s="8" t="s">
        <v>102</v>
      </c>
      <c r="C5364" s="9">
        <v>446</v>
      </c>
      <c r="D5364">
        <v>3</v>
      </c>
    </row>
    <row r="5365" spans="1:4" x14ac:dyDescent="0.25">
      <c r="A5365" s="7">
        <v>589306</v>
      </c>
      <c r="B5365" s="8" t="s">
        <v>4694</v>
      </c>
      <c r="C5365" s="9">
        <v>128</v>
      </c>
      <c r="D5365">
        <v>4</v>
      </c>
    </row>
    <row r="5366" spans="1:4" x14ac:dyDescent="0.25">
      <c r="A5366" s="7">
        <v>589314</v>
      </c>
      <c r="B5366" s="8" t="s">
        <v>4695</v>
      </c>
      <c r="C5366" s="9">
        <v>813</v>
      </c>
      <c r="D5366">
        <v>3</v>
      </c>
    </row>
    <row r="5367" spans="1:4" x14ac:dyDescent="0.25">
      <c r="A5367" s="7">
        <v>589322</v>
      </c>
      <c r="B5367" s="8" t="s">
        <v>4696</v>
      </c>
      <c r="C5367" s="9">
        <v>1488</v>
      </c>
      <c r="D5367">
        <v>3</v>
      </c>
    </row>
    <row r="5368" spans="1:4" x14ac:dyDescent="0.25">
      <c r="A5368" s="7">
        <v>589331</v>
      </c>
      <c r="B5368" s="8" t="s">
        <v>4697</v>
      </c>
      <c r="C5368" s="9">
        <v>209</v>
      </c>
      <c r="D5368">
        <v>4</v>
      </c>
    </row>
    <row r="5369" spans="1:4" x14ac:dyDescent="0.25">
      <c r="A5369" s="7">
        <v>589349</v>
      </c>
      <c r="B5369" s="8" t="s">
        <v>4698</v>
      </c>
      <c r="C5369" s="9">
        <v>414</v>
      </c>
      <c r="D5369">
        <v>3</v>
      </c>
    </row>
    <row r="5370" spans="1:4" x14ac:dyDescent="0.25">
      <c r="A5370" s="7">
        <v>589357</v>
      </c>
      <c r="B5370" s="8" t="s">
        <v>1695</v>
      </c>
      <c r="C5370" s="9">
        <v>303</v>
      </c>
      <c r="D5370">
        <v>3</v>
      </c>
    </row>
    <row r="5371" spans="1:4" x14ac:dyDescent="0.25">
      <c r="A5371" s="7">
        <v>589365</v>
      </c>
      <c r="B5371" s="8" t="s">
        <v>4699</v>
      </c>
      <c r="C5371" s="9">
        <v>512</v>
      </c>
      <c r="D5371">
        <v>3</v>
      </c>
    </row>
    <row r="5372" spans="1:4" x14ac:dyDescent="0.25">
      <c r="A5372" s="7">
        <v>589381</v>
      </c>
      <c r="B5372" s="8" t="s">
        <v>4700</v>
      </c>
      <c r="C5372" s="9">
        <v>1045</v>
      </c>
      <c r="D5372">
        <v>3</v>
      </c>
    </row>
    <row r="5373" spans="1:4" x14ac:dyDescent="0.25">
      <c r="A5373" s="7">
        <v>589390</v>
      </c>
      <c r="B5373" s="8" t="s">
        <v>4701</v>
      </c>
      <c r="C5373" s="9">
        <v>511</v>
      </c>
      <c r="D5373">
        <v>3</v>
      </c>
    </row>
    <row r="5374" spans="1:4" x14ac:dyDescent="0.25">
      <c r="A5374" s="7">
        <v>589403</v>
      </c>
      <c r="B5374" s="8" t="s">
        <v>4702</v>
      </c>
      <c r="C5374" s="9">
        <v>1306</v>
      </c>
      <c r="D5374">
        <v>3</v>
      </c>
    </row>
    <row r="5375" spans="1:4" x14ac:dyDescent="0.25">
      <c r="A5375" s="7">
        <v>589420</v>
      </c>
      <c r="B5375" s="8" t="s">
        <v>4703</v>
      </c>
      <c r="C5375" s="9">
        <v>535</v>
      </c>
      <c r="D5375">
        <v>3</v>
      </c>
    </row>
    <row r="5376" spans="1:4" x14ac:dyDescent="0.25">
      <c r="A5376" s="7">
        <v>589438</v>
      </c>
      <c r="B5376" s="8" t="s">
        <v>4704</v>
      </c>
      <c r="C5376" s="9">
        <v>350</v>
      </c>
      <c r="D5376">
        <v>3</v>
      </c>
    </row>
    <row r="5377" spans="1:4" x14ac:dyDescent="0.25">
      <c r="A5377" s="7">
        <v>589446</v>
      </c>
      <c r="B5377" s="8" t="s">
        <v>4705</v>
      </c>
      <c r="C5377" s="9">
        <v>815</v>
      </c>
      <c r="D5377">
        <v>3</v>
      </c>
    </row>
    <row r="5378" spans="1:4" x14ac:dyDescent="0.25">
      <c r="A5378" s="7">
        <v>589454</v>
      </c>
      <c r="B5378" s="8" t="s">
        <v>3237</v>
      </c>
      <c r="C5378" s="9">
        <v>530</v>
      </c>
      <c r="D5378">
        <v>3</v>
      </c>
    </row>
    <row r="5379" spans="1:4" x14ac:dyDescent="0.25">
      <c r="A5379" s="7">
        <v>589462</v>
      </c>
      <c r="B5379" s="8" t="s">
        <v>4706</v>
      </c>
      <c r="C5379" s="9">
        <v>508</v>
      </c>
      <c r="D5379">
        <v>3</v>
      </c>
    </row>
    <row r="5380" spans="1:4" x14ac:dyDescent="0.25">
      <c r="A5380" s="7">
        <v>589489</v>
      </c>
      <c r="B5380" s="8" t="s">
        <v>4707</v>
      </c>
      <c r="C5380" s="9">
        <v>487</v>
      </c>
      <c r="D5380">
        <v>4</v>
      </c>
    </row>
    <row r="5381" spans="1:4" x14ac:dyDescent="0.25">
      <c r="A5381" s="7">
        <v>589497</v>
      </c>
      <c r="B5381" s="8" t="s">
        <v>4708</v>
      </c>
      <c r="C5381" s="9">
        <v>232</v>
      </c>
      <c r="D5381">
        <v>4</v>
      </c>
    </row>
    <row r="5382" spans="1:4" x14ac:dyDescent="0.25">
      <c r="A5382" s="7">
        <v>589501</v>
      </c>
      <c r="B5382" s="8" t="s">
        <v>4709</v>
      </c>
      <c r="C5382" s="9">
        <v>337</v>
      </c>
      <c r="D5382">
        <v>3</v>
      </c>
    </row>
    <row r="5383" spans="1:4" x14ac:dyDescent="0.25">
      <c r="A5383" s="7">
        <v>589519</v>
      </c>
      <c r="B5383" s="8" t="s">
        <v>4710</v>
      </c>
      <c r="C5383" s="9">
        <v>875</v>
      </c>
      <c r="D5383">
        <v>3</v>
      </c>
    </row>
    <row r="5384" spans="1:4" x14ac:dyDescent="0.25">
      <c r="A5384" s="7">
        <v>589527</v>
      </c>
      <c r="B5384" s="8" t="s">
        <v>4711</v>
      </c>
      <c r="C5384" s="9">
        <v>397</v>
      </c>
      <c r="D5384">
        <v>4</v>
      </c>
    </row>
    <row r="5385" spans="1:4" x14ac:dyDescent="0.25">
      <c r="A5385" s="7">
        <v>589535</v>
      </c>
      <c r="B5385" s="8" t="s">
        <v>4712</v>
      </c>
      <c r="C5385" s="9">
        <v>216</v>
      </c>
      <c r="D5385">
        <v>4</v>
      </c>
    </row>
    <row r="5386" spans="1:4" x14ac:dyDescent="0.25">
      <c r="A5386" s="7">
        <v>589543</v>
      </c>
      <c r="B5386" s="8" t="s">
        <v>4713</v>
      </c>
      <c r="C5386" s="9">
        <v>828</v>
      </c>
      <c r="D5386">
        <v>3</v>
      </c>
    </row>
    <row r="5387" spans="1:4" x14ac:dyDescent="0.25">
      <c r="A5387" s="7">
        <v>589560</v>
      </c>
      <c r="B5387" s="8" t="s">
        <v>2526</v>
      </c>
      <c r="C5387" s="9">
        <v>647</v>
      </c>
      <c r="D5387">
        <v>3</v>
      </c>
    </row>
    <row r="5388" spans="1:4" x14ac:dyDescent="0.25">
      <c r="A5388" s="7">
        <v>589578</v>
      </c>
      <c r="B5388" s="8" t="s">
        <v>4370</v>
      </c>
      <c r="C5388" s="9">
        <v>461</v>
      </c>
      <c r="D5388">
        <v>3</v>
      </c>
    </row>
    <row r="5389" spans="1:4" x14ac:dyDescent="0.25">
      <c r="A5389" s="7">
        <v>589586</v>
      </c>
      <c r="B5389" s="8" t="s">
        <v>4714</v>
      </c>
      <c r="C5389" s="9">
        <v>297</v>
      </c>
      <c r="D5389">
        <v>3</v>
      </c>
    </row>
    <row r="5390" spans="1:4" x14ac:dyDescent="0.25">
      <c r="A5390" s="7">
        <v>589594</v>
      </c>
      <c r="B5390" s="8" t="s">
        <v>4715</v>
      </c>
      <c r="C5390" s="9">
        <v>341</v>
      </c>
      <c r="D5390">
        <v>3</v>
      </c>
    </row>
    <row r="5391" spans="1:4" x14ac:dyDescent="0.25">
      <c r="A5391" s="7">
        <v>589608</v>
      </c>
      <c r="B5391" s="8" t="s">
        <v>4716</v>
      </c>
      <c r="C5391" s="9">
        <v>832</v>
      </c>
      <c r="D5391">
        <v>3</v>
      </c>
    </row>
    <row r="5392" spans="1:4" x14ac:dyDescent="0.25">
      <c r="A5392" s="7">
        <v>589616</v>
      </c>
      <c r="B5392" s="8" t="s">
        <v>4717</v>
      </c>
      <c r="C5392" s="9">
        <v>281</v>
      </c>
      <c r="D5392">
        <v>4</v>
      </c>
    </row>
    <row r="5393" spans="1:4" x14ac:dyDescent="0.25">
      <c r="A5393" s="7">
        <v>589624</v>
      </c>
      <c r="B5393" s="8" t="s">
        <v>4718</v>
      </c>
      <c r="C5393" s="9">
        <v>2681</v>
      </c>
      <c r="D5393">
        <v>2</v>
      </c>
    </row>
    <row r="5394" spans="1:4" x14ac:dyDescent="0.25">
      <c r="A5394" s="7">
        <v>589632</v>
      </c>
      <c r="B5394" s="8" t="s">
        <v>4719</v>
      </c>
      <c r="C5394" s="9">
        <v>2861</v>
      </c>
      <c r="D5394">
        <v>2</v>
      </c>
    </row>
    <row r="5395" spans="1:4" x14ac:dyDescent="0.25">
      <c r="A5395" s="7">
        <v>589641</v>
      </c>
      <c r="B5395" s="8" t="s">
        <v>4720</v>
      </c>
      <c r="C5395" s="9">
        <v>267</v>
      </c>
      <c r="D5395">
        <v>4</v>
      </c>
    </row>
    <row r="5396" spans="1:4" x14ac:dyDescent="0.25">
      <c r="A5396" s="7">
        <v>589659</v>
      </c>
      <c r="B5396" s="8" t="s">
        <v>4721</v>
      </c>
      <c r="C5396" s="9">
        <v>1681</v>
      </c>
      <c r="D5396">
        <v>3</v>
      </c>
    </row>
    <row r="5397" spans="1:4" x14ac:dyDescent="0.25">
      <c r="A5397" s="7">
        <v>589667</v>
      </c>
      <c r="B5397" s="8" t="s">
        <v>4722</v>
      </c>
      <c r="C5397" s="9">
        <v>577</v>
      </c>
      <c r="D5397">
        <v>3</v>
      </c>
    </row>
    <row r="5398" spans="1:4" x14ac:dyDescent="0.25">
      <c r="A5398" s="7">
        <v>589675</v>
      </c>
      <c r="B5398" s="8" t="s">
        <v>4723</v>
      </c>
      <c r="C5398" s="9">
        <v>562</v>
      </c>
      <c r="D5398">
        <v>4</v>
      </c>
    </row>
    <row r="5399" spans="1:4" x14ac:dyDescent="0.25">
      <c r="A5399" s="7">
        <v>589683</v>
      </c>
      <c r="B5399" s="8" t="s">
        <v>380</v>
      </c>
      <c r="C5399" s="9">
        <v>377</v>
      </c>
      <c r="D5399">
        <v>3</v>
      </c>
    </row>
    <row r="5400" spans="1:4" x14ac:dyDescent="0.25">
      <c r="A5400" s="7">
        <v>589691</v>
      </c>
      <c r="B5400" s="8" t="s">
        <v>268</v>
      </c>
      <c r="C5400" s="9">
        <v>706</v>
      </c>
      <c r="D5400">
        <v>3</v>
      </c>
    </row>
    <row r="5401" spans="1:4" x14ac:dyDescent="0.25">
      <c r="A5401" s="7">
        <v>589705</v>
      </c>
      <c r="B5401" s="8" t="s">
        <v>4724</v>
      </c>
      <c r="C5401" s="9">
        <v>527</v>
      </c>
      <c r="D5401">
        <v>3</v>
      </c>
    </row>
    <row r="5402" spans="1:4" x14ac:dyDescent="0.25">
      <c r="A5402" s="7">
        <v>589713</v>
      </c>
      <c r="B5402" s="8" t="s">
        <v>4725</v>
      </c>
      <c r="C5402" s="9">
        <v>372</v>
      </c>
      <c r="D5402">
        <v>4</v>
      </c>
    </row>
    <row r="5403" spans="1:4" x14ac:dyDescent="0.25">
      <c r="A5403" s="7">
        <v>589721</v>
      </c>
      <c r="B5403" s="8" t="s">
        <v>4726</v>
      </c>
      <c r="C5403" s="9">
        <v>519</v>
      </c>
      <c r="D5403">
        <v>3</v>
      </c>
    </row>
    <row r="5404" spans="1:4" x14ac:dyDescent="0.25">
      <c r="A5404" s="7">
        <v>589730</v>
      </c>
      <c r="B5404" s="8" t="s">
        <v>4727</v>
      </c>
      <c r="C5404" s="9">
        <v>1597</v>
      </c>
      <c r="D5404">
        <v>3</v>
      </c>
    </row>
    <row r="5405" spans="1:4" x14ac:dyDescent="0.25">
      <c r="A5405" s="7">
        <v>589748</v>
      </c>
      <c r="B5405" s="8" t="s">
        <v>4728</v>
      </c>
      <c r="C5405" s="9">
        <v>628</v>
      </c>
      <c r="D5405">
        <v>3</v>
      </c>
    </row>
    <row r="5406" spans="1:4" x14ac:dyDescent="0.25">
      <c r="A5406" s="7">
        <v>589756</v>
      </c>
      <c r="B5406" s="8" t="s">
        <v>4729</v>
      </c>
      <c r="C5406" s="9">
        <v>1898</v>
      </c>
      <c r="D5406">
        <v>3</v>
      </c>
    </row>
    <row r="5407" spans="1:4" x14ac:dyDescent="0.25">
      <c r="A5407" s="7">
        <v>589764</v>
      </c>
      <c r="B5407" s="8" t="s">
        <v>3981</v>
      </c>
      <c r="C5407" s="9">
        <v>1485</v>
      </c>
      <c r="D5407">
        <v>3</v>
      </c>
    </row>
    <row r="5408" spans="1:4" x14ac:dyDescent="0.25">
      <c r="A5408" s="7">
        <v>589772</v>
      </c>
      <c r="B5408" s="8" t="s">
        <v>4730</v>
      </c>
      <c r="C5408" s="9">
        <v>318</v>
      </c>
      <c r="D5408">
        <v>4</v>
      </c>
    </row>
    <row r="5409" spans="1:4" x14ac:dyDescent="0.25">
      <c r="A5409" s="7">
        <v>589799</v>
      </c>
      <c r="B5409" s="8" t="s">
        <v>4731</v>
      </c>
      <c r="C5409" s="9">
        <v>283</v>
      </c>
      <c r="D5409">
        <v>4</v>
      </c>
    </row>
    <row r="5410" spans="1:4" x14ac:dyDescent="0.25">
      <c r="A5410" s="7">
        <v>589802</v>
      </c>
      <c r="B5410" s="8" t="s">
        <v>4732</v>
      </c>
      <c r="C5410" s="9">
        <v>463</v>
      </c>
      <c r="D5410">
        <v>3</v>
      </c>
    </row>
    <row r="5411" spans="1:4" x14ac:dyDescent="0.25">
      <c r="A5411" s="7">
        <v>589811</v>
      </c>
      <c r="B5411" s="8" t="s">
        <v>4733</v>
      </c>
      <c r="C5411" s="9">
        <v>195</v>
      </c>
      <c r="D5411">
        <v>4</v>
      </c>
    </row>
    <row r="5412" spans="1:4" x14ac:dyDescent="0.25">
      <c r="A5412" s="7">
        <v>589829</v>
      </c>
      <c r="B5412" s="8" t="s">
        <v>4734</v>
      </c>
      <c r="C5412" s="9">
        <v>1799</v>
      </c>
      <c r="D5412">
        <v>3</v>
      </c>
    </row>
    <row r="5413" spans="1:4" x14ac:dyDescent="0.25">
      <c r="A5413" s="7">
        <v>589837</v>
      </c>
      <c r="B5413" s="8" t="s">
        <v>4735</v>
      </c>
      <c r="C5413" s="9">
        <v>340</v>
      </c>
      <c r="D5413">
        <v>3</v>
      </c>
    </row>
    <row r="5414" spans="1:4" x14ac:dyDescent="0.25">
      <c r="A5414" s="7">
        <v>589845</v>
      </c>
      <c r="B5414" s="8" t="s">
        <v>4736</v>
      </c>
      <c r="C5414" s="9">
        <v>1301</v>
      </c>
      <c r="D5414">
        <v>3</v>
      </c>
    </row>
    <row r="5415" spans="1:4" x14ac:dyDescent="0.25">
      <c r="A5415" s="7">
        <v>589853</v>
      </c>
      <c r="B5415" s="8" t="s">
        <v>4737</v>
      </c>
      <c r="C5415" s="9">
        <v>281</v>
      </c>
      <c r="D5415">
        <v>4</v>
      </c>
    </row>
    <row r="5416" spans="1:4" x14ac:dyDescent="0.25">
      <c r="A5416" s="7">
        <v>589870</v>
      </c>
      <c r="B5416" s="8" t="s">
        <v>2887</v>
      </c>
      <c r="C5416" s="9">
        <v>766</v>
      </c>
      <c r="D5416">
        <v>3</v>
      </c>
    </row>
    <row r="5417" spans="1:4" x14ac:dyDescent="0.25">
      <c r="A5417" s="7">
        <v>589888</v>
      </c>
      <c r="B5417" s="8" t="s">
        <v>4738</v>
      </c>
      <c r="C5417" s="9">
        <v>723</v>
      </c>
      <c r="D5417">
        <v>4</v>
      </c>
    </row>
    <row r="5418" spans="1:4" x14ac:dyDescent="0.25">
      <c r="A5418" s="7">
        <v>589896</v>
      </c>
      <c r="B5418" s="8" t="s">
        <v>4739</v>
      </c>
      <c r="C5418" s="9">
        <v>2258</v>
      </c>
      <c r="D5418">
        <v>3</v>
      </c>
    </row>
    <row r="5419" spans="1:4" x14ac:dyDescent="0.25">
      <c r="A5419" s="7">
        <v>589918</v>
      </c>
      <c r="B5419" s="8" t="s">
        <v>4740</v>
      </c>
      <c r="C5419" s="9">
        <v>310</v>
      </c>
      <c r="D5419">
        <v>3</v>
      </c>
    </row>
    <row r="5420" spans="1:4" x14ac:dyDescent="0.25">
      <c r="A5420" s="7">
        <v>589926</v>
      </c>
      <c r="B5420" s="8" t="s">
        <v>4741</v>
      </c>
      <c r="C5420" s="9">
        <v>1030</v>
      </c>
      <c r="D5420">
        <v>3</v>
      </c>
    </row>
    <row r="5421" spans="1:4" x14ac:dyDescent="0.25">
      <c r="A5421" s="7">
        <v>589934</v>
      </c>
      <c r="B5421" s="8" t="s">
        <v>4742</v>
      </c>
      <c r="C5421" s="9">
        <v>1253</v>
      </c>
      <c r="D5421">
        <v>3</v>
      </c>
    </row>
    <row r="5422" spans="1:4" x14ac:dyDescent="0.25">
      <c r="A5422" s="7">
        <v>589942</v>
      </c>
      <c r="B5422" s="8" t="s">
        <v>4743</v>
      </c>
      <c r="C5422" s="9">
        <v>1098</v>
      </c>
      <c r="D5422">
        <v>3</v>
      </c>
    </row>
    <row r="5423" spans="1:4" x14ac:dyDescent="0.25">
      <c r="A5423" s="7">
        <v>589951</v>
      </c>
      <c r="B5423" s="8" t="s">
        <v>4744</v>
      </c>
      <c r="C5423" s="9">
        <v>214</v>
      </c>
      <c r="D5423">
        <v>4</v>
      </c>
    </row>
    <row r="5424" spans="1:4" x14ac:dyDescent="0.25">
      <c r="A5424" s="7">
        <v>589969</v>
      </c>
      <c r="B5424" s="8" t="s">
        <v>4745</v>
      </c>
      <c r="C5424" s="9">
        <v>101</v>
      </c>
      <c r="D5424">
        <v>4</v>
      </c>
    </row>
    <row r="5425" spans="1:4" x14ac:dyDescent="0.25">
      <c r="A5425" s="7">
        <v>589977</v>
      </c>
      <c r="B5425" s="8" t="s">
        <v>3996</v>
      </c>
      <c r="C5425" s="9">
        <v>619</v>
      </c>
      <c r="D5425">
        <v>3</v>
      </c>
    </row>
    <row r="5426" spans="1:4" x14ac:dyDescent="0.25">
      <c r="A5426" s="7">
        <v>589993</v>
      </c>
      <c r="B5426" s="8" t="s">
        <v>4495</v>
      </c>
      <c r="C5426" s="9">
        <v>274</v>
      </c>
      <c r="D5426">
        <v>3</v>
      </c>
    </row>
    <row r="5427" spans="1:4" x14ac:dyDescent="0.25">
      <c r="A5427" s="7">
        <v>590002</v>
      </c>
      <c r="B5427" s="8" t="s">
        <v>4746</v>
      </c>
      <c r="C5427" s="9">
        <v>326</v>
      </c>
      <c r="D5427">
        <v>4</v>
      </c>
    </row>
    <row r="5428" spans="1:4" x14ac:dyDescent="0.25">
      <c r="A5428" s="7">
        <v>590011</v>
      </c>
      <c r="B5428" s="8" t="s">
        <v>4747</v>
      </c>
      <c r="C5428" s="9">
        <v>595</v>
      </c>
      <c r="D5428">
        <v>3</v>
      </c>
    </row>
    <row r="5429" spans="1:4" x14ac:dyDescent="0.25">
      <c r="A5429" s="7">
        <v>590029</v>
      </c>
      <c r="B5429" s="8" t="s">
        <v>4748</v>
      </c>
      <c r="C5429" s="9">
        <v>1600</v>
      </c>
      <c r="D5429">
        <v>3</v>
      </c>
    </row>
    <row r="5430" spans="1:4" x14ac:dyDescent="0.25">
      <c r="A5430" s="7">
        <v>590045</v>
      </c>
      <c r="B5430" s="8" t="s">
        <v>4749</v>
      </c>
      <c r="C5430" s="9">
        <v>84</v>
      </c>
      <c r="D5430">
        <v>4</v>
      </c>
    </row>
    <row r="5431" spans="1:4" x14ac:dyDescent="0.25">
      <c r="A5431" s="7">
        <v>590053</v>
      </c>
      <c r="B5431" s="8" t="s">
        <v>4750</v>
      </c>
      <c r="C5431" s="9">
        <v>525</v>
      </c>
      <c r="D5431">
        <v>3</v>
      </c>
    </row>
    <row r="5432" spans="1:4" x14ac:dyDescent="0.25">
      <c r="A5432" s="7">
        <v>590061</v>
      </c>
      <c r="B5432" s="8" t="s">
        <v>4751</v>
      </c>
      <c r="C5432" s="9">
        <v>155</v>
      </c>
      <c r="D5432">
        <v>4</v>
      </c>
    </row>
    <row r="5433" spans="1:4" x14ac:dyDescent="0.25">
      <c r="A5433" s="7">
        <v>590070</v>
      </c>
      <c r="B5433" s="8" t="s">
        <v>4752</v>
      </c>
      <c r="C5433" s="9">
        <v>423</v>
      </c>
      <c r="D5433">
        <v>3</v>
      </c>
    </row>
    <row r="5434" spans="1:4" x14ac:dyDescent="0.25">
      <c r="A5434" s="7">
        <v>590088</v>
      </c>
      <c r="B5434" s="8" t="s">
        <v>798</v>
      </c>
      <c r="C5434" s="9">
        <v>572</v>
      </c>
      <c r="D5434">
        <v>4</v>
      </c>
    </row>
    <row r="5435" spans="1:4" x14ac:dyDescent="0.25">
      <c r="A5435" s="7">
        <v>590096</v>
      </c>
      <c r="B5435" s="8" t="s">
        <v>4753</v>
      </c>
      <c r="C5435" s="9">
        <v>265</v>
      </c>
      <c r="D5435">
        <v>4</v>
      </c>
    </row>
    <row r="5436" spans="1:4" x14ac:dyDescent="0.25">
      <c r="A5436" s="7">
        <v>590100</v>
      </c>
      <c r="B5436" s="8" t="s">
        <v>4754</v>
      </c>
      <c r="C5436" s="9">
        <v>458</v>
      </c>
      <c r="D5436">
        <v>3</v>
      </c>
    </row>
    <row r="5437" spans="1:4" x14ac:dyDescent="0.25">
      <c r="A5437" s="7">
        <v>590118</v>
      </c>
      <c r="B5437" s="8" t="s">
        <v>4755</v>
      </c>
      <c r="C5437" s="9">
        <v>277</v>
      </c>
      <c r="D5437">
        <v>3</v>
      </c>
    </row>
    <row r="5438" spans="1:4" x14ac:dyDescent="0.25">
      <c r="A5438" s="7">
        <v>590126</v>
      </c>
      <c r="B5438" s="8" t="s">
        <v>4756</v>
      </c>
      <c r="C5438" s="9">
        <v>1400</v>
      </c>
      <c r="D5438">
        <v>3</v>
      </c>
    </row>
    <row r="5439" spans="1:4" x14ac:dyDescent="0.25">
      <c r="A5439" s="7">
        <v>590134</v>
      </c>
      <c r="B5439" s="8" t="s">
        <v>4757</v>
      </c>
      <c r="C5439" s="9">
        <v>556</v>
      </c>
      <c r="D5439">
        <v>3</v>
      </c>
    </row>
    <row r="5440" spans="1:4" x14ac:dyDescent="0.25">
      <c r="A5440" s="7">
        <v>590142</v>
      </c>
      <c r="B5440" s="8" t="s">
        <v>4758</v>
      </c>
      <c r="C5440" s="9">
        <v>553</v>
      </c>
      <c r="D5440">
        <v>3</v>
      </c>
    </row>
    <row r="5441" spans="1:4" x14ac:dyDescent="0.25">
      <c r="A5441" s="7">
        <v>590151</v>
      </c>
      <c r="B5441" s="8" t="s">
        <v>4759</v>
      </c>
      <c r="C5441" s="9">
        <v>177</v>
      </c>
      <c r="D5441">
        <v>4</v>
      </c>
    </row>
    <row r="5442" spans="1:4" x14ac:dyDescent="0.25">
      <c r="A5442" s="7">
        <v>590177</v>
      </c>
      <c r="B5442" s="8" t="s">
        <v>4760</v>
      </c>
      <c r="C5442" s="9">
        <v>594</v>
      </c>
      <c r="D5442">
        <v>3</v>
      </c>
    </row>
    <row r="5443" spans="1:4" x14ac:dyDescent="0.25">
      <c r="A5443" s="7">
        <v>590185</v>
      </c>
      <c r="B5443" s="8" t="s">
        <v>4761</v>
      </c>
      <c r="C5443" s="9">
        <v>1725</v>
      </c>
      <c r="D5443">
        <v>3</v>
      </c>
    </row>
    <row r="5444" spans="1:4" x14ac:dyDescent="0.25">
      <c r="A5444" s="7">
        <v>590193</v>
      </c>
      <c r="B5444" s="8" t="s">
        <v>4762</v>
      </c>
      <c r="C5444" s="9">
        <v>602</v>
      </c>
      <c r="D5444">
        <v>3</v>
      </c>
    </row>
    <row r="5445" spans="1:4" x14ac:dyDescent="0.25">
      <c r="A5445" s="7">
        <v>590207</v>
      </c>
      <c r="B5445" s="8" t="s">
        <v>4515</v>
      </c>
      <c r="C5445" s="9">
        <v>576</v>
      </c>
      <c r="D5445">
        <v>3</v>
      </c>
    </row>
    <row r="5446" spans="1:4" x14ac:dyDescent="0.25">
      <c r="A5446" s="7">
        <v>590215</v>
      </c>
      <c r="B5446" s="8" t="s">
        <v>4763</v>
      </c>
      <c r="C5446" s="9">
        <v>529</v>
      </c>
      <c r="D5446">
        <v>3</v>
      </c>
    </row>
    <row r="5447" spans="1:4" x14ac:dyDescent="0.25">
      <c r="A5447" s="7">
        <v>590223</v>
      </c>
      <c r="B5447" s="8" t="s">
        <v>3513</v>
      </c>
      <c r="C5447" s="9">
        <v>379</v>
      </c>
      <c r="D5447">
        <v>3</v>
      </c>
    </row>
    <row r="5448" spans="1:4" x14ac:dyDescent="0.25">
      <c r="A5448" s="7">
        <v>590240</v>
      </c>
      <c r="B5448" s="8" t="s">
        <v>2239</v>
      </c>
      <c r="C5448" s="9">
        <v>563</v>
      </c>
      <c r="D5448">
        <v>3</v>
      </c>
    </row>
    <row r="5449" spans="1:4" x14ac:dyDescent="0.25">
      <c r="A5449" s="7">
        <v>590266</v>
      </c>
      <c r="B5449" s="8" t="s">
        <v>4764</v>
      </c>
      <c r="C5449" s="9">
        <v>34415</v>
      </c>
      <c r="D5449">
        <v>1</v>
      </c>
    </row>
    <row r="5450" spans="1:4" x14ac:dyDescent="0.25">
      <c r="A5450" s="7">
        <v>590274</v>
      </c>
      <c r="B5450" s="8" t="s">
        <v>1051</v>
      </c>
      <c r="C5450" s="9">
        <v>201</v>
      </c>
      <c r="D5450">
        <v>3</v>
      </c>
    </row>
    <row r="5451" spans="1:4" x14ac:dyDescent="0.25">
      <c r="A5451" s="7">
        <v>590282</v>
      </c>
      <c r="B5451" s="8" t="s">
        <v>4765</v>
      </c>
      <c r="C5451" s="9">
        <v>200</v>
      </c>
      <c r="D5451">
        <v>4</v>
      </c>
    </row>
    <row r="5452" spans="1:4" x14ac:dyDescent="0.25">
      <c r="A5452" s="7">
        <v>590304</v>
      </c>
      <c r="B5452" s="8" t="s">
        <v>4766</v>
      </c>
      <c r="C5452" s="9">
        <v>193</v>
      </c>
      <c r="D5452">
        <v>4</v>
      </c>
    </row>
    <row r="5453" spans="1:4" x14ac:dyDescent="0.25">
      <c r="A5453" s="7">
        <v>590312</v>
      </c>
      <c r="B5453" s="8" t="s">
        <v>4767</v>
      </c>
      <c r="C5453" s="9">
        <v>255</v>
      </c>
      <c r="D5453">
        <v>3</v>
      </c>
    </row>
    <row r="5454" spans="1:4" x14ac:dyDescent="0.25">
      <c r="A5454" s="7">
        <v>590321</v>
      </c>
      <c r="B5454" s="8" t="s">
        <v>2514</v>
      </c>
      <c r="C5454" s="9">
        <v>355</v>
      </c>
      <c r="D5454">
        <v>3</v>
      </c>
    </row>
    <row r="5455" spans="1:4" x14ac:dyDescent="0.25">
      <c r="A5455" s="7">
        <v>590347</v>
      </c>
      <c r="B5455" s="8" t="s">
        <v>4768</v>
      </c>
      <c r="C5455" s="9">
        <v>148</v>
      </c>
      <c r="D5455">
        <v>4</v>
      </c>
    </row>
    <row r="5456" spans="1:4" x14ac:dyDescent="0.25">
      <c r="A5456" s="7">
        <v>590363</v>
      </c>
      <c r="B5456" s="8" t="s">
        <v>4769</v>
      </c>
      <c r="C5456" s="9">
        <v>214</v>
      </c>
      <c r="D5456">
        <v>4</v>
      </c>
    </row>
    <row r="5457" spans="1:4" x14ac:dyDescent="0.25">
      <c r="A5457" s="7">
        <v>590371</v>
      </c>
      <c r="B5457" s="8" t="s">
        <v>4770</v>
      </c>
      <c r="C5457" s="9">
        <v>95</v>
      </c>
      <c r="D5457">
        <v>4</v>
      </c>
    </row>
    <row r="5458" spans="1:4" x14ac:dyDescent="0.25">
      <c r="A5458" s="7">
        <v>590380</v>
      </c>
      <c r="B5458" s="8" t="s">
        <v>4771</v>
      </c>
      <c r="C5458" s="9">
        <v>702</v>
      </c>
      <c r="D5458">
        <v>3</v>
      </c>
    </row>
    <row r="5459" spans="1:4" x14ac:dyDescent="0.25">
      <c r="A5459" s="7">
        <v>590401</v>
      </c>
      <c r="B5459" s="8" t="s">
        <v>4772</v>
      </c>
      <c r="C5459" s="9">
        <v>1186</v>
      </c>
      <c r="D5459">
        <v>3</v>
      </c>
    </row>
    <row r="5460" spans="1:4" x14ac:dyDescent="0.25">
      <c r="A5460" s="7">
        <v>590410</v>
      </c>
      <c r="B5460" s="8" t="s">
        <v>2699</v>
      </c>
      <c r="C5460" s="9">
        <v>348</v>
      </c>
      <c r="D5460">
        <v>3</v>
      </c>
    </row>
    <row r="5461" spans="1:4" x14ac:dyDescent="0.25">
      <c r="A5461" s="7">
        <v>590428</v>
      </c>
      <c r="B5461" s="8" t="s">
        <v>4773</v>
      </c>
      <c r="C5461" s="9">
        <v>81</v>
      </c>
      <c r="D5461">
        <v>4</v>
      </c>
    </row>
    <row r="5462" spans="1:4" x14ac:dyDescent="0.25">
      <c r="A5462" s="7">
        <v>590436</v>
      </c>
      <c r="B5462" s="8" t="s">
        <v>4774</v>
      </c>
      <c r="C5462" s="9">
        <v>552</v>
      </c>
      <c r="D5462">
        <v>3</v>
      </c>
    </row>
    <row r="5463" spans="1:4" x14ac:dyDescent="0.25">
      <c r="A5463" s="7">
        <v>590444</v>
      </c>
      <c r="B5463" s="8" t="s">
        <v>4775</v>
      </c>
      <c r="C5463" s="9">
        <v>338</v>
      </c>
      <c r="D5463">
        <v>4</v>
      </c>
    </row>
    <row r="5464" spans="1:4" x14ac:dyDescent="0.25">
      <c r="A5464" s="7">
        <v>590452</v>
      </c>
      <c r="B5464" s="8" t="s">
        <v>4776</v>
      </c>
      <c r="C5464" s="9">
        <v>306</v>
      </c>
      <c r="D5464">
        <v>4</v>
      </c>
    </row>
    <row r="5465" spans="1:4" x14ac:dyDescent="0.25">
      <c r="A5465" s="7">
        <v>590461</v>
      </c>
      <c r="B5465" s="8" t="s">
        <v>4777</v>
      </c>
      <c r="C5465" s="9">
        <v>184</v>
      </c>
      <c r="D5465">
        <v>4</v>
      </c>
    </row>
    <row r="5466" spans="1:4" x14ac:dyDescent="0.25">
      <c r="A5466" s="7">
        <v>590479</v>
      </c>
      <c r="B5466" s="8" t="s">
        <v>4778</v>
      </c>
      <c r="C5466" s="9">
        <v>219</v>
      </c>
      <c r="D5466">
        <v>4</v>
      </c>
    </row>
    <row r="5467" spans="1:4" x14ac:dyDescent="0.25">
      <c r="A5467" s="7">
        <v>590487</v>
      </c>
      <c r="B5467" s="8" t="s">
        <v>4779</v>
      </c>
      <c r="C5467" s="9">
        <v>226</v>
      </c>
      <c r="D5467">
        <v>4</v>
      </c>
    </row>
    <row r="5468" spans="1:4" x14ac:dyDescent="0.25">
      <c r="A5468" s="7">
        <v>590495</v>
      </c>
      <c r="B5468" s="8" t="s">
        <v>4780</v>
      </c>
      <c r="C5468" s="9">
        <v>192</v>
      </c>
      <c r="D5468">
        <v>4</v>
      </c>
    </row>
    <row r="5469" spans="1:4" x14ac:dyDescent="0.25">
      <c r="A5469" s="7">
        <v>590509</v>
      </c>
      <c r="B5469" s="8" t="s">
        <v>1679</v>
      </c>
      <c r="C5469" s="9">
        <v>219</v>
      </c>
      <c r="D5469">
        <v>4</v>
      </c>
    </row>
    <row r="5470" spans="1:4" x14ac:dyDescent="0.25">
      <c r="A5470" s="7">
        <v>590517</v>
      </c>
      <c r="B5470" s="8" t="s">
        <v>413</v>
      </c>
      <c r="C5470" s="9">
        <v>560</v>
      </c>
      <c r="D5470">
        <v>3</v>
      </c>
    </row>
    <row r="5471" spans="1:4" x14ac:dyDescent="0.25">
      <c r="A5471" s="7">
        <v>590525</v>
      </c>
      <c r="B5471" s="8" t="s">
        <v>4781</v>
      </c>
      <c r="C5471" s="9">
        <v>126</v>
      </c>
      <c r="D5471">
        <v>4</v>
      </c>
    </row>
    <row r="5472" spans="1:4" x14ac:dyDescent="0.25">
      <c r="A5472" s="7">
        <v>590533</v>
      </c>
      <c r="B5472" s="8" t="s">
        <v>4782</v>
      </c>
      <c r="C5472" s="9">
        <v>425</v>
      </c>
      <c r="D5472">
        <v>3</v>
      </c>
    </row>
    <row r="5473" spans="1:4" x14ac:dyDescent="0.25">
      <c r="A5473" s="7">
        <v>590550</v>
      </c>
      <c r="B5473" s="8" t="s">
        <v>4783</v>
      </c>
      <c r="C5473" s="9">
        <v>427</v>
      </c>
      <c r="D5473">
        <v>3</v>
      </c>
    </row>
    <row r="5474" spans="1:4" x14ac:dyDescent="0.25">
      <c r="A5474" s="7">
        <v>590568</v>
      </c>
      <c r="B5474" s="8" t="s">
        <v>4784</v>
      </c>
      <c r="C5474" s="9">
        <v>311</v>
      </c>
      <c r="D5474">
        <v>4</v>
      </c>
    </row>
    <row r="5475" spans="1:4" x14ac:dyDescent="0.25">
      <c r="A5475" s="7">
        <v>590576</v>
      </c>
      <c r="B5475" s="8" t="s">
        <v>4785</v>
      </c>
      <c r="C5475" s="9">
        <v>883</v>
      </c>
      <c r="D5475">
        <v>3</v>
      </c>
    </row>
    <row r="5476" spans="1:4" x14ac:dyDescent="0.25">
      <c r="A5476" s="7">
        <v>590584</v>
      </c>
      <c r="B5476" s="8" t="s">
        <v>4786</v>
      </c>
      <c r="C5476" s="9">
        <v>552</v>
      </c>
      <c r="D5476">
        <v>3</v>
      </c>
    </row>
    <row r="5477" spans="1:4" x14ac:dyDescent="0.25">
      <c r="A5477" s="7">
        <v>590592</v>
      </c>
      <c r="B5477" s="8" t="s">
        <v>4787</v>
      </c>
      <c r="C5477" s="9">
        <v>362</v>
      </c>
      <c r="D5477">
        <v>4</v>
      </c>
    </row>
    <row r="5478" spans="1:4" x14ac:dyDescent="0.25">
      <c r="A5478" s="7">
        <v>590614</v>
      </c>
      <c r="B5478" s="8" t="s">
        <v>4788</v>
      </c>
      <c r="C5478" s="9">
        <v>208</v>
      </c>
      <c r="D5478">
        <v>4</v>
      </c>
    </row>
    <row r="5479" spans="1:4" x14ac:dyDescent="0.25">
      <c r="A5479" s="7">
        <v>590622</v>
      </c>
      <c r="B5479" s="8" t="s">
        <v>4789</v>
      </c>
      <c r="C5479" s="9">
        <v>302</v>
      </c>
      <c r="D5479">
        <v>4</v>
      </c>
    </row>
    <row r="5480" spans="1:4" x14ac:dyDescent="0.25">
      <c r="A5480" s="7">
        <v>590631</v>
      </c>
      <c r="B5480" s="8" t="s">
        <v>4106</v>
      </c>
      <c r="C5480" s="9">
        <v>141</v>
      </c>
      <c r="D5480">
        <v>4</v>
      </c>
    </row>
    <row r="5481" spans="1:4" x14ac:dyDescent="0.25">
      <c r="A5481" s="7">
        <v>590649</v>
      </c>
      <c r="B5481" s="8" t="s">
        <v>3331</v>
      </c>
      <c r="C5481" s="9">
        <v>264</v>
      </c>
      <c r="D5481">
        <v>3</v>
      </c>
    </row>
    <row r="5482" spans="1:4" x14ac:dyDescent="0.25">
      <c r="A5482" s="7">
        <v>590657</v>
      </c>
      <c r="B5482" s="8" t="s">
        <v>4790</v>
      </c>
      <c r="C5482" s="9">
        <v>84</v>
      </c>
      <c r="D5482">
        <v>4</v>
      </c>
    </row>
    <row r="5483" spans="1:4" x14ac:dyDescent="0.25">
      <c r="A5483" s="7">
        <v>590665</v>
      </c>
      <c r="B5483" s="8" t="s">
        <v>4791</v>
      </c>
      <c r="C5483" s="9">
        <v>59</v>
      </c>
      <c r="D5483">
        <v>4</v>
      </c>
    </row>
    <row r="5484" spans="1:4" x14ac:dyDescent="0.25">
      <c r="A5484" s="7">
        <v>590673</v>
      </c>
      <c r="B5484" s="8" t="s">
        <v>4792</v>
      </c>
      <c r="C5484" s="9">
        <v>1737</v>
      </c>
      <c r="D5484">
        <v>3</v>
      </c>
    </row>
    <row r="5485" spans="1:4" x14ac:dyDescent="0.25">
      <c r="A5485" s="7">
        <v>590681</v>
      </c>
      <c r="B5485" s="8" t="s">
        <v>4793</v>
      </c>
      <c r="C5485" s="9">
        <v>104</v>
      </c>
      <c r="D5485">
        <v>4</v>
      </c>
    </row>
    <row r="5486" spans="1:4" x14ac:dyDescent="0.25">
      <c r="A5486" s="7">
        <v>590690</v>
      </c>
      <c r="B5486" s="8" t="s">
        <v>4794</v>
      </c>
      <c r="C5486" s="9">
        <v>115</v>
      </c>
      <c r="D5486">
        <v>4</v>
      </c>
    </row>
    <row r="5487" spans="1:4" x14ac:dyDescent="0.25">
      <c r="A5487" s="7">
        <v>590703</v>
      </c>
      <c r="B5487" s="8" t="s">
        <v>569</v>
      </c>
      <c r="C5487" s="9">
        <v>306</v>
      </c>
      <c r="D5487">
        <v>4</v>
      </c>
    </row>
    <row r="5488" spans="1:4" x14ac:dyDescent="0.25">
      <c r="A5488" s="7">
        <v>590711</v>
      </c>
      <c r="B5488" s="8" t="s">
        <v>354</v>
      </c>
      <c r="C5488" s="9">
        <v>145</v>
      </c>
      <c r="D5488">
        <v>4</v>
      </c>
    </row>
    <row r="5489" spans="1:4" x14ac:dyDescent="0.25">
      <c r="A5489" s="7">
        <v>590746</v>
      </c>
      <c r="B5489" s="8" t="s">
        <v>4795</v>
      </c>
      <c r="C5489" s="9">
        <v>629</v>
      </c>
      <c r="D5489">
        <v>3</v>
      </c>
    </row>
    <row r="5490" spans="1:4" x14ac:dyDescent="0.25">
      <c r="A5490" s="7">
        <v>590754</v>
      </c>
      <c r="B5490" s="8" t="s">
        <v>4796</v>
      </c>
      <c r="C5490" s="9">
        <v>4032</v>
      </c>
      <c r="D5490">
        <v>2</v>
      </c>
    </row>
    <row r="5491" spans="1:4" x14ac:dyDescent="0.25">
      <c r="A5491" s="7">
        <v>590762</v>
      </c>
      <c r="B5491" s="8" t="s">
        <v>4797</v>
      </c>
      <c r="C5491" s="9">
        <v>176</v>
      </c>
      <c r="D5491">
        <v>4</v>
      </c>
    </row>
    <row r="5492" spans="1:4" x14ac:dyDescent="0.25">
      <c r="A5492" s="7">
        <v>590789</v>
      </c>
      <c r="B5492" s="8" t="s">
        <v>4798</v>
      </c>
      <c r="C5492" s="9">
        <v>3958</v>
      </c>
      <c r="D5492">
        <v>2</v>
      </c>
    </row>
    <row r="5493" spans="1:4" x14ac:dyDescent="0.25">
      <c r="A5493" s="7">
        <v>590797</v>
      </c>
      <c r="B5493" s="8" t="s">
        <v>4799</v>
      </c>
      <c r="C5493" s="9">
        <v>239</v>
      </c>
      <c r="D5493">
        <v>4</v>
      </c>
    </row>
    <row r="5494" spans="1:4" x14ac:dyDescent="0.25">
      <c r="A5494" s="7">
        <v>590801</v>
      </c>
      <c r="B5494" s="8" t="s">
        <v>938</v>
      </c>
      <c r="C5494" s="9">
        <v>219</v>
      </c>
      <c r="D5494">
        <v>4</v>
      </c>
    </row>
    <row r="5495" spans="1:4" x14ac:dyDescent="0.25">
      <c r="A5495" s="7">
        <v>590819</v>
      </c>
      <c r="B5495" s="8" t="s">
        <v>4800</v>
      </c>
      <c r="C5495" s="9">
        <v>115</v>
      </c>
      <c r="D5495">
        <v>4</v>
      </c>
    </row>
    <row r="5496" spans="1:4" x14ac:dyDescent="0.25">
      <c r="A5496" s="7">
        <v>590827</v>
      </c>
      <c r="B5496" s="8" t="s">
        <v>4801</v>
      </c>
      <c r="C5496" s="9">
        <v>198</v>
      </c>
      <c r="D5496">
        <v>4</v>
      </c>
    </row>
    <row r="5497" spans="1:4" x14ac:dyDescent="0.25">
      <c r="A5497" s="7">
        <v>590835</v>
      </c>
      <c r="B5497" s="8" t="s">
        <v>695</v>
      </c>
      <c r="C5497" s="9">
        <v>162</v>
      </c>
      <c r="D5497">
        <v>4</v>
      </c>
    </row>
    <row r="5498" spans="1:4" x14ac:dyDescent="0.25">
      <c r="A5498" s="7">
        <v>590843</v>
      </c>
      <c r="B5498" s="8" t="s">
        <v>1056</v>
      </c>
      <c r="C5498" s="9">
        <v>1355</v>
      </c>
      <c r="D5498">
        <v>3</v>
      </c>
    </row>
    <row r="5499" spans="1:4" x14ac:dyDescent="0.25">
      <c r="A5499" s="7">
        <v>590851</v>
      </c>
      <c r="B5499" s="8" t="s">
        <v>4802</v>
      </c>
      <c r="C5499" s="9">
        <v>251</v>
      </c>
      <c r="D5499">
        <v>4</v>
      </c>
    </row>
    <row r="5500" spans="1:4" x14ac:dyDescent="0.25">
      <c r="A5500" s="7">
        <v>590860</v>
      </c>
      <c r="B5500" s="8" t="s">
        <v>1145</v>
      </c>
      <c r="C5500" s="9">
        <v>452</v>
      </c>
      <c r="D5500">
        <v>3</v>
      </c>
    </row>
    <row r="5501" spans="1:4" x14ac:dyDescent="0.25">
      <c r="A5501" s="7">
        <v>590878</v>
      </c>
      <c r="B5501" s="8" t="s">
        <v>4803</v>
      </c>
      <c r="C5501" s="9">
        <v>110</v>
      </c>
      <c r="D5501">
        <v>4</v>
      </c>
    </row>
    <row r="5502" spans="1:4" x14ac:dyDescent="0.25">
      <c r="A5502" s="7">
        <v>590886</v>
      </c>
      <c r="B5502" s="8" t="s">
        <v>4804</v>
      </c>
      <c r="C5502" s="9">
        <v>504</v>
      </c>
      <c r="D5502">
        <v>3</v>
      </c>
    </row>
    <row r="5503" spans="1:4" x14ac:dyDescent="0.25">
      <c r="A5503" s="7">
        <v>590894</v>
      </c>
      <c r="B5503" s="8" t="s">
        <v>4805</v>
      </c>
      <c r="C5503" s="9">
        <v>184</v>
      </c>
      <c r="D5503">
        <v>4</v>
      </c>
    </row>
    <row r="5504" spans="1:4" x14ac:dyDescent="0.25">
      <c r="A5504" s="7">
        <v>590908</v>
      </c>
      <c r="B5504" s="8" t="s">
        <v>847</v>
      </c>
      <c r="C5504" s="9">
        <v>390</v>
      </c>
      <c r="D5504">
        <v>4</v>
      </c>
    </row>
    <row r="5505" spans="1:4" x14ac:dyDescent="0.25">
      <c r="A5505" s="7">
        <v>590916</v>
      </c>
      <c r="B5505" s="8" t="s">
        <v>1981</v>
      </c>
      <c r="C5505" s="9">
        <v>140</v>
      </c>
      <c r="D5505">
        <v>4</v>
      </c>
    </row>
    <row r="5506" spans="1:4" x14ac:dyDescent="0.25">
      <c r="A5506" s="7">
        <v>590941</v>
      </c>
      <c r="B5506" s="8" t="s">
        <v>4806</v>
      </c>
      <c r="C5506" s="9">
        <v>1012</v>
      </c>
      <c r="D5506">
        <v>3</v>
      </c>
    </row>
    <row r="5507" spans="1:4" x14ac:dyDescent="0.25">
      <c r="A5507" s="7">
        <v>590959</v>
      </c>
      <c r="B5507" s="8" t="s">
        <v>2476</v>
      </c>
      <c r="C5507" s="9">
        <v>125</v>
      </c>
      <c r="D5507">
        <v>4</v>
      </c>
    </row>
    <row r="5508" spans="1:4" x14ac:dyDescent="0.25">
      <c r="A5508" s="7">
        <v>590967</v>
      </c>
      <c r="B5508" s="8" t="s">
        <v>4186</v>
      </c>
      <c r="C5508" s="9">
        <v>174</v>
      </c>
      <c r="D5508">
        <v>4</v>
      </c>
    </row>
    <row r="5509" spans="1:4" x14ac:dyDescent="0.25">
      <c r="A5509" s="7">
        <v>590975</v>
      </c>
      <c r="B5509" s="8" t="s">
        <v>4807</v>
      </c>
      <c r="C5509" s="9">
        <v>211</v>
      </c>
      <c r="D5509">
        <v>4</v>
      </c>
    </row>
    <row r="5510" spans="1:4" x14ac:dyDescent="0.25">
      <c r="A5510" s="7">
        <v>590983</v>
      </c>
      <c r="B5510" s="8" t="s">
        <v>2649</v>
      </c>
      <c r="C5510" s="9">
        <v>94</v>
      </c>
      <c r="D5510">
        <v>4</v>
      </c>
    </row>
    <row r="5511" spans="1:4" x14ac:dyDescent="0.25">
      <c r="A5511" s="7">
        <v>590991</v>
      </c>
      <c r="B5511" s="8" t="s">
        <v>4808</v>
      </c>
      <c r="C5511" s="9">
        <v>103</v>
      </c>
      <c r="D5511">
        <v>4</v>
      </c>
    </row>
    <row r="5512" spans="1:4" x14ac:dyDescent="0.25">
      <c r="A5512" s="7">
        <v>591009</v>
      </c>
      <c r="B5512" s="8" t="s">
        <v>4809</v>
      </c>
      <c r="C5512" s="9">
        <v>477</v>
      </c>
      <c r="D5512">
        <v>4</v>
      </c>
    </row>
    <row r="5513" spans="1:4" x14ac:dyDescent="0.25">
      <c r="A5513" s="7">
        <v>591025</v>
      </c>
      <c r="B5513" s="8" t="s">
        <v>4810</v>
      </c>
      <c r="C5513" s="9">
        <v>167</v>
      </c>
      <c r="D5513">
        <v>4</v>
      </c>
    </row>
    <row r="5514" spans="1:4" x14ac:dyDescent="0.25">
      <c r="A5514" s="7">
        <v>591041</v>
      </c>
      <c r="B5514" s="8" t="s">
        <v>3040</v>
      </c>
      <c r="C5514" s="9">
        <v>400</v>
      </c>
      <c r="D5514">
        <v>3</v>
      </c>
    </row>
    <row r="5515" spans="1:4" x14ac:dyDescent="0.25">
      <c r="A5515" s="7">
        <v>591068</v>
      </c>
      <c r="B5515" s="8" t="s">
        <v>4811</v>
      </c>
      <c r="C5515" s="9">
        <v>123</v>
      </c>
      <c r="D5515">
        <v>4</v>
      </c>
    </row>
    <row r="5516" spans="1:4" x14ac:dyDescent="0.25">
      <c r="A5516" s="7">
        <v>591092</v>
      </c>
      <c r="B5516" s="8" t="s">
        <v>4812</v>
      </c>
      <c r="C5516" s="9">
        <v>124</v>
      </c>
      <c r="D5516">
        <v>4</v>
      </c>
    </row>
    <row r="5517" spans="1:4" x14ac:dyDescent="0.25">
      <c r="A5517" s="7">
        <v>591114</v>
      </c>
      <c r="B5517" s="8" t="s">
        <v>1646</v>
      </c>
      <c r="C5517" s="9">
        <v>280</v>
      </c>
      <c r="D5517">
        <v>4</v>
      </c>
    </row>
    <row r="5518" spans="1:4" x14ac:dyDescent="0.25">
      <c r="A5518" s="7">
        <v>591122</v>
      </c>
      <c r="B5518" s="8" t="s">
        <v>4813</v>
      </c>
      <c r="C5518" s="9">
        <v>216</v>
      </c>
      <c r="D5518">
        <v>4</v>
      </c>
    </row>
    <row r="5519" spans="1:4" x14ac:dyDescent="0.25">
      <c r="A5519" s="7">
        <v>591149</v>
      </c>
      <c r="B5519" s="8" t="s">
        <v>4573</v>
      </c>
      <c r="C5519" s="9">
        <v>81</v>
      </c>
      <c r="D5519">
        <v>4</v>
      </c>
    </row>
    <row r="5520" spans="1:4" x14ac:dyDescent="0.25">
      <c r="A5520" s="7">
        <v>591157</v>
      </c>
      <c r="B5520" s="8" t="s">
        <v>1309</v>
      </c>
      <c r="C5520" s="9">
        <v>224</v>
      </c>
      <c r="D5520">
        <v>4</v>
      </c>
    </row>
    <row r="5521" spans="1:4" x14ac:dyDescent="0.25">
      <c r="A5521" s="7">
        <v>591165</v>
      </c>
      <c r="B5521" s="8" t="s">
        <v>3516</v>
      </c>
      <c r="C5521" s="9">
        <v>406</v>
      </c>
      <c r="D5521">
        <v>4</v>
      </c>
    </row>
    <row r="5522" spans="1:4" x14ac:dyDescent="0.25">
      <c r="A5522" s="7">
        <v>591173</v>
      </c>
      <c r="B5522" s="8" t="s">
        <v>4814</v>
      </c>
      <c r="C5522" s="9">
        <v>1349</v>
      </c>
      <c r="D5522">
        <v>3</v>
      </c>
    </row>
    <row r="5523" spans="1:4" x14ac:dyDescent="0.25">
      <c r="A5523" s="7">
        <v>591181</v>
      </c>
      <c r="B5523" s="8" t="s">
        <v>4815</v>
      </c>
      <c r="C5523" s="9">
        <v>7167</v>
      </c>
      <c r="D5523">
        <v>2</v>
      </c>
    </row>
    <row r="5524" spans="1:4" x14ac:dyDescent="0.25">
      <c r="A5524" s="7">
        <v>591190</v>
      </c>
      <c r="B5524" s="8" t="s">
        <v>4816</v>
      </c>
      <c r="C5524" s="9">
        <v>712</v>
      </c>
      <c r="D5524">
        <v>3</v>
      </c>
    </row>
    <row r="5525" spans="1:4" x14ac:dyDescent="0.25">
      <c r="A5525" s="7">
        <v>591211</v>
      </c>
      <c r="B5525" s="8" t="s">
        <v>4817</v>
      </c>
      <c r="C5525" s="9">
        <v>4723</v>
      </c>
      <c r="D5525">
        <v>2</v>
      </c>
    </row>
    <row r="5526" spans="1:4" x14ac:dyDescent="0.25">
      <c r="A5526" s="7">
        <v>591220</v>
      </c>
      <c r="B5526" s="8" t="s">
        <v>4818</v>
      </c>
      <c r="C5526" s="9">
        <v>349</v>
      </c>
      <c r="D5526">
        <v>3</v>
      </c>
    </row>
    <row r="5527" spans="1:4" x14ac:dyDescent="0.25">
      <c r="A5527" s="7">
        <v>591238</v>
      </c>
      <c r="B5527" s="8" t="s">
        <v>4819</v>
      </c>
      <c r="C5527" s="9">
        <v>57</v>
      </c>
      <c r="D5527">
        <v>4</v>
      </c>
    </row>
    <row r="5528" spans="1:4" x14ac:dyDescent="0.25">
      <c r="A5528" s="7">
        <v>591246</v>
      </c>
      <c r="B5528" s="8" t="s">
        <v>249</v>
      </c>
      <c r="C5528" s="9">
        <v>251</v>
      </c>
      <c r="D5528">
        <v>4</v>
      </c>
    </row>
    <row r="5529" spans="1:4" x14ac:dyDescent="0.25">
      <c r="A5529" s="7">
        <v>591254</v>
      </c>
      <c r="B5529" s="8" t="s">
        <v>4820</v>
      </c>
      <c r="C5529" s="9">
        <v>899</v>
      </c>
      <c r="D5529">
        <v>3</v>
      </c>
    </row>
    <row r="5530" spans="1:4" x14ac:dyDescent="0.25">
      <c r="A5530" s="7">
        <v>591262</v>
      </c>
      <c r="B5530" s="8" t="s">
        <v>4821</v>
      </c>
      <c r="C5530" s="9">
        <v>102</v>
      </c>
      <c r="D5530">
        <v>4</v>
      </c>
    </row>
    <row r="5531" spans="1:4" x14ac:dyDescent="0.25">
      <c r="A5531" s="7">
        <v>591289</v>
      </c>
      <c r="B5531" s="8" t="s">
        <v>4822</v>
      </c>
      <c r="C5531" s="9">
        <v>95</v>
      </c>
      <c r="D5531">
        <v>4</v>
      </c>
    </row>
    <row r="5532" spans="1:4" x14ac:dyDescent="0.25">
      <c r="A5532" s="7">
        <v>591297</v>
      </c>
      <c r="B5532" s="8" t="s">
        <v>4823</v>
      </c>
      <c r="C5532" s="9">
        <v>110</v>
      </c>
      <c r="D5532">
        <v>4</v>
      </c>
    </row>
    <row r="5533" spans="1:4" x14ac:dyDescent="0.25">
      <c r="A5533" s="7">
        <v>591301</v>
      </c>
      <c r="B5533" s="8" t="s">
        <v>4824</v>
      </c>
      <c r="C5533" s="9">
        <v>2010</v>
      </c>
      <c r="D5533">
        <v>3</v>
      </c>
    </row>
    <row r="5534" spans="1:4" x14ac:dyDescent="0.25">
      <c r="A5534" s="7">
        <v>591319</v>
      </c>
      <c r="B5534" s="8" t="s">
        <v>3977</v>
      </c>
      <c r="C5534" s="9">
        <v>773</v>
      </c>
      <c r="D5534">
        <v>3</v>
      </c>
    </row>
    <row r="5535" spans="1:4" x14ac:dyDescent="0.25">
      <c r="A5535" s="7">
        <v>591327</v>
      </c>
      <c r="B5535" s="8" t="s">
        <v>4825</v>
      </c>
      <c r="C5535" s="9">
        <v>181</v>
      </c>
      <c r="D5535">
        <v>4</v>
      </c>
    </row>
    <row r="5536" spans="1:4" x14ac:dyDescent="0.25">
      <c r="A5536" s="7">
        <v>591335</v>
      </c>
      <c r="B5536" s="8" t="s">
        <v>4826</v>
      </c>
      <c r="C5536" s="9">
        <v>162</v>
      </c>
      <c r="D5536">
        <v>4</v>
      </c>
    </row>
    <row r="5537" spans="1:4" x14ac:dyDescent="0.25">
      <c r="A5537" s="7">
        <v>591360</v>
      </c>
      <c r="B5537" s="8" t="s">
        <v>1365</v>
      </c>
      <c r="C5537" s="9">
        <v>417</v>
      </c>
      <c r="D5537">
        <v>3</v>
      </c>
    </row>
    <row r="5538" spans="1:4" x14ac:dyDescent="0.25">
      <c r="A5538" s="7">
        <v>591378</v>
      </c>
      <c r="B5538" s="8" t="s">
        <v>4827</v>
      </c>
      <c r="C5538" s="9">
        <v>121</v>
      </c>
      <c r="D5538">
        <v>4</v>
      </c>
    </row>
    <row r="5539" spans="1:4" x14ac:dyDescent="0.25">
      <c r="A5539" s="7">
        <v>591394</v>
      </c>
      <c r="B5539" s="8" t="s">
        <v>1339</v>
      </c>
      <c r="C5539" s="9">
        <v>330</v>
      </c>
      <c r="D5539">
        <v>3</v>
      </c>
    </row>
    <row r="5540" spans="1:4" x14ac:dyDescent="0.25">
      <c r="A5540" s="7">
        <v>591408</v>
      </c>
      <c r="B5540" s="8" t="s">
        <v>4305</v>
      </c>
      <c r="C5540" s="9">
        <v>67</v>
      </c>
      <c r="D5540">
        <v>4</v>
      </c>
    </row>
    <row r="5541" spans="1:4" x14ac:dyDescent="0.25">
      <c r="A5541" s="7">
        <v>591416</v>
      </c>
      <c r="B5541" s="8" t="s">
        <v>4828</v>
      </c>
      <c r="C5541" s="9">
        <v>157</v>
      </c>
      <c r="D5541">
        <v>4</v>
      </c>
    </row>
    <row r="5542" spans="1:4" x14ac:dyDescent="0.25">
      <c r="A5542" s="7">
        <v>591424</v>
      </c>
      <c r="B5542" s="8" t="s">
        <v>4829</v>
      </c>
      <c r="C5542" s="9">
        <v>76</v>
      </c>
      <c r="D5542">
        <v>4</v>
      </c>
    </row>
    <row r="5543" spans="1:4" x14ac:dyDescent="0.25">
      <c r="A5543" s="7">
        <v>591432</v>
      </c>
      <c r="B5543" s="8" t="s">
        <v>4830</v>
      </c>
      <c r="C5543" s="9">
        <v>677</v>
      </c>
      <c r="D5543">
        <v>3</v>
      </c>
    </row>
    <row r="5544" spans="1:4" x14ac:dyDescent="0.25">
      <c r="A5544" s="7">
        <v>591441</v>
      </c>
      <c r="B5544" s="8" t="s">
        <v>4831</v>
      </c>
      <c r="C5544" s="9">
        <v>138</v>
      </c>
      <c r="D5544">
        <v>4</v>
      </c>
    </row>
    <row r="5545" spans="1:4" x14ac:dyDescent="0.25">
      <c r="A5545" s="7">
        <v>591459</v>
      </c>
      <c r="B5545" s="8" t="s">
        <v>4311</v>
      </c>
      <c r="C5545" s="9">
        <v>795</v>
      </c>
      <c r="D5545">
        <v>3</v>
      </c>
    </row>
    <row r="5546" spans="1:4" x14ac:dyDescent="0.25">
      <c r="A5546" s="7">
        <v>591491</v>
      </c>
      <c r="B5546" s="8" t="s">
        <v>4832</v>
      </c>
      <c r="C5546" s="9">
        <v>159</v>
      </c>
      <c r="D5546">
        <v>4</v>
      </c>
    </row>
    <row r="5547" spans="1:4" x14ac:dyDescent="0.25">
      <c r="A5547" s="7">
        <v>591505</v>
      </c>
      <c r="B5547" s="8" t="s">
        <v>4833</v>
      </c>
      <c r="C5547" s="9">
        <v>462</v>
      </c>
      <c r="D5547">
        <v>3</v>
      </c>
    </row>
    <row r="5548" spans="1:4" x14ac:dyDescent="0.25">
      <c r="A5548" s="7">
        <v>591521</v>
      </c>
      <c r="B5548" s="8" t="s">
        <v>3032</v>
      </c>
      <c r="C5548" s="9">
        <v>88</v>
      </c>
      <c r="D5548">
        <v>4</v>
      </c>
    </row>
    <row r="5549" spans="1:4" x14ac:dyDescent="0.25">
      <c r="A5549" s="7">
        <v>591548</v>
      </c>
      <c r="B5549" s="8" t="s">
        <v>4834</v>
      </c>
      <c r="C5549" s="9">
        <v>343</v>
      </c>
      <c r="D5549">
        <v>3</v>
      </c>
    </row>
    <row r="5550" spans="1:4" x14ac:dyDescent="0.25">
      <c r="A5550" s="7">
        <v>591556</v>
      </c>
      <c r="B5550" s="8" t="s">
        <v>4835</v>
      </c>
      <c r="C5550" s="9">
        <v>80</v>
      </c>
      <c r="D5550">
        <v>4</v>
      </c>
    </row>
    <row r="5551" spans="1:4" x14ac:dyDescent="0.25">
      <c r="A5551" s="7">
        <v>591564</v>
      </c>
      <c r="B5551" s="8" t="s">
        <v>4836</v>
      </c>
      <c r="C5551" s="9">
        <v>158</v>
      </c>
      <c r="D5551">
        <v>4</v>
      </c>
    </row>
    <row r="5552" spans="1:4" x14ac:dyDescent="0.25">
      <c r="A5552" s="7">
        <v>591581</v>
      </c>
      <c r="B5552" s="8" t="s">
        <v>4837</v>
      </c>
      <c r="C5552" s="9">
        <v>537</v>
      </c>
      <c r="D5552">
        <v>3</v>
      </c>
    </row>
    <row r="5553" spans="1:4" x14ac:dyDescent="0.25">
      <c r="A5553" s="7">
        <v>591602</v>
      </c>
      <c r="B5553" s="8" t="s">
        <v>4838</v>
      </c>
      <c r="C5553" s="9">
        <v>114</v>
      </c>
      <c r="D5553">
        <v>4</v>
      </c>
    </row>
    <row r="5554" spans="1:4" x14ac:dyDescent="0.25">
      <c r="A5554" s="7">
        <v>591611</v>
      </c>
      <c r="B5554" s="8" t="s">
        <v>4839</v>
      </c>
      <c r="C5554" s="9">
        <v>838</v>
      </c>
      <c r="D5554">
        <v>3</v>
      </c>
    </row>
    <row r="5555" spans="1:4" x14ac:dyDescent="0.25">
      <c r="A5555" s="7">
        <v>591629</v>
      </c>
      <c r="B5555" s="8" t="s">
        <v>4840</v>
      </c>
      <c r="C5555" s="9">
        <v>1161</v>
      </c>
      <c r="D5555">
        <v>3</v>
      </c>
    </row>
    <row r="5556" spans="1:4" x14ac:dyDescent="0.25">
      <c r="A5556" s="7">
        <v>591637</v>
      </c>
      <c r="B5556" s="8" t="s">
        <v>4841</v>
      </c>
      <c r="C5556" s="9">
        <v>727</v>
      </c>
      <c r="D5556">
        <v>3</v>
      </c>
    </row>
    <row r="5557" spans="1:4" x14ac:dyDescent="0.25">
      <c r="A5557" s="7">
        <v>591645</v>
      </c>
      <c r="B5557" s="8" t="s">
        <v>1587</v>
      </c>
      <c r="C5557" s="9">
        <v>440</v>
      </c>
      <c r="D5557">
        <v>3</v>
      </c>
    </row>
    <row r="5558" spans="1:4" x14ac:dyDescent="0.25">
      <c r="A5558" s="7">
        <v>591661</v>
      </c>
      <c r="B5558" s="8" t="s">
        <v>4842</v>
      </c>
      <c r="C5558" s="9">
        <v>386</v>
      </c>
      <c r="D5558">
        <v>4</v>
      </c>
    </row>
    <row r="5559" spans="1:4" x14ac:dyDescent="0.25">
      <c r="A5559" s="7">
        <v>591688</v>
      </c>
      <c r="B5559" s="8" t="s">
        <v>4843</v>
      </c>
      <c r="C5559" s="9">
        <v>236</v>
      </c>
      <c r="D5559">
        <v>4</v>
      </c>
    </row>
    <row r="5560" spans="1:4" x14ac:dyDescent="0.25">
      <c r="A5560" s="7">
        <v>591700</v>
      </c>
      <c r="B5560" s="8" t="s">
        <v>4844</v>
      </c>
      <c r="C5560" s="9">
        <v>290</v>
      </c>
      <c r="D5560">
        <v>4</v>
      </c>
    </row>
    <row r="5561" spans="1:4" x14ac:dyDescent="0.25">
      <c r="A5561" s="7">
        <v>591726</v>
      </c>
      <c r="B5561" s="8" t="s">
        <v>4845</v>
      </c>
      <c r="C5561" s="9">
        <v>270</v>
      </c>
      <c r="D5561">
        <v>4</v>
      </c>
    </row>
    <row r="5562" spans="1:4" x14ac:dyDescent="0.25">
      <c r="A5562" s="7">
        <v>591742</v>
      </c>
      <c r="B5562" s="8" t="s">
        <v>4846</v>
      </c>
      <c r="C5562" s="9">
        <v>1679</v>
      </c>
      <c r="D5562">
        <v>3</v>
      </c>
    </row>
    <row r="5563" spans="1:4" x14ac:dyDescent="0.25">
      <c r="A5563" s="7">
        <v>591769</v>
      </c>
      <c r="B5563" s="8" t="s">
        <v>3923</v>
      </c>
      <c r="C5563" s="9">
        <v>601</v>
      </c>
      <c r="D5563">
        <v>3</v>
      </c>
    </row>
    <row r="5564" spans="1:4" x14ac:dyDescent="0.25">
      <c r="A5564" s="7">
        <v>591777</v>
      </c>
      <c r="B5564" s="8" t="s">
        <v>3553</v>
      </c>
      <c r="C5564" s="9">
        <v>125</v>
      </c>
      <c r="D5564">
        <v>4</v>
      </c>
    </row>
    <row r="5565" spans="1:4" x14ac:dyDescent="0.25">
      <c r="A5565" s="7">
        <v>591785</v>
      </c>
      <c r="B5565" s="8" t="s">
        <v>171</v>
      </c>
      <c r="C5565" s="9">
        <v>352</v>
      </c>
      <c r="D5565">
        <v>3</v>
      </c>
    </row>
    <row r="5566" spans="1:4" x14ac:dyDescent="0.25">
      <c r="A5566" s="7">
        <v>591793</v>
      </c>
      <c r="B5566" s="8" t="s">
        <v>4326</v>
      </c>
      <c r="C5566" s="9">
        <v>265</v>
      </c>
      <c r="D5566">
        <v>4</v>
      </c>
    </row>
    <row r="5567" spans="1:4" x14ac:dyDescent="0.25">
      <c r="A5567" s="7">
        <v>591807</v>
      </c>
      <c r="B5567" s="8" t="s">
        <v>4847</v>
      </c>
      <c r="C5567" s="9">
        <v>483</v>
      </c>
      <c r="D5567">
        <v>3</v>
      </c>
    </row>
    <row r="5568" spans="1:4" x14ac:dyDescent="0.25">
      <c r="A5568" s="7">
        <v>591815</v>
      </c>
      <c r="B5568" s="8" t="s">
        <v>4848</v>
      </c>
      <c r="C5568" s="9">
        <v>298</v>
      </c>
      <c r="D5568">
        <v>3</v>
      </c>
    </row>
    <row r="5569" spans="1:4" x14ac:dyDescent="0.25">
      <c r="A5569" s="7">
        <v>591823</v>
      </c>
      <c r="B5569" s="8" t="s">
        <v>4849</v>
      </c>
      <c r="C5569" s="9">
        <v>114</v>
      </c>
      <c r="D5569">
        <v>4</v>
      </c>
    </row>
    <row r="5570" spans="1:4" x14ac:dyDescent="0.25">
      <c r="A5570" s="7">
        <v>591831</v>
      </c>
      <c r="B5570" s="8" t="s">
        <v>4507</v>
      </c>
      <c r="C5570" s="9">
        <v>682</v>
      </c>
      <c r="D5570">
        <v>3</v>
      </c>
    </row>
    <row r="5571" spans="1:4" x14ac:dyDescent="0.25">
      <c r="A5571" s="7">
        <v>591840</v>
      </c>
      <c r="B5571" s="8" t="s">
        <v>4447</v>
      </c>
      <c r="C5571" s="9">
        <v>731</v>
      </c>
      <c r="D5571">
        <v>3</v>
      </c>
    </row>
    <row r="5572" spans="1:4" x14ac:dyDescent="0.25">
      <c r="A5572" s="7">
        <v>591858</v>
      </c>
      <c r="B5572" s="8" t="s">
        <v>4850</v>
      </c>
      <c r="C5572" s="9">
        <v>425</v>
      </c>
      <c r="D5572">
        <v>4</v>
      </c>
    </row>
    <row r="5573" spans="1:4" x14ac:dyDescent="0.25">
      <c r="A5573" s="7">
        <v>591866</v>
      </c>
      <c r="B5573" s="8" t="s">
        <v>3057</v>
      </c>
      <c r="C5573" s="9">
        <v>445</v>
      </c>
      <c r="D5573">
        <v>3</v>
      </c>
    </row>
    <row r="5574" spans="1:4" x14ac:dyDescent="0.25">
      <c r="A5574" s="7">
        <v>591874</v>
      </c>
      <c r="B5574" s="8" t="s">
        <v>2394</v>
      </c>
      <c r="C5574" s="9">
        <v>828</v>
      </c>
      <c r="D5574">
        <v>3</v>
      </c>
    </row>
    <row r="5575" spans="1:4" x14ac:dyDescent="0.25">
      <c r="A5575" s="7">
        <v>591904</v>
      </c>
      <c r="B5575" s="8" t="s">
        <v>4851</v>
      </c>
      <c r="C5575" s="9">
        <v>1167</v>
      </c>
      <c r="D5575">
        <v>3</v>
      </c>
    </row>
    <row r="5576" spans="1:4" x14ac:dyDescent="0.25">
      <c r="A5576" s="7">
        <v>591912</v>
      </c>
      <c r="B5576" s="8" t="s">
        <v>4852</v>
      </c>
      <c r="C5576" s="9">
        <v>151</v>
      </c>
      <c r="D5576">
        <v>4</v>
      </c>
    </row>
    <row r="5577" spans="1:4" x14ac:dyDescent="0.25">
      <c r="A5577" s="7">
        <v>591939</v>
      </c>
      <c r="B5577" s="8" t="s">
        <v>4853</v>
      </c>
      <c r="C5577" s="9">
        <v>855</v>
      </c>
      <c r="D5577">
        <v>3</v>
      </c>
    </row>
    <row r="5578" spans="1:4" x14ac:dyDescent="0.25">
      <c r="A5578" s="7">
        <v>591947</v>
      </c>
      <c r="B5578" s="8" t="s">
        <v>4003</v>
      </c>
      <c r="C5578" s="9">
        <v>145</v>
      </c>
      <c r="D5578">
        <v>4</v>
      </c>
    </row>
    <row r="5579" spans="1:4" x14ac:dyDescent="0.25">
      <c r="A5579" s="7">
        <v>591955</v>
      </c>
      <c r="B5579" s="8" t="s">
        <v>4854</v>
      </c>
      <c r="C5579" s="9">
        <v>117</v>
      </c>
      <c r="D5579">
        <v>4</v>
      </c>
    </row>
    <row r="5580" spans="1:4" x14ac:dyDescent="0.25">
      <c r="A5580" s="7">
        <v>591963</v>
      </c>
      <c r="B5580" s="8" t="s">
        <v>4855</v>
      </c>
      <c r="C5580" s="9">
        <v>123</v>
      </c>
      <c r="D5580">
        <v>4</v>
      </c>
    </row>
    <row r="5581" spans="1:4" x14ac:dyDescent="0.25">
      <c r="A5581" s="7">
        <v>591980</v>
      </c>
      <c r="B5581" s="8" t="s">
        <v>4856</v>
      </c>
      <c r="C5581" s="9">
        <v>213</v>
      </c>
      <c r="D5581">
        <v>4</v>
      </c>
    </row>
    <row r="5582" spans="1:4" x14ac:dyDescent="0.25">
      <c r="A5582" s="7">
        <v>591998</v>
      </c>
      <c r="B5582" s="8" t="s">
        <v>4857</v>
      </c>
      <c r="C5582" s="9">
        <v>1476</v>
      </c>
      <c r="D5582">
        <v>3</v>
      </c>
    </row>
    <row r="5583" spans="1:4" x14ac:dyDescent="0.25">
      <c r="A5583" s="7">
        <v>592005</v>
      </c>
      <c r="B5583" s="8" t="s">
        <v>4858</v>
      </c>
      <c r="C5583" s="9">
        <v>24430</v>
      </c>
      <c r="D5583">
        <v>1</v>
      </c>
    </row>
    <row r="5584" spans="1:4" x14ac:dyDescent="0.25">
      <c r="A5584" s="7">
        <v>592013</v>
      </c>
      <c r="B5584" s="8" t="s">
        <v>1051</v>
      </c>
      <c r="C5584" s="9">
        <v>1839</v>
      </c>
      <c r="D5584">
        <v>3</v>
      </c>
    </row>
    <row r="5585" spans="1:4" x14ac:dyDescent="0.25">
      <c r="A5585" s="7">
        <v>592021</v>
      </c>
      <c r="B5585" s="8" t="s">
        <v>4859</v>
      </c>
      <c r="C5585" s="9">
        <v>2113</v>
      </c>
      <c r="D5585">
        <v>3</v>
      </c>
    </row>
    <row r="5586" spans="1:4" x14ac:dyDescent="0.25">
      <c r="A5586" s="7">
        <v>592030</v>
      </c>
      <c r="B5586" s="8" t="s">
        <v>4860</v>
      </c>
      <c r="C5586" s="9">
        <v>1899</v>
      </c>
      <c r="D5586">
        <v>3</v>
      </c>
    </row>
    <row r="5587" spans="1:4" x14ac:dyDescent="0.25">
      <c r="A5587" s="7">
        <v>592048</v>
      </c>
      <c r="B5587" s="8" t="s">
        <v>4861</v>
      </c>
      <c r="C5587" s="9">
        <v>4310</v>
      </c>
      <c r="D5587">
        <v>2</v>
      </c>
    </row>
    <row r="5588" spans="1:4" x14ac:dyDescent="0.25">
      <c r="A5588" s="7">
        <v>592056</v>
      </c>
      <c r="B5588" s="8" t="s">
        <v>4862</v>
      </c>
      <c r="C5588" s="9">
        <v>807</v>
      </c>
      <c r="D5588">
        <v>3</v>
      </c>
    </row>
    <row r="5589" spans="1:4" x14ac:dyDescent="0.25">
      <c r="A5589" s="7">
        <v>592064</v>
      </c>
      <c r="B5589" s="8" t="s">
        <v>4863</v>
      </c>
      <c r="C5589" s="9">
        <v>2149</v>
      </c>
      <c r="D5589">
        <v>3</v>
      </c>
    </row>
    <row r="5590" spans="1:4" x14ac:dyDescent="0.25">
      <c r="A5590" s="7">
        <v>592072</v>
      </c>
      <c r="B5590" s="8" t="s">
        <v>4864</v>
      </c>
      <c r="C5590" s="9">
        <v>844</v>
      </c>
      <c r="D5590">
        <v>3</v>
      </c>
    </row>
    <row r="5591" spans="1:4" x14ac:dyDescent="0.25">
      <c r="A5591" s="7">
        <v>592081</v>
      </c>
      <c r="B5591" s="8" t="s">
        <v>4865</v>
      </c>
      <c r="C5591" s="9">
        <v>1695</v>
      </c>
      <c r="D5591">
        <v>3</v>
      </c>
    </row>
    <row r="5592" spans="1:4" x14ac:dyDescent="0.25">
      <c r="A5592" s="7">
        <v>592099</v>
      </c>
      <c r="B5592" s="8" t="s">
        <v>105</v>
      </c>
      <c r="C5592" s="9">
        <v>977</v>
      </c>
      <c r="D5592">
        <v>3</v>
      </c>
    </row>
    <row r="5593" spans="1:4" x14ac:dyDescent="0.25">
      <c r="A5593" s="7">
        <v>592102</v>
      </c>
      <c r="B5593" s="8" t="s">
        <v>4866</v>
      </c>
      <c r="C5593" s="9">
        <v>2387</v>
      </c>
      <c r="D5593">
        <v>3</v>
      </c>
    </row>
    <row r="5594" spans="1:4" x14ac:dyDescent="0.25">
      <c r="A5594" s="7">
        <v>592111</v>
      </c>
      <c r="B5594" s="8" t="s">
        <v>4867</v>
      </c>
      <c r="C5594" s="9">
        <v>831</v>
      </c>
      <c r="D5594">
        <v>3</v>
      </c>
    </row>
    <row r="5595" spans="1:4" x14ac:dyDescent="0.25">
      <c r="A5595" s="7">
        <v>592137</v>
      </c>
      <c r="B5595" s="8" t="s">
        <v>2638</v>
      </c>
      <c r="C5595" s="9">
        <v>382</v>
      </c>
      <c r="D5595">
        <v>3</v>
      </c>
    </row>
    <row r="5596" spans="1:4" x14ac:dyDescent="0.25">
      <c r="A5596" s="7">
        <v>592145</v>
      </c>
      <c r="B5596" s="8" t="s">
        <v>4868</v>
      </c>
      <c r="C5596" s="9">
        <v>2865</v>
      </c>
      <c r="D5596">
        <v>3</v>
      </c>
    </row>
    <row r="5597" spans="1:4" x14ac:dyDescent="0.25">
      <c r="A5597" s="7">
        <v>592153</v>
      </c>
      <c r="B5597" s="8" t="s">
        <v>1045</v>
      </c>
      <c r="C5597" s="9">
        <v>500</v>
      </c>
      <c r="D5597">
        <v>3</v>
      </c>
    </row>
    <row r="5598" spans="1:4" x14ac:dyDescent="0.25">
      <c r="A5598" s="7">
        <v>592170</v>
      </c>
      <c r="B5598" s="8" t="s">
        <v>4869</v>
      </c>
      <c r="C5598" s="9">
        <v>4249</v>
      </c>
      <c r="D5598">
        <v>2</v>
      </c>
    </row>
    <row r="5599" spans="1:4" x14ac:dyDescent="0.25">
      <c r="A5599" s="7">
        <v>592188</v>
      </c>
      <c r="B5599" s="8" t="s">
        <v>4870</v>
      </c>
      <c r="C5599" s="9">
        <v>802</v>
      </c>
      <c r="D5599">
        <v>3</v>
      </c>
    </row>
    <row r="5600" spans="1:4" x14ac:dyDescent="0.25">
      <c r="A5600" s="7">
        <v>592196</v>
      </c>
      <c r="B5600" s="8" t="s">
        <v>4871</v>
      </c>
      <c r="C5600" s="9">
        <v>46</v>
      </c>
      <c r="D5600">
        <v>4</v>
      </c>
    </row>
    <row r="5601" spans="1:4" x14ac:dyDescent="0.25">
      <c r="A5601" s="7">
        <v>592200</v>
      </c>
      <c r="B5601" s="8" t="s">
        <v>4872</v>
      </c>
      <c r="C5601" s="9">
        <v>988</v>
      </c>
      <c r="D5601">
        <v>3</v>
      </c>
    </row>
    <row r="5602" spans="1:4" x14ac:dyDescent="0.25">
      <c r="A5602" s="7">
        <v>592218</v>
      </c>
      <c r="B5602" s="8" t="s">
        <v>4873</v>
      </c>
      <c r="C5602" s="9">
        <v>995</v>
      </c>
      <c r="D5602">
        <v>3</v>
      </c>
    </row>
    <row r="5603" spans="1:4" x14ac:dyDescent="0.25">
      <c r="A5603" s="7">
        <v>592226</v>
      </c>
      <c r="B5603" s="8" t="s">
        <v>4874</v>
      </c>
      <c r="C5603" s="9">
        <v>1809</v>
      </c>
      <c r="D5603">
        <v>3</v>
      </c>
    </row>
    <row r="5604" spans="1:4" x14ac:dyDescent="0.25">
      <c r="A5604" s="7">
        <v>592234</v>
      </c>
      <c r="B5604" s="8" t="s">
        <v>3769</v>
      </c>
      <c r="C5604" s="9">
        <v>454</v>
      </c>
      <c r="D5604">
        <v>3</v>
      </c>
    </row>
    <row r="5605" spans="1:4" x14ac:dyDescent="0.25">
      <c r="A5605" s="7">
        <v>592251</v>
      </c>
      <c r="B5605" s="8" t="s">
        <v>4875</v>
      </c>
      <c r="C5605" s="9">
        <v>156</v>
      </c>
      <c r="D5605">
        <v>4</v>
      </c>
    </row>
    <row r="5606" spans="1:4" x14ac:dyDescent="0.25">
      <c r="A5606" s="7">
        <v>592269</v>
      </c>
      <c r="B5606" s="8" t="s">
        <v>4876</v>
      </c>
      <c r="C5606" s="9">
        <v>1090</v>
      </c>
      <c r="D5606">
        <v>3</v>
      </c>
    </row>
    <row r="5607" spans="1:4" x14ac:dyDescent="0.25">
      <c r="A5607" s="7">
        <v>592277</v>
      </c>
      <c r="B5607" s="8" t="s">
        <v>4877</v>
      </c>
      <c r="C5607" s="9">
        <v>551</v>
      </c>
      <c r="D5607">
        <v>3</v>
      </c>
    </row>
    <row r="5608" spans="1:4" x14ac:dyDescent="0.25">
      <c r="A5608" s="7">
        <v>592285</v>
      </c>
      <c r="B5608" s="8" t="s">
        <v>4878</v>
      </c>
      <c r="C5608" s="9">
        <v>921</v>
      </c>
      <c r="D5608">
        <v>3</v>
      </c>
    </row>
    <row r="5609" spans="1:4" x14ac:dyDescent="0.25">
      <c r="A5609" s="7">
        <v>592293</v>
      </c>
      <c r="B5609" s="8" t="s">
        <v>4879</v>
      </c>
      <c r="C5609" s="9">
        <v>908</v>
      </c>
      <c r="D5609">
        <v>3</v>
      </c>
    </row>
    <row r="5610" spans="1:4" x14ac:dyDescent="0.25">
      <c r="A5610" s="7">
        <v>592307</v>
      </c>
      <c r="B5610" s="8" t="s">
        <v>4880</v>
      </c>
      <c r="C5610" s="9">
        <v>423</v>
      </c>
      <c r="D5610">
        <v>3</v>
      </c>
    </row>
    <row r="5611" spans="1:4" x14ac:dyDescent="0.25">
      <c r="A5611" s="7">
        <v>592323</v>
      </c>
      <c r="B5611" s="8" t="s">
        <v>4881</v>
      </c>
      <c r="C5611" s="9">
        <v>973</v>
      </c>
      <c r="D5611">
        <v>3</v>
      </c>
    </row>
    <row r="5612" spans="1:4" x14ac:dyDescent="0.25">
      <c r="A5612" s="7">
        <v>592340</v>
      </c>
      <c r="B5612" s="8" t="s">
        <v>4882</v>
      </c>
      <c r="C5612" s="9">
        <v>228</v>
      </c>
      <c r="D5612">
        <v>4</v>
      </c>
    </row>
    <row r="5613" spans="1:4" x14ac:dyDescent="0.25">
      <c r="A5613" s="7">
        <v>592366</v>
      </c>
      <c r="B5613" s="8" t="s">
        <v>1984</v>
      </c>
      <c r="C5613" s="9">
        <v>456</v>
      </c>
      <c r="D5613">
        <v>3</v>
      </c>
    </row>
    <row r="5614" spans="1:4" x14ac:dyDescent="0.25">
      <c r="A5614" s="7">
        <v>592382</v>
      </c>
      <c r="B5614" s="8" t="s">
        <v>4883</v>
      </c>
      <c r="C5614" s="9">
        <v>1188</v>
      </c>
      <c r="D5614">
        <v>3</v>
      </c>
    </row>
    <row r="5615" spans="1:4" x14ac:dyDescent="0.25">
      <c r="A5615" s="7">
        <v>592391</v>
      </c>
      <c r="B5615" s="8" t="s">
        <v>4884</v>
      </c>
      <c r="C5615" s="9">
        <v>713</v>
      </c>
      <c r="D5615">
        <v>3</v>
      </c>
    </row>
    <row r="5616" spans="1:4" x14ac:dyDescent="0.25">
      <c r="A5616" s="7">
        <v>592404</v>
      </c>
      <c r="B5616" s="8" t="s">
        <v>4885</v>
      </c>
      <c r="C5616" s="9">
        <v>796</v>
      </c>
      <c r="D5616">
        <v>3</v>
      </c>
    </row>
    <row r="5617" spans="1:4" x14ac:dyDescent="0.25">
      <c r="A5617" s="7">
        <v>592412</v>
      </c>
      <c r="B5617" s="8" t="s">
        <v>4886</v>
      </c>
      <c r="C5617" s="9">
        <v>1631</v>
      </c>
      <c r="D5617">
        <v>3</v>
      </c>
    </row>
    <row r="5618" spans="1:4" x14ac:dyDescent="0.25">
      <c r="A5618" s="7">
        <v>592421</v>
      </c>
      <c r="B5618" s="8" t="s">
        <v>4887</v>
      </c>
      <c r="C5618" s="9">
        <v>726</v>
      </c>
      <c r="D5618">
        <v>3</v>
      </c>
    </row>
    <row r="5619" spans="1:4" x14ac:dyDescent="0.25">
      <c r="A5619" s="7">
        <v>592439</v>
      </c>
      <c r="B5619" s="8" t="s">
        <v>4888</v>
      </c>
      <c r="C5619" s="9">
        <v>3332</v>
      </c>
      <c r="D5619">
        <v>3</v>
      </c>
    </row>
    <row r="5620" spans="1:4" x14ac:dyDescent="0.25">
      <c r="A5620" s="7">
        <v>592447</v>
      </c>
      <c r="B5620" s="8" t="s">
        <v>4301</v>
      </c>
      <c r="C5620" s="9">
        <v>778</v>
      </c>
      <c r="D5620">
        <v>3</v>
      </c>
    </row>
    <row r="5621" spans="1:4" x14ac:dyDescent="0.25">
      <c r="A5621" s="7">
        <v>592455</v>
      </c>
      <c r="B5621" s="8" t="s">
        <v>4889</v>
      </c>
      <c r="C5621" s="9">
        <v>1457</v>
      </c>
      <c r="D5621">
        <v>3</v>
      </c>
    </row>
    <row r="5622" spans="1:4" x14ac:dyDescent="0.25">
      <c r="A5622" s="7">
        <v>592463</v>
      </c>
      <c r="B5622" s="8" t="s">
        <v>4890</v>
      </c>
      <c r="C5622" s="9">
        <v>3411</v>
      </c>
      <c r="D5622">
        <v>2</v>
      </c>
    </row>
    <row r="5623" spans="1:4" x14ac:dyDescent="0.25">
      <c r="A5623" s="7">
        <v>592471</v>
      </c>
      <c r="B5623" s="8" t="s">
        <v>4891</v>
      </c>
      <c r="C5623" s="9">
        <v>892</v>
      </c>
      <c r="D5623">
        <v>3</v>
      </c>
    </row>
    <row r="5624" spans="1:4" x14ac:dyDescent="0.25">
      <c r="A5624" s="7">
        <v>592480</v>
      </c>
      <c r="B5624" s="8" t="s">
        <v>4892</v>
      </c>
      <c r="C5624" s="9">
        <v>706</v>
      </c>
      <c r="D5624">
        <v>3</v>
      </c>
    </row>
    <row r="5625" spans="1:4" x14ac:dyDescent="0.25">
      <c r="A5625" s="7">
        <v>592498</v>
      </c>
      <c r="B5625" s="8" t="s">
        <v>4893</v>
      </c>
      <c r="C5625" s="9">
        <v>905</v>
      </c>
      <c r="D5625">
        <v>3</v>
      </c>
    </row>
    <row r="5626" spans="1:4" x14ac:dyDescent="0.25">
      <c r="A5626" s="7">
        <v>592501</v>
      </c>
      <c r="B5626" s="8" t="s">
        <v>282</v>
      </c>
      <c r="C5626" s="9">
        <v>890</v>
      </c>
      <c r="D5626">
        <v>3</v>
      </c>
    </row>
    <row r="5627" spans="1:4" x14ac:dyDescent="0.25">
      <c r="A5627" s="7">
        <v>592510</v>
      </c>
      <c r="B5627" s="8" t="s">
        <v>4894</v>
      </c>
      <c r="C5627" s="9">
        <v>2009</v>
      </c>
      <c r="D5627">
        <v>3</v>
      </c>
    </row>
    <row r="5628" spans="1:4" x14ac:dyDescent="0.25">
      <c r="A5628" s="7">
        <v>592528</v>
      </c>
      <c r="B5628" s="8" t="s">
        <v>625</v>
      </c>
      <c r="C5628" s="9">
        <v>998</v>
      </c>
      <c r="D5628">
        <v>4</v>
      </c>
    </row>
    <row r="5629" spans="1:4" x14ac:dyDescent="0.25">
      <c r="A5629" s="7">
        <v>592536</v>
      </c>
      <c r="B5629" s="8" t="s">
        <v>4895</v>
      </c>
      <c r="C5629" s="9">
        <v>1015</v>
      </c>
      <c r="D5629">
        <v>3</v>
      </c>
    </row>
    <row r="5630" spans="1:4" x14ac:dyDescent="0.25">
      <c r="A5630" s="7">
        <v>592552</v>
      </c>
      <c r="B5630" s="8" t="s">
        <v>4218</v>
      </c>
      <c r="C5630" s="9">
        <v>458</v>
      </c>
      <c r="D5630">
        <v>3</v>
      </c>
    </row>
    <row r="5631" spans="1:4" x14ac:dyDescent="0.25">
      <c r="A5631" s="7">
        <v>592561</v>
      </c>
      <c r="B5631" s="8" t="s">
        <v>4896</v>
      </c>
      <c r="C5631" s="9">
        <v>412</v>
      </c>
      <c r="D5631">
        <v>3</v>
      </c>
    </row>
    <row r="5632" spans="1:4" x14ac:dyDescent="0.25">
      <c r="A5632" s="7">
        <v>592579</v>
      </c>
      <c r="B5632" s="8" t="s">
        <v>168</v>
      </c>
      <c r="C5632" s="9">
        <v>662</v>
      </c>
      <c r="D5632">
        <v>3</v>
      </c>
    </row>
    <row r="5633" spans="1:4" x14ac:dyDescent="0.25">
      <c r="A5633" s="7">
        <v>592587</v>
      </c>
      <c r="B5633" s="8" t="s">
        <v>4897</v>
      </c>
      <c r="C5633" s="9">
        <v>120</v>
      </c>
      <c r="D5633">
        <v>4</v>
      </c>
    </row>
    <row r="5634" spans="1:4" x14ac:dyDescent="0.25">
      <c r="A5634" s="7">
        <v>592609</v>
      </c>
      <c r="B5634" s="8" t="s">
        <v>4898</v>
      </c>
      <c r="C5634" s="9">
        <v>795</v>
      </c>
      <c r="D5634">
        <v>3</v>
      </c>
    </row>
    <row r="5635" spans="1:4" x14ac:dyDescent="0.25">
      <c r="A5635" s="7">
        <v>592617</v>
      </c>
      <c r="B5635" s="8" t="s">
        <v>4899</v>
      </c>
      <c r="C5635" s="9">
        <v>3361</v>
      </c>
      <c r="D5635">
        <v>3</v>
      </c>
    </row>
    <row r="5636" spans="1:4" x14ac:dyDescent="0.25">
      <c r="A5636" s="7">
        <v>592625</v>
      </c>
      <c r="B5636" s="8" t="s">
        <v>2189</v>
      </c>
      <c r="C5636" s="9">
        <v>426</v>
      </c>
      <c r="D5636">
        <v>3</v>
      </c>
    </row>
    <row r="5637" spans="1:4" x14ac:dyDescent="0.25">
      <c r="A5637" s="7">
        <v>592633</v>
      </c>
      <c r="B5637" s="8" t="s">
        <v>4900</v>
      </c>
      <c r="C5637" s="9">
        <v>151</v>
      </c>
      <c r="D5637">
        <v>4</v>
      </c>
    </row>
    <row r="5638" spans="1:4" x14ac:dyDescent="0.25">
      <c r="A5638" s="7">
        <v>592641</v>
      </c>
      <c r="B5638" s="8" t="s">
        <v>4901</v>
      </c>
      <c r="C5638" s="9">
        <v>1102</v>
      </c>
      <c r="D5638">
        <v>3</v>
      </c>
    </row>
    <row r="5639" spans="1:4" x14ac:dyDescent="0.25">
      <c r="A5639" s="7">
        <v>592650</v>
      </c>
      <c r="B5639" s="8" t="s">
        <v>304</v>
      </c>
      <c r="C5639" s="9">
        <v>651</v>
      </c>
      <c r="D5639">
        <v>3</v>
      </c>
    </row>
    <row r="5640" spans="1:4" x14ac:dyDescent="0.25">
      <c r="A5640" s="7">
        <v>592668</v>
      </c>
      <c r="B5640" s="8" t="s">
        <v>4902</v>
      </c>
      <c r="C5640" s="9">
        <v>220</v>
      </c>
      <c r="D5640">
        <v>4</v>
      </c>
    </row>
    <row r="5641" spans="1:4" x14ac:dyDescent="0.25">
      <c r="A5641" s="7">
        <v>592676</v>
      </c>
      <c r="B5641" s="8" t="s">
        <v>4903</v>
      </c>
      <c r="C5641" s="9">
        <v>1628</v>
      </c>
      <c r="D5641">
        <v>3</v>
      </c>
    </row>
    <row r="5642" spans="1:4" x14ac:dyDescent="0.25">
      <c r="A5642" s="7">
        <v>592692</v>
      </c>
      <c r="B5642" s="8" t="s">
        <v>4904</v>
      </c>
      <c r="C5642" s="9">
        <v>1600</v>
      </c>
      <c r="D5642">
        <v>3</v>
      </c>
    </row>
    <row r="5643" spans="1:4" x14ac:dyDescent="0.25">
      <c r="A5643" s="7">
        <v>592706</v>
      </c>
      <c r="B5643" s="8" t="s">
        <v>4905</v>
      </c>
      <c r="C5643" s="9">
        <v>1154</v>
      </c>
      <c r="D5643">
        <v>3</v>
      </c>
    </row>
    <row r="5644" spans="1:4" x14ac:dyDescent="0.25">
      <c r="A5644" s="7">
        <v>592714</v>
      </c>
      <c r="B5644" s="8" t="s">
        <v>2222</v>
      </c>
      <c r="C5644" s="9">
        <v>251</v>
      </c>
      <c r="D5644">
        <v>4</v>
      </c>
    </row>
    <row r="5645" spans="1:4" x14ac:dyDescent="0.25">
      <c r="A5645" s="7">
        <v>592722</v>
      </c>
      <c r="B5645" s="8" t="s">
        <v>4906</v>
      </c>
      <c r="C5645" s="9">
        <v>1143</v>
      </c>
      <c r="D5645">
        <v>3</v>
      </c>
    </row>
    <row r="5646" spans="1:4" x14ac:dyDescent="0.25">
      <c r="A5646" s="7">
        <v>592731</v>
      </c>
      <c r="B5646" s="8" t="s">
        <v>4907</v>
      </c>
      <c r="C5646" s="9">
        <v>16206</v>
      </c>
      <c r="D5646">
        <v>2</v>
      </c>
    </row>
    <row r="5647" spans="1:4" x14ac:dyDescent="0.25">
      <c r="A5647" s="7">
        <v>592749</v>
      </c>
      <c r="B5647" s="8" t="s">
        <v>4908</v>
      </c>
      <c r="C5647" s="9">
        <v>4178</v>
      </c>
      <c r="D5647">
        <v>2</v>
      </c>
    </row>
    <row r="5648" spans="1:4" x14ac:dyDescent="0.25">
      <c r="A5648" s="7">
        <v>592757</v>
      </c>
      <c r="B5648" s="8" t="s">
        <v>136</v>
      </c>
      <c r="C5648" s="9">
        <v>244</v>
      </c>
      <c r="D5648">
        <v>4</v>
      </c>
    </row>
    <row r="5649" spans="1:4" x14ac:dyDescent="0.25">
      <c r="A5649" s="7">
        <v>592773</v>
      </c>
      <c r="B5649" s="8" t="s">
        <v>4909</v>
      </c>
      <c r="C5649" s="9">
        <v>198</v>
      </c>
      <c r="D5649">
        <v>4</v>
      </c>
    </row>
    <row r="5650" spans="1:4" x14ac:dyDescent="0.25">
      <c r="A5650" s="7">
        <v>592781</v>
      </c>
      <c r="B5650" s="8" t="s">
        <v>4239</v>
      </c>
      <c r="C5650" s="9">
        <v>433</v>
      </c>
      <c r="D5650">
        <v>3</v>
      </c>
    </row>
    <row r="5651" spans="1:4" x14ac:dyDescent="0.25">
      <c r="A5651" s="7">
        <v>592790</v>
      </c>
      <c r="B5651" s="8" t="s">
        <v>4910</v>
      </c>
      <c r="C5651" s="9">
        <v>1112</v>
      </c>
      <c r="D5651">
        <v>3</v>
      </c>
    </row>
    <row r="5652" spans="1:4" x14ac:dyDescent="0.25">
      <c r="A5652" s="7">
        <v>592803</v>
      </c>
      <c r="B5652" s="8" t="s">
        <v>4911</v>
      </c>
      <c r="C5652" s="9">
        <v>512</v>
      </c>
      <c r="D5652">
        <v>3</v>
      </c>
    </row>
    <row r="5653" spans="1:4" x14ac:dyDescent="0.25">
      <c r="A5653" s="7">
        <v>592820</v>
      </c>
      <c r="B5653" s="8" t="s">
        <v>4912</v>
      </c>
      <c r="C5653" s="9">
        <v>2930</v>
      </c>
      <c r="D5653">
        <v>3</v>
      </c>
    </row>
    <row r="5654" spans="1:4" x14ac:dyDescent="0.25">
      <c r="A5654" s="7">
        <v>592838</v>
      </c>
      <c r="B5654" s="8" t="s">
        <v>4913</v>
      </c>
      <c r="C5654" s="9">
        <v>156</v>
      </c>
      <c r="D5654">
        <v>4</v>
      </c>
    </row>
    <row r="5655" spans="1:4" x14ac:dyDescent="0.25">
      <c r="A5655" s="7">
        <v>592846</v>
      </c>
      <c r="B5655" s="8" t="s">
        <v>4914</v>
      </c>
      <c r="C5655" s="9">
        <v>1010</v>
      </c>
      <c r="D5655">
        <v>3</v>
      </c>
    </row>
    <row r="5656" spans="1:4" x14ac:dyDescent="0.25">
      <c r="A5656" s="7">
        <v>592854</v>
      </c>
      <c r="B5656" s="8" t="s">
        <v>4915</v>
      </c>
      <c r="C5656" s="9">
        <v>327</v>
      </c>
      <c r="D5656">
        <v>4</v>
      </c>
    </row>
    <row r="5657" spans="1:4" x14ac:dyDescent="0.25">
      <c r="A5657" s="7">
        <v>592862</v>
      </c>
      <c r="B5657" s="8" t="s">
        <v>4916</v>
      </c>
      <c r="C5657" s="9">
        <v>1630</v>
      </c>
      <c r="D5657">
        <v>3</v>
      </c>
    </row>
    <row r="5658" spans="1:4" x14ac:dyDescent="0.25">
      <c r="A5658" s="7">
        <v>592871</v>
      </c>
      <c r="B5658" s="8" t="s">
        <v>4917</v>
      </c>
      <c r="C5658" s="9">
        <v>172</v>
      </c>
      <c r="D5658">
        <v>4</v>
      </c>
    </row>
    <row r="5659" spans="1:4" x14ac:dyDescent="0.25">
      <c r="A5659" s="7">
        <v>592889</v>
      </c>
      <c r="B5659" s="8" t="s">
        <v>4918</v>
      </c>
      <c r="C5659" s="9">
        <v>20187</v>
      </c>
      <c r="D5659">
        <v>2</v>
      </c>
    </row>
    <row r="5660" spans="1:4" x14ac:dyDescent="0.25">
      <c r="A5660" s="7">
        <v>592897</v>
      </c>
      <c r="B5660" s="8" t="s">
        <v>4919</v>
      </c>
      <c r="C5660" s="9">
        <v>245</v>
      </c>
      <c r="D5660">
        <v>4</v>
      </c>
    </row>
    <row r="5661" spans="1:4" x14ac:dyDescent="0.25">
      <c r="A5661" s="7">
        <v>592901</v>
      </c>
      <c r="B5661" s="8" t="s">
        <v>4920</v>
      </c>
      <c r="C5661" s="9">
        <v>888</v>
      </c>
      <c r="D5661">
        <v>3</v>
      </c>
    </row>
    <row r="5662" spans="1:4" x14ac:dyDescent="0.25">
      <c r="A5662" s="7">
        <v>592919</v>
      </c>
      <c r="B5662" s="8" t="s">
        <v>4921</v>
      </c>
      <c r="C5662" s="9">
        <v>1256</v>
      </c>
      <c r="D5662">
        <v>3</v>
      </c>
    </row>
    <row r="5663" spans="1:4" x14ac:dyDescent="0.25">
      <c r="A5663" s="7">
        <v>592927</v>
      </c>
      <c r="B5663" s="8" t="s">
        <v>4922</v>
      </c>
      <c r="C5663" s="9">
        <v>884</v>
      </c>
      <c r="D5663">
        <v>3</v>
      </c>
    </row>
    <row r="5664" spans="1:4" x14ac:dyDescent="0.25">
      <c r="A5664" s="7">
        <v>592935</v>
      </c>
      <c r="B5664" s="8" t="s">
        <v>140</v>
      </c>
      <c r="C5664" s="10">
        <v>0</v>
      </c>
      <c r="D5664">
        <v>4</v>
      </c>
    </row>
    <row r="5665" spans="1:4" x14ac:dyDescent="0.25">
      <c r="A5665" s="7">
        <v>592943</v>
      </c>
      <c r="B5665" s="8" t="s">
        <v>4923</v>
      </c>
      <c r="C5665" s="9">
        <v>6510</v>
      </c>
      <c r="D5665">
        <v>2</v>
      </c>
    </row>
    <row r="5666" spans="1:4" x14ac:dyDescent="0.25">
      <c r="A5666" s="7">
        <v>592978</v>
      </c>
      <c r="B5666" s="8" t="s">
        <v>4703</v>
      </c>
      <c r="C5666" s="9">
        <v>273</v>
      </c>
      <c r="D5666">
        <v>4</v>
      </c>
    </row>
    <row r="5667" spans="1:4" x14ac:dyDescent="0.25">
      <c r="A5667" s="7">
        <v>592986</v>
      </c>
      <c r="B5667" s="8" t="s">
        <v>4924</v>
      </c>
      <c r="C5667" s="9">
        <v>227</v>
      </c>
      <c r="D5667">
        <v>4</v>
      </c>
    </row>
    <row r="5668" spans="1:4" x14ac:dyDescent="0.25">
      <c r="A5668" s="7">
        <v>592994</v>
      </c>
      <c r="B5668" s="8" t="s">
        <v>3133</v>
      </c>
      <c r="C5668" s="9">
        <v>953</v>
      </c>
      <c r="D5668">
        <v>3</v>
      </c>
    </row>
    <row r="5669" spans="1:4" x14ac:dyDescent="0.25">
      <c r="A5669" s="7">
        <v>593001</v>
      </c>
      <c r="B5669" s="8" t="s">
        <v>4175</v>
      </c>
      <c r="C5669" s="9">
        <v>2377</v>
      </c>
      <c r="D5669">
        <v>3</v>
      </c>
    </row>
    <row r="5670" spans="1:4" x14ac:dyDescent="0.25">
      <c r="A5670" s="7">
        <v>593010</v>
      </c>
      <c r="B5670" s="8" t="s">
        <v>4925</v>
      </c>
      <c r="C5670" s="9">
        <v>626</v>
      </c>
      <c r="D5670">
        <v>3</v>
      </c>
    </row>
    <row r="5671" spans="1:4" x14ac:dyDescent="0.25">
      <c r="A5671" s="7">
        <v>593028</v>
      </c>
      <c r="B5671" s="8" t="s">
        <v>3212</v>
      </c>
      <c r="C5671" s="9">
        <v>878</v>
      </c>
      <c r="D5671">
        <v>3</v>
      </c>
    </row>
    <row r="5672" spans="1:4" x14ac:dyDescent="0.25">
      <c r="A5672" s="7">
        <v>593036</v>
      </c>
      <c r="B5672" s="8" t="s">
        <v>4926</v>
      </c>
      <c r="C5672" s="9">
        <v>518</v>
      </c>
      <c r="D5672">
        <v>3</v>
      </c>
    </row>
    <row r="5673" spans="1:4" x14ac:dyDescent="0.25">
      <c r="A5673" s="7">
        <v>593044</v>
      </c>
      <c r="B5673" s="8" t="s">
        <v>4927</v>
      </c>
      <c r="C5673" s="9">
        <v>1083</v>
      </c>
      <c r="D5673">
        <v>3</v>
      </c>
    </row>
    <row r="5674" spans="1:4" x14ac:dyDescent="0.25">
      <c r="A5674" s="7">
        <v>593052</v>
      </c>
      <c r="B5674" s="8" t="s">
        <v>4928</v>
      </c>
      <c r="C5674" s="9">
        <v>845</v>
      </c>
      <c r="D5674">
        <v>3</v>
      </c>
    </row>
    <row r="5675" spans="1:4" x14ac:dyDescent="0.25">
      <c r="A5675" s="7">
        <v>593061</v>
      </c>
      <c r="B5675" s="8" t="s">
        <v>4929</v>
      </c>
      <c r="C5675" s="9">
        <v>629</v>
      </c>
      <c r="D5675">
        <v>3</v>
      </c>
    </row>
    <row r="5676" spans="1:4" x14ac:dyDescent="0.25">
      <c r="A5676" s="7">
        <v>593079</v>
      </c>
      <c r="B5676" s="8" t="s">
        <v>4368</v>
      </c>
      <c r="C5676" s="9">
        <v>757</v>
      </c>
      <c r="D5676">
        <v>3</v>
      </c>
    </row>
    <row r="5677" spans="1:4" x14ac:dyDescent="0.25">
      <c r="A5677" s="7">
        <v>593087</v>
      </c>
      <c r="B5677" s="8" t="s">
        <v>4930</v>
      </c>
      <c r="C5677" s="9">
        <v>563</v>
      </c>
      <c r="D5677">
        <v>3</v>
      </c>
    </row>
    <row r="5678" spans="1:4" x14ac:dyDescent="0.25">
      <c r="A5678" s="7">
        <v>593095</v>
      </c>
      <c r="B5678" s="8" t="s">
        <v>3702</v>
      </c>
      <c r="C5678" s="9">
        <v>271</v>
      </c>
      <c r="D5678">
        <v>3</v>
      </c>
    </row>
    <row r="5679" spans="1:4" x14ac:dyDescent="0.25">
      <c r="A5679" s="7">
        <v>593117</v>
      </c>
      <c r="B5679" s="8" t="s">
        <v>4931</v>
      </c>
      <c r="C5679" s="9">
        <v>2893</v>
      </c>
      <c r="D5679">
        <v>3</v>
      </c>
    </row>
    <row r="5680" spans="1:4" x14ac:dyDescent="0.25">
      <c r="A5680" s="7">
        <v>593125</v>
      </c>
      <c r="B5680" s="8" t="s">
        <v>4932</v>
      </c>
      <c r="C5680" s="9">
        <v>381</v>
      </c>
      <c r="D5680">
        <v>4</v>
      </c>
    </row>
    <row r="5681" spans="1:4" x14ac:dyDescent="0.25">
      <c r="A5681" s="7">
        <v>593141</v>
      </c>
      <c r="B5681" s="8" t="s">
        <v>4933</v>
      </c>
      <c r="C5681" s="9">
        <v>718</v>
      </c>
      <c r="D5681">
        <v>3</v>
      </c>
    </row>
    <row r="5682" spans="1:4" x14ac:dyDescent="0.25">
      <c r="A5682" s="7">
        <v>593150</v>
      </c>
      <c r="B5682" s="8" t="s">
        <v>4934</v>
      </c>
      <c r="C5682" s="9">
        <v>369</v>
      </c>
      <c r="D5682">
        <v>4</v>
      </c>
    </row>
    <row r="5683" spans="1:4" x14ac:dyDescent="0.25">
      <c r="A5683" s="7">
        <v>593168</v>
      </c>
      <c r="B5683" s="8" t="s">
        <v>4935</v>
      </c>
      <c r="C5683" s="9">
        <v>743</v>
      </c>
      <c r="D5683">
        <v>3</v>
      </c>
    </row>
    <row r="5684" spans="1:4" x14ac:dyDescent="0.25">
      <c r="A5684" s="7">
        <v>593184</v>
      </c>
      <c r="B5684" s="8" t="s">
        <v>4936</v>
      </c>
      <c r="C5684" s="9">
        <v>105</v>
      </c>
      <c r="D5684">
        <v>4</v>
      </c>
    </row>
    <row r="5685" spans="1:4" x14ac:dyDescent="0.25">
      <c r="A5685" s="7">
        <v>593192</v>
      </c>
      <c r="B5685" s="8" t="s">
        <v>4937</v>
      </c>
      <c r="C5685" s="9">
        <v>411</v>
      </c>
      <c r="D5685">
        <v>4</v>
      </c>
    </row>
    <row r="5686" spans="1:4" x14ac:dyDescent="0.25">
      <c r="A5686" s="7">
        <v>593214</v>
      </c>
      <c r="B5686" s="8" t="s">
        <v>2751</v>
      </c>
      <c r="C5686" s="9">
        <v>1956</v>
      </c>
      <c r="D5686">
        <v>3</v>
      </c>
    </row>
    <row r="5687" spans="1:4" x14ac:dyDescent="0.25">
      <c r="A5687" s="7">
        <v>593222</v>
      </c>
      <c r="B5687" s="8" t="s">
        <v>1791</v>
      </c>
      <c r="C5687" s="9">
        <v>818</v>
      </c>
      <c r="D5687">
        <v>3</v>
      </c>
    </row>
    <row r="5688" spans="1:4" x14ac:dyDescent="0.25">
      <c r="A5688" s="7">
        <v>593231</v>
      </c>
      <c r="B5688" s="8" t="s">
        <v>4938</v>
      </c>
      <c r="C5688" s="9">
        <v>144</v>
      </c>
      <c r="D5688">
        <v>4</v>
      </c>
    </row>
    <row r="5689" spans="1:4" x14ac:dyDescent="0.25">
      <c r="A5689" s="7">
        <v>593249</v>
      </c>
      <c r="B5689" s="8" t="s">
        <v>4939</v>
      </c>
      <c r="C5689" s="9">
        <v>496</v>
      </c>
      <c r="D5689">
        <v>3</v>
      </c>
    </row>
    <row r="5690" spans="1:4" x14ac:dyDescent="0.25">
      <c r="A5690" s="7">
        <v>593257</v>
      </c>
      <c r="B5690" s="8" t="s">
        <v>4940</v>
      </c>
      <c r="C5690" s="9">
        <v>1378</v>
      </c>
      <c r="D5690">
        <v>3</v>
      </c>
    </row>
    <row r="5691" spans="1:4" x14ac:dyDescent="0.25">
      <c r="A5691" s="7">
        <v>593265</v>
      </c>
      <c r="B5691" s="8" t="s">
        <v>4941</v>
      </c>
      <c r="C5691" s="9">
        <v>744</v>
      </c>
      <c r="D5691">
        <v>3</v>
      </c>
    </row>
    <row r="5692" spans="1:4" x14ac:dyDescent="0.25">
      <c r="A5692" s="7">
        <v>593273</v>
      </c>
      <c r="B5692" s="8" t="s">
        <v>4942</v>
      </c>
      <c r="C5692" s="9">
        <v>974</v>
      </c>
      <c r="D5692">
        <v>3</v>
      </c>
    </row>
    <row r="5693" spans="1:4" x14ac:dyDescent="0.25">
      <c r="A5693" s="7">
        <v>593281</v>
      </c>
      <c r="B5693" s="8" t="s">
        <v>4943</v>
      </c>
      <c r="C5693" s="9">
        <v>290</v>
      </c>
      <c r="D5693">
        <v>3</v>
      </c>
    </row>
    <row r="5694" spans="1:4" x14ac:dyDescent="0.25">
      <c r="A5694" s="7">
        <v>593290</v>
      </c>
      <c r="B5694" s="8" t="s">
        <v>4944</v>
      </c>
      <c r="C5694" s="9">
        <v>135</v>
      </c>
      <c r="D5694">
        <v>4</v>
      </c>
    </row>
    <row r="5695" spans="1:4" x14ac:dyDescent="0.25">
      <c r="A5695" s="7">
        <v>593320</v>
      </c>
      <c r="B5695" s="8" t="s">
        <v>4945</v>
      </c>
      <c r="C5695" s="9">
        <v>668</v>
      </c>
      <c r="D5695">
        <v>3</v>
      </c>
    </row>
    <row r="5696" spans="1:4" x14ac:dyDescent="0.25">
      <c r="A5696" s="7">
        <v>593338</v>
      </c>
      <c r="B5696" s="8" t="s">
        <v>4205</v>
      </c>
      <c r="C5696" s="9">
        <v>356</v>
      </c>
      <c r="D5696">
        <v>4</v>
      </c>
    </row>
    <row r="5697" spans="1:4" x14ac:dyDescent="0.25">
      <c r="A5697" s="7">
        <v>593346</v>
      </c>
      <c r="B5697" s="8" t="s">
        <v>4946</v>
      </c>
      <c r="C5697" s="9">
        <v>583</v>
      </c>
      <c r="D5697">
        <v>3</v>
      </c>
    </row>
    <row r="5698" spans="1:4" x14ac:dyDescent="0.25">
      <c r="A5698" s="7">
        <v>593354</v>
      </c>
      <c r="B5698" s="8" t="s">
        <v>4947</v>
      </c>
      <c r="C5698" s="9">
        <v>309</v>
      </c>
      <c r="D5698">
        <v>4</v>
      </c>
    </row>
    <row r="5699" spans="1:4" x14ac:dyDescent="0.25">
      <c r="A5699" s="7">
        <v>593371</v>
      </c>
      <c r="B5699" s="8" t="s">
        <v>4948</v>
      </c>
      <c r="C5699" s="9">
        <v>793</v>
      </c>
      <c r="D5699">
        <v>3</v>
      </c>
    </row>
    <row r="5700" spans="1:4" x14ac:dyDescent="0.25">
      <c r="A5700" s="7">
        <v>593389</v>
      </c>
      <c r="B5700" s="8" t="s">
        <v>4949</v>
      </c>
      <c r="C5700" s="9">
        <v>300</v>
      </c>
      <c r="D5700">
        <v>4</v>
      </c>
    </row>
    <row r="5701" spans="1:4" x14ac:dyDescent="0.25">
      <c r="A5701" s="7">
        <v>593397</v>
      </c>
      <c r="B5701" s="8" t="s">
        <v>4950</v>
      </c>
      <c r="C5701" s="9">
        <v>817</v>
      </c>
      <c r="D5701">
        <v>3</v>
      </c>
    </row>
    <row r="5702" spans="1:4" x14ac:dyDescent="0.25">
      <c r="A5702" s="7">
        <v>593401</v>
      </c>
      <c r="B5702" s="8" t="s">
        <v>4951</v>
      </c>
      <c r="C5702" s="9">
        <v>427</v>
      </c>
      <c r="D5702">
        <v>4</v>
      </c>
    </row>
    <row r="5703" spans="1:4" x14ac:dyDescent="0.25">
      <c r="A5703" s="7">
        <v>593419</v>
      </c>
      <c r="B5703" s="8" t="s">
        <v>4952</v>
      </c>
      <c r="C5703" s="9">
        <v>1083</v>
      </c>
      <c r="D5703">
        <v>3</v>
      </c>
    </row>
    <row r="5704" spans="1:4" x14ac:dyDescent="0.25">
      <c r="A5704" s="7">
        <v>593427</v>
      </c>
      <c r="B5704" s="8" t="s">
        <v>4953</v>
      </c>
      <c r="C5704" s="9">
        <v>411</v>
      </c>
      <c r="D5704">
        <v>4</v>
      </c>
    </row>
    <row r="5705" spans="1:4" x14ac:dyDescent="0.25">
      <c r="A5705" s="7">
        <v>593435</v>
      </c>
      <c r="B5705" s="8" t="s">
        <v>4954</v>
      </c>
      <c r="C5705" s="9">
        <v>743</v>
      </c>
      <c r="D5705">
        <v>3</v>
      </c>
    </row>
    <row r="5706" spans="1:4" x14ac:dyDescent="0.25">
      <c r="A5706" s="7">
        <v>593443</v>
      </c>
      <c r="B5706" s="8" t="s">
        <v>4955</v>
      </c>
      <c r="C5706" s="9">
        <v>96</v>
      </c>
      <c r="D5706">
        <v>4</v>
      </c>
    </row>
    <row r="5707" spans="1:4" x14ac:dyDescent="0.25">
      <c r="A5707" s="7">
        <v>593460</v>
      </c>
      <c r="B5707" s="8" t="s">
        <v>4956</v>
      </c>
      <c r="C5707" s="9">
        <v>307</v>
      </c>
      <c r="D5707">
        <v>4</v>
      </c>
    </row>
    <row r="5708" spans="1:4" x14ac:dyDescent="0.25">
      <c r="A5708" s="7">
        <v>593478</v>
      </c>
      <c r="B5708" s="8" t="s">
        <v>4957</v>
      </c>
      <c r="C5708" s="9">
        <v>1594</v>
      </c>
      <c r="D5708">
        <v>3</v>
      </c>
    </row>
    <row r="5709" spans="1:4" x14ac:dyDescent="0.25">
      <c r="A5709" s="7">
        <v>593486</v>
      </c>
      <c r="B5709" s="8" t="s">
        <v>4958</v>
      </c>
      <c r="C5709" s="9">
        <v>173</v>
      </c>
      <c r="D5709">
        <v>4</v>
      </c>
    </row>
    <row r="5710" spans="1:4" x14ac:dyDescent="0.25">
      <c r="A5710" s="7">
        <v>593494</v>
      </c>
      <c r="B5710" s="8" t="s">
        <v>4959</v>
      </c>
      <c r="C5710" s="9">
        <v>660</v>
      </c>
      <c r="D5710">
        <v>3</v>
      </c>
    </row>
    <row r="5711" spans="1:4" x14ac:dyDescent="0.25">
      <c r="A5711" s="7">
        <v>593508</v>
      </c>
      <c r="B5711" s="8" t="s">
        <v>4960</v>
      </c>
      <c r="C5711" s="9">
        <v>1894</v>
      </c>
      <c r="D5711">
        <v>3</v>
      </c>
    </row>
    <row r="5712" spans="1:4" x14ac:dyDescent="0.25">
      <c r="A5712" s="7">
        <v>593516</v>
      </c>
      <c r="B5712" s="8" t="s">
        <v>4961</v>
      </c>
      <c r="C5712" s="9">
        <v>1220</v>
      </c>
      <c r="D5712">
        <v>3</v>
      </c>
    </row>
    <row r="5713" spans="1:4" x14ac:dyDescent="0.25">
      <c r="A5713" s="7">
        <v>593524</v>
      </c>
      <c r="B5713" s="8" t="s">
        <v>293</v>
      </c>
      <c r="C5713" s="9">
        <v>431</v>
      </c>
      <c r="D5713">
        <v>3</v>
      </c>
    </row>
    <row r="5714" spans="1:4" x14ac:dyDescent="0.25">
      <c r="A5714" s="7">
        <v>593532</v>
      </c>
      <c r="B5714" s="8" t="s">
        <v>789</v>
      </c>
      <c r="C5714" s="9">
        <v>688</v>
      </c>
      <c r="D5714">
        <v>3</v>
      </c>
    </row>
    <row r="5715" spans="1:4" x14ac:dyDescent="0.25">
      <c r="A5715" s="7">
        <v>593559</v>
      </c>
      <c r="B5715" s="8" t="s">
        <v>4962</v>
      </c>
      <c r="C5715" s="9">
        <v>5648</v>
      </c>
      <c r="D5715">
        <v>2</v>
      </c>
    </row>
    <row r="5716" spans="1:4" x14ac:dyDescent="0.25">
      <c r="A5716" s="7">
        <v>593567</v>
      </c>
      <c r="B5716" s="8" t="s">
        <v>4963</v>
      </c>
      <c r="C5716" s="9">
        <v>594</v>
      </c>
      <c r="D5716">
        <v>3</v>
      </c>
    </row>
    <row r="5717" spans="1:4" x14ac:dyDescent="0.25">
      <c r="A5717" s="7">
        <v>593583</v>
      </c>
      <c r="B5717" s="8" t="s">
        <v>4964</v>
      </c>
      <c r="C5717" s="9">
        <v>6992</v>
      </c>
      <c r="D5717">
        <v>2</v>
      </c>
    </row>
    <row r="5718" spans="1:4" x14ac:dyDescent="0.25">
      <c r="A5718" s="7">
        <v>593591</v>
      </c>
      <c r="B5718" s="8" t="s">
        <v>4965</v>
      </c>
      <c r="C5718" s="9">
        <v>323</v>
      </c>
      <c r="D5718">
        <v>3</v>
      </c>
    </row>
    <row r="5719" spans="1:4" x14ac:dyDescent="0.25">
      <c r="A5719" s="7">
        <v>593605</v>
      </c>
      <c r="B5719" s="8" t="s">
        <v>3553</v>
      </c>
      <c r="C5719" s="9">
        <v>494</v>
      </c>
      <c r="D5719">
        <v>3</v>
      </c>
    </row>
    <row r="5720" spans="1:4" x14ac:dyDescent="0.25">
      <c r="A5720" s="7">
        <v>593613</v>
      </c>
      <c r="B5720" s="8" t="s">
        <v>4966</v>
      </c>
      <c r="C5720" s="9">
        <v>1056</v>
      </c>
      <c r="D5720">
        <v>3</v>
      </c>
    </row>
    <row r="5721" spans="1:4" x14ac:dyDescent="0.25">
      <c r="A5721" s="7">
        <v>593621</v>
      </c>
      <c r="B5721" s="8" t="s">
        <v>4967</v>
      </c>
      <c r="C5721" s="9">
        <v>1026</v>
      </c>
      <c r="D5721">
        <v>3</v>
      </c>
    </row>
    <row r="5722" spans="1:4" x14ac:dyDescent="0.25">
      <c r="A5722" s="7">
        <v>593630</v>
      </c>
      <c r="B5722" s="8" t="s">
        <v>4968</v>
      </c>
      <c r="C5722" s="9">
        <v>361</v>
      </c>
      <c r="D5722">
        <v>4</v>
      </c>
    </row>
    <row r="5723" spans="1:4" x14ac:dyDescent="0.25">
      <c r="A5723" s="7">
        <v>593648</v>
      </c>
      <c r="B5723" s="8" t="s">
        <v>2222</v>
      </c>
      <c r="C5723" s="9">
        <v>594</v>
      </c>
      <c r="D5723">
        <v>3</v>
      </c>
    </row>
    <row r="5724" spans="1:4" x14ac:dyDescent="0.25">
      <c r="A5724" s="7">
        <v>593656</v>
      </c>
      <c r="B5724" s="8" t="s">
        <v>4239</v>
      </c>
      <c r="C5724" s="9">
        <v>452</v>
      </c>
      <c r="D5724">
        <v>3</v>
      </c>
    </row>
    <row r="5725" spans="1:4" x14ac:dyDescent="0.25">
      <c r="A5725" s="7">
        <v>593664</v>
      </c>
      <c r="B5725" s="8" t="s">
        <v>4969</v>
      </c>
      <c r="C5725" s="9">
        <v>741</v>
      </c>
      <c r="D5725">
        <v>3</v>
      </c>
    </row>
    <row r="5726" spans="1:4" x14ac:dyDescent="0.25">
      <c r="A5726" s="7">
        <v>593681</v>
      </c>
      <c r="B5726" s="8" t="s">
        <v>4970</v>
      </c>
      <c r="C5726" s="9">
        <v>1239</v>
      </c>
      <c r="D5726">
        <v>3</v>
      </c>
    </row>
    <row r="5727" spans="1:4" x14ac:dyDescent="0.25">
      <c r="A5727" s="7">
        <v>593699</v>
      </c>
      <c r="B5727" s="8" t="s">
        <v>816</v>
      </c>
      <c r="C5727" s="9">
        <v>708</v>
      </c>
      <c r="D5727">
        <v>3</v>
      </c>
    </row>
    <row r="5728" spans="1:4" x14ac:dyDescent="0.25">
      <c r="A5728" s="7">
        <v>593702</v>
      </c>
      <c r="B5728" s="8" t="s">
        <v>4971</v>
      </c>
      <c r="C5728" s="9">
        <v>309</v>
      </c>
      <c r="D5728">
        <v>4</v>
      </c>
    </row>
    <row r="5729" spans="1:4" x14ac:dyDescent="0.25">
      <c r="A5729" s="7">
        <v>593711</v>
      </c>
      <c r="B5729" s="8" t="s">
        <v>4972</v>
      </c>
      <c r="C5729" s="9">
        <v>33370</v>
      </c>
      <c r="D5729">
        <v>1</v>
      </c>
    </row>
    <row r="5730" spans="1:4" x14ac:dyDescent="0.25">
      <c r="A5730" s="7">
        <v>593729</v>
      </c>
      <c r="B5730" s="8" t="s">
        <v>4973</v>
      </c>
      <c r="C5730" s="9">
        <v>288</v>
      </c>
      <c r="D5730">
        <v>3</v>
      </c>
    </row>
    <row r="5731" spans="1:4" x14ac:dyDescent="0.25">
      <c r="A5731" s="7">
        <v>593737</v>
      </c>
      <c r="B5731" s="8" t="s">
        <v>4974</v>
      </c>
      <c r="C5731" s="9">
        <v>377</v>
      </c>
      <c r="D5731">
        <v>3</v>
      </c>
    </row>
    <row r="5732" spans="1:4" x14ac:dyDescent="0.25">
      <c r="A5732" s="7">
        <v>593745</v>
      </c>
      <c r="B5732" s="8" t="s">
        <v>4975</v>
      </c>
      <c r="C5732" s="9">
        <v>209</v>
      </c>
      <c r="D5732">
        <v>4</v>
      </c>
    </row>
    <row r="5733" spans="1:4" x14ac:dyDescent="0.25">
      <c r="A5733" s="7">
        <v>593753</v>
      </c>
      <c r="B5733" s="8" t="s">
        <v>2353</v>
      </c>
      <c r="C5733" s="9">
        <v>133</v>
      </c>
      <c r="D5733">
        <v>4</v>
      </c>
    </row>
    <row r="5734" spans="1:4" x14ac:dyDescent="0.25">
      <c r="A5734" s="7">
        <v>593761</v>
      </c>
      <c r="B5734" s="8" t="s">
        <v>4976</v>
      </c>
      <c r="C5734" s="9">
        <v>85</v>
      </c>
      <c r="D5734">
        <v>4</v>
      </c>
    </row>
    <row r="5735" spans="1:4" x14ac:dyDescent="0.25">
      <c r="A5735" s="7">
        <v>593770</v>
      </c>
      <c r="B5735" s="8" t="s">
        <v>4977</v>
      </c>
      <c r="C5735" s="9">
        <v>1198</v>
      </c>
      <c r="D5735">
        <v>4</v>
      </c>
    </row>
    <row r="5736" spans="1:4" x14ac:dyDescent="0.25">
      <c r="A5736" s="7">
        <v>593788</v>
      </c>
      <c r="B5736" s="8" t="s">
        <v>4978</v>
      </c>
      <c r="C5736" s="9">
        <v>661</v>
      </c>
      <c r="D5736">
        <v>3</v>
      </c>
    </row>
    <row r="5737" spans="1:4" x14ac:dyDescent="0.25">
      <c r="A5737" s="7">
        <v>593796</v>
      </c>
      <c r="B5737" s="8" t="s">
        <v>1202</v>
      </c>
      <c r="C5737" s="9">
        <v>185</v>
      </c>
      <c r="D5737">
        <v>4</v>
      </c>
    </row>
    <row r="5738" spans="1:4" x14ac:dyDescent="0.25">
      <c r="A5738" s="7">
        <v>593800</v>
      </c>
      <c r="B5738" s="8" t="s">
        <v>1273</v>
      </c>
      <c r="C5738" s="9">
        <v>428</v>
      </c>
      <c r="D5738">
        <v>3</v>
      </c>
    </row>
    <row r="5739" spans="1:4" x14ac:dyDescent="0.25">
      <c r="A5739" s="7">
        <v>593818</v>
      </c>
      <c r="B5739" s="8" t="s">
        <v>4979</v>
      </c>
      <c r="C5739" s="9">
        <v>160</v>
      </c>
      <c r="D5739">
        <v>4</v>
      </c>
    </row>
    <row r="5740" spans="1:4" x14ac:dyDescent="0.25">
      <c r="A5740" s="7">
        <v>593826</v>
      </c>
      <c r="B5740" s="8" t="s">
        <v>4980</v>
      </c>
      <c r="C5740" s="9">
        <v>1575</v>
      </c>
      <c r="D5740">
        <v>3</v>
      </c>
    </row>
    <row r="5741" spans="1:4" x14ac:dyDescent="0.25">
      <c r="A5741" s="7">
        <v>593834</v>
      </c>
      <c r="B5741" s="8" t="s">
        <v>4981</v>
      </c>
      <c r="C5741" s="9">
        <v>602</v>
      </c>
      <c r="D5741">
        <v>3</v>
      </c>
    </row>
    <row r="5742" spans="1:4" x14ac:dyDescent="0.25">
      <c r="A5742" s="7">
        <v>593842</v>
      </c>
      <c r="B5742" s="8" t="s">
        <v>1445</v>
      </c>
      <c r="C5742" s="9">
        <v>767</v>
      </c>
      <c r="D5742">
        <v>3</v>
      </c>
    </row>
    <row r="5743" spans="1:4" x14ac:dyDescent="0.25">
      <c r="A5743" s="7">
        <v>593851</v>
      </c>
      <c r="B5743" s="8" t="s">
        <v>4982</v>
      </c>
      <c r="C5743" s="9">
        <v>597</v>
      </c>
      <c r="D5743">
        <v>3</v>
      </c>
    </row>
    <row r="5744" spans="1:4" x14ac:dyDescent="0.25">
      <c r="A5744" s="7">
        <v>593869</v>
      </c>
      <c r="B5744" s="8" t="s">
        <v>4983</v>
      </c>
      <c r="C5744" s="9">
        <v>291</v>
      </c>
      <c r="D5744">
        <v>4</v>
      </c>
    </row>
    <row r="5745" spans="1:4" x14ac:dyDescent="0.25">
      <c r="A5745" s="7">
        <v>593877</v>
      </c>
      <c r="B5745" s="8" t="s">
        <v>330</v>
      </c>
      <c r="C5745" s="9">
        <v>237</v>
      </c>
      <c r="D5745">
        <v>4</v>
      </c>
    </row>
    <row r="5746" spans="1:4" x14ac:dyDescent="0.25">
      <c r="A5746" s="7">
        <v>593885</v>
      </c>
      <c r="B5746" s="8" t="s">
        <v>4984</v>
      </c>
      <c r="C5746" s="9">
        <v>97</v>
      </c>
      <c r="D5746">
        <v>4</v>
      </c>
    </row>
    <row r="5747" spans="1:4" x14ac:dyDescent="0.25">
      <c r="A5747" s="7">
        <v>593893</v>
      </c>
      <c r="B5747" s="8" t="s">
        <v>4985</v>
      </c>
      <c r="C5747" s="9">
        <v>149</v>
      </c>
      <c r="D5747">
        <v>4</v>
      </c>
    </row>
    <row r="5748" spans="1:4" x14ac:dyDescent="0.25">
      <c r="A5748" s="7">
        <v>593907</v>
      </c>
      <c r="B5748" s="8" t="s">
        <v>4986</v>
      </c>
      <c r="C5748" s="9">
        <v>355</v>
      </c>
      <c r="D5748">
        <v>4</v>
      </c>
    </row>
    <row r="5749" spans="1:4" x14ac:dyDescent="0.25">
      <c r="A5749" s="7">
        <v>593923</v>
      </c>
      <c r="B5749" s="8" t="s">
        <v>4987</v>
      </c>
      <c r="C5749" s="9">
        <v>265</v>
      </c>
      <c r="D5749">
        <v>4</v>
      </c>
    </row>
    <row r="5750" spans="1:4" x14ac:dyDescent="0.25">
      <c r="A5750" s="7">
        <v>593931</v>
      </c>
      <c r="B5750" s="8" t="s">
        <v>4988</v>
      </c>
      <c r="C5750" s="9">
        <v>395</v>
      </c>
      <c r="D5750">
        <v>3</v>
      </c>
    </row>
    <row r="5751" spans="1:4" x14ac:dyDescent="0.25">
      <c r="A5751" s="7">
        <v>593958</v>
      </c>
      <c r="B5751" s="8" t="s">
        <v>4989</v>
      </c>
      <c r="C5751" s="9">
        <v>135</v>
      </c>
      <c r="D5751">
        <v>4</v>
      </c>
    </row>
    <row r="5752" spans="1:4" x14ac:dyDescent="0.25">
      <c r="A5752" s="7">
        <v>593966</v>
      </c>
      <c r="B5752" s="8" t="s">
        <v>4990</v>
      </c>
      <c r="C5752" s="9">
        <v>481</v>
      </c>
      <c r="D5752">
        <v>3</v>
      </c>
    </row>
    <row r="5753" spans="1:4" x14ac:dyDescent="0.25">
      <c r="A5753" s="7">
        <v>593974</v>
      </c>
      <c r="B5753" s="8" t="s">
        <v>4991</v>
      </c>
      <c r="C5753" s="9">
        <v>877</v>
      </c>
      <c r="D5753">
        <v>4</v>
      </c>
    </row>
    <row r="5754" spans="1:4" x14ac:dyDescent="0.25">
      <c r="A5754" s="7">
        <v>593982</v>
      </c>
      <c r="B5754" s="8" t="s">
        <v>4992</v>
      </c>
      <c r="C5754" s="9">
        <v>572</v>
      </c>
      <c r="D5754">
        <v>3</v>
      </c>
    </row>
    <row r="5755" spans="1:4" x14ac:dyDescent="0.25">
      <c r="A5755" s="7">
        <v>593991</v>
      </c>
      <c r="B5755" s="8" t="s">
        <v>4993</v>
      </c>
      <c r="C5755" s="9">
        <v>484</v>
      </c>
      <c r="D5755">
        <v>3</v>
      </c>
    </row>
    <row r="5756" spans="1:4" x14ac:dyDescent="0.25">
      <c r="A5756" s="7">
        <v>594008</v>
      </c>
      <c r="B5756" s="8" t="s">
        <v>4994</v>
      </c>
      <c r="C5756" s="9">
        <v>138</v>
      </c>
      <c r="D5756">
        <v>4</v>
      </c>
    </row>
    <row r="5757" spans="1:4" x14ac:dyDescent="0.25">
      <c r="A5757" s="7">
        <v>594016</v>
      </c>
      <c r="B5757" s="8" t="s">
        <v>4995</v>
      </c>
      <c r="C5757" s="9">
        <v>208</v>
      </c>
      <c r="D5757">
        <v>4</v>
      </c>
    </row>
    <row r="5758" spans="1:4" x14ac:dyDescent="0.25">
      <c r="A5758" s="7">
        <v>594024</v>
      </c>
      <c r="B5758" s="8" t="s">
        <v>4996</v>
      </c>
      <c r="C5758" s="9">
        <v>304</v>
      </c>
      <c r="D5758">
        <v>3</v>
      </c>
    </row>
    <row r="5759" spans="1:4" x14ac:dyDescent="0.25">
      <c r="A5759" s="7">
        <v>594032</v>
      </c>
      <c r="B5759" s="8" t="s">
        <v>4997</v>
      </c>
      <c r="C5759" s="9">
        <v>1350</v>
      </c>
      <c r="D5759">
        <v>3</v>
      </c>
    </row>
    <row r="5760" spans="1:4" x14ac:dyDescent="0.25">
      <c r="A5760" s="7">
        <v>594041</v>
      </c>
      <c r="B5760" s="8" t="s">
        <v>4998</v>
      </c>
      <c r="C5760" s="9">
        <v>830</v>
      </c>
      <c r="D5760">
        <v>3</v>
      </c>
    </row>
    <row r="5761" spans="1:4" x14ac:dyDescent="0.25">
      <c r="A5761" s="7">
        <v>594059</v>
      </c>
      <c r="B5761" s="8" t="s">
        <v>4999</v>
      </c>
      <c r="C5761" s="9">
        <v>365</v>
      </c>
      <c r="D5761">
        <v>4</v>
      </c>
    </row>
    <row r="5762" spans="1:4" x14ac:dyDescent="0.25">
      <c r="A5762" s="7">
        <v>594067</v>
      </c>
      <c r="B5762" s="8" t="s">
        <v>2817</v>
      </c>
      <c r="C5762" s="9">
        <v>1779</v>
      </c>
      <c r="D5762">
        <v>3</v>
      </c>
    </row>
    <row r="5763" spans="1:4" x14ac:dyDescent="0.25">
      <c r="A5763" s="7">
        <v>594075</v>
      </c>
      <c r="B5763" s="8" t="s">
        <v>5000</v>
      </c>
      <c r="C5763" s="9">
        <v>262</v>
      </c>
      <c r="D5763">
        <v>4</v>
      </c>
    </row>
    <row r="5764" spans="1:4" x14ac:dyDescent="0.25">
      <c r="A5764" s="7">
        <v>594083</v>
      </c>
      <c r="B5764" s="8" t="s">
        <v>5001</v>
      </c>
      <c r="C5764" s="9">
        <v>287</v>
      </c>
      <c r="D5764">
        <v>3</v>
      </c>
    </row>
    <row r="5765" spans="1:4" x14ac:dyDescent="0.25">
      <c r="A5765" s="7">
        <v>594091</v>
      </c>
      <c r="B5765" s="8" t="s">
        <v>5002</v>
      </c>
      <c r="C5765" s="9">
        <v>628</v>
      </c>
      <c r="D5765">
        <v>3</v>
      </c>
    </row>
    <row r="5766" spans="1:4" x14ac:dyDescent="0.25">
      <c r="A5766" s="7">
        <v>594105</v>
      </c>
      <c r="B5766" s="8" t="s">
        <v>5003</v>
      </c>
      <c r="C5766" s="9">
        <v>294</v>
      </c>
      <c r="D5766">
        <v>4</v>
      </c>
    </row>
    <row r="5767" spans="1:4" x14ac:dyDescent="0.25">
      <c r="A5767" s="7">
        <v>594113</v>
      </c>
      <c r="B5767" s="8" t="s">
        <v>5004</v>
      </c>
      <c r="C5767" s="9">
        <v>1618</v>
      </c>
      <c r="D5767">
        <v>3</v>
      </c>
    </row>
    <row r="5768" spans="1:4" x14ac:dyDescent="0.25">
      <c r="A5768" s="7">
        <v>594121</v>
      </c>
      <c r="B5768" s="8" t="s">
        <v>5005</v>
      </c>
      <c r="C5768" s="9">
        <v>410</v>
      </c>
      <c r="D5768">
        <v>3</v>
      </c>
    </row>
    <row r="5769" spans="1:4" x14ac:dyDescent="0.25">
      <c r="A5769" s="7">
        <v>594130</v>
      </c>
      <c r="B5769" s="8" t="s">
        <v>5006</v>
      </c>
      <c r="C5769" s="9">
        <v>855</v>
      </c>
      <c r="D5769">
        <v>3</v>
      </c>
    </row>
    <row r="5770" spans="1:4" x14ac:dyDescent="0.25">
      <c r="A5770" s="7">
        <v>594148</v>
      </c>
      <c r="B5770" s="8" t="s">
        <v>194</v>
      </c>
      <c r="C5770" s="9">
        <v>925</v>
      </c>
      <c r="D5770">
        <v>3</v>
      </c>
    </row>
    <row r="5771" spans="1:4" x14ac:dyDescent="0.25">
      <c r="A5771" s="7">
        <v>594156</v>
      </c>
      <c r="B5771" s="8" t="s">
        <v>5007</v>
      </c>
      <c r="C5771" s="9">
        <v>3245</v>
      </c>
      <c r="D5771">
        <v>2</v>
      </c>
    </row>
    <row r="5772" spans="1:4" x14ac:dyDescent="0.25">
      <c r="A5772" s="7">
        <v>594164</v>
      </c>
      <c r="B5772" s="8" t="s">
        <v>5008</v>
      </c>
      <c r="C5772" s="9">
        <v>106</v>
      </c>
      <c r="D5772">
        <v>4</v>
      </c>
    </row>
    <row r="5773" spans="1:4" x14ac:dyDescent="0.25">
      <c r="A5773" s="7">
        <v>594172</v>
      </c>
      <c r="B5773" s="8" t="s">
        <v>1068</v>
      </c>
      <c r="C5773" s="9">
        <v>675</v>
      </c>
      <c r="D5773">
        <v>3</v>
      </c>
    </row>
    <row r="5774" spans="1:4" x14ac:dyDescent="0.25">
      <c r="A5774" s="7">
        <v>594181</v>
      </c>
      <c r="B5774" s="8" t="s">
        <v>5009</v>
      </c>
      <c r="C5774" s="9">
        <v>451</v>
      </c>
      <c r="D5774">
        <v>3</v>
      </c>
    </row>
    <row r="5775" spans="1:4" x14ac:dyDescent="0.25">
      <c r="A5775" s="7">
        <v>594199</v>
      </c>
      <c r="B5775" s="8" t="s">
        <v>5010</v>
      </c>
      <c r="C5775" s="9">
        <v>1247</v>
      </c>
      <c r="D5775">
        <v>3</v>
      </c>
    </row>
    <row r="5776" spans="1:4" x14ac:dyDescent="0.25">
      <c r="A5776" s="7">
        <v>594202</v>
      </c>
      <c r="B5776" s="8" t="s">
        <v>5011</v>
      </c>
      <c r="C5776" s="9">
        <v>1146</v>
      </c>
      <c r="D5776">
        <v>3</v>
      </c>
    </row>
    <row r="5777" spans="1:4" x14ac:dyDescent="0.25">
      <c r="A5777" s="7">
        <v>594211</v>
      </c>
      <c r="B5777" s="8" t="s">
        <v>5012</v>
      </c>
      <c r="C5777" s="9">
        <v>783</v>
      </c>
      <c r="D5777">
        <v>3</v>
      </c>
    </row>
    <row r="5778" spans="1:4" x14ac:dyDescent="0.25">
      <c r="A5778" s="7">
        <v>594229</v>
      </c>
      <c r="B5778" s="8" t="s">
        <v>5013</v>
      </c>
      <c r="C5778" s="9">
        <v>469</v>
      </c>
      <c r="D5778">
        <v>3</v>
      </c>
    </row>
    <row r="5779" spans="1:4" x14ac:dyDescent="0.25">
      <c r="A5779" s="7">
        <v>594237</v>
      </c>
      <c r="B5779" s="8" t="s">
        <v>2061</v>
      </c>
      <c r="C5779" s="9">
        <v>150</v>
      </c>
      <c r="D5779">
        <v>4</v>
      </c>
    </row>
    <row r="5780" spans="1:4" x14ac:dyDescent="0.25">
      <c r="A5780" s="7">
        <v>594253</v>
      </c>
      <c r="B5780" s="8" t="s">
        <v>5014</v>
      </c>
      <c r="C5780" s="9">
        <v>154</v>
      </c>
      <c r="D5780">
        <v>4</v>
      </c>
    </row>
    <row r="5781" spans="1:4" x14ac:dyDescent="0.25">
      <c r="A5781" s="7">
        <v>594261</v>
      </c>
      <c r="B5781" s="8" t="s">
        <v>5015</v>
      </c>
      <c r="C5781" s="9">
        <v>573</v>
      </c>
      <c r="D5781">
        <v>3</v>
      </c>
    </row>
    <row r="5782" spans="1:4" x14ac:dyDescent="0.25">
      <c r="A5782" s="7">
        <v>594270</v>
      </c>
      <c r="B5782" s="8" t="s">
        <v>5016</v>
      </c>
      <c r="C5782" s="9">
        <v>594</v>
      </c>
      <c r="D5782">
        <v>3</v>
      </c>
    </row>
    <row r="5783" spans="1:4" x14ac:dyDescent="0.25">
      <c r="A5783" s="7">
        <v>594288</v>
      </c>
      <c r="B5783" s="8" t="s">
        <v>4377</v>
      </c>
      <c r="C5783" s="9">
        <v>102</v>
      </c>
      <c r="D5783">
        <v>4</v>
      </c>
    </row>
    <row r="5784" spans="1:4" x14ac:dyDescent="0.25">
      <c r="A5784" s="7">
        <v>594296</v>
      </c>
      <c r="B5784" s="8" t="s">
        <v>5017</v>
      </c>
      <c r="C5784" s="9">
        <v>157</v>
      </c>
      <c r="D5784">
        <v>4</v>
      </c>
    </row>
    <row r="5785" spans="1:4" x14ac:dyDescent="0.25">
      <c r="A5785" s="7">
        <v>594300</v>
      </c>
      <c r="B5785" s="8" t="s">
        <v>5018</v>
      </c>
      <c r="C5785" s="9">
        <v>908</v>
      </c>
      <c r="D5785">
        <v>3</v>
      </c>
    </row>
    <row r="5786" spans="1:4" x14ac:dyDescent="0.25">
      <c r="A5786" s="7">
        <v>594318</v>
      </c>
      <c r="B5786" s="8" t="s">
        <v>207</v>
      </c>
      <c r="C5786" s="9">
        <v>145</v>
      </c>
      <c r="D5786">
        <v>4</v>
      </c>
    </row>
    <row r="5787" spans="1:4" x14ac:dyDescent="0.25">
      <c r="A5787" s="7">
        <v>594326</v>
      </c>
      <c r="B5787" s="8" t="s">
        <v>5019</v>
      </c>
      <c r="C5787" s="9">
        <v>211</v>
      </c>
      <c r="D5787">
        <v>4</v>
      </c>
    </row>
    <row r="5788" spans="1:4" x14ac:dyDescent="0.25">
      <c r="A5788" s="7">
        <v>594334</v>
      </c>
      <c r="B5788" s="8" t="s">
        <v>5020</v>
      </c>
      <c r="C5788" s="9">
        <v>541</v>
      </c>
      <c r="D5788">
        <v>4</v>
      </c>
    </row>
    <row r="5789" spans="1:4" x14ac:dyDescent="0.25">
      <c r="A5789" s="7">
        <v>594342</v>
      </c>
      <c r="B5789" s="8" t="s">
        <v>2649</v>
      </c>
      <c r="C5789" s="9">
        <v>252</v>
      </c>
      <c r="D5789">
        <v>4</v>
      </c>
    </row>
    <row r="5790" spans="1:4" x14ac:dyDescent="0.25">
      <c r="A5790" s="7">
        <v>594351</v>
      </c>
      <c r="B5790" s="8" t="s">
        <v>4809</v>
      </c>
      <c r="C5790" s="9">
        <v>242</v>
      </c>
      <c r="D5790">
        <v>4</v>
      </c>
    </row>
    <row r="5791" spans="1:4" x14ac:dyDescent="0.25">
      <c r="A5791" s="7">
        <v>594369</v>
      </c>
      <c r="B5791" s="8" t="s">
        <v>5021</v>
      </c>
      <c r="C5791" s="9">
        <v>496</v>
      </c>
      <c r="D5791">
        <v>4</v>
      </c>
    </row>
    <row r="5792" spans="1:4" x14ac:dyDescent="0.25">
      <c r="A5792" s="7">
        <v>594377</v>
      </c>
      <c r="B5792" s="8" t="s">
        <v>514</v>
      </c>
      <c r="C5792" s="9">
        <v>532</v>
      </c>
      <c r="D5792">
        <v>3</v>
      </c>
    </row>
    <row r="5793" spans="1:4" x14ac:dyDescent="0.25">
      <c r="A5793" s="7">
        <v>594385</v>
      </c>
      <c r="B5793" s="8" t="s">
        <v>5022</v>
      </c>
      <c r="C5793" s="9">
        <v>62</v>
      </c>
      <c r="D5793">
        <v>4</v>
      </c>
    </row>
    <row r="5794" spans="1:4" x14ac:dyDescent="0.25">
      <c r="A5794" s="7">
        <v>594393</v>
      </c>
      <c r="B5794" s="8" t="s">
        <v>1736</v>
      </c>
      <c r="C5794" s="9">
        <v>257</v>
      </c>
      <c r="D5794">
        <v>4</v>
      </c>
    </row>
    <row r="5795" spans="1:4" x14ac:dyDescent="0.25">
      <c r="A5795" s="7">
        <v>594407</v>
      </c>
      <c r="B5795" s="8" t="s">
        <v>5023</v>
      </c>
      <c r="C5795" s="9">
        <v>389</v>
      </c>
      <c r="D5795">
        <v>3</v>
      </c>
    </row>
    <row r="5796" spans="1:4" x14ac:dyDescent="0.25">
      <c r="A5796" s="7">
        <v>594415</v>
      </c>
      <c r="B5796" s="8" t="s">
        <v>5024</v>
      </c>
      <c r="C5796" s="9">
        <v>532</v>
      </c>
      <c r="D5796">
        <v>4</v>
      </c>
    </row>
    <row r="5797" spans="1:4" x14ac:dyDescent="0.25">
      <c r="A5797" s="7">
        <v>594423</v>
      </c>
      <c r="B5797" s="8" t="s">
        <v>5025</v>
      </c>
      <c r="C5797" s="9">
        <v>166</v>
      </c>
      <c r="D5797">
        <v>4</v>
      </c>
    </row>
    <row r="5798" spans="1:4" x14ac:dyDescent="0.25">
      <c r="A5798" s="7">
        <v>594431</v>
      </c>
      <c r="B5798" s="8" t="s">
        <v>1309</v>
      </c>
      <c r="C5798" s="9">
        <v>637</v>
      </c>
      <c r="D5798">
        <v>3</v>
      </c>
    </row>
    <row r="5799" spans="1:4" x14ac:dyDescent="0.25">
      <c r="A5799" s="7">
        <v>594440</v>
      </c>
      <c r="B5799" s="8" t="s">
        <v>5026</v>
      </c>
      <c r="C5799" s="9">
        <v>204</v>
      </c>
      <c r="D5799">
        <v>4</v>
      </c>
    </row>
    <row r="5800" spans="1:4" x14ac:dyDescent="0.25">
      <c r="A5800" s="7">
        <v>594458</v>
      </c>
      <c r="B5800" s="8" t="s">
        <v>5027</v>
      </c>
      <c r="C5800" s="9">
        <v>3003</v>
      </c>
      <c r="D5800">
        <v>2</v>
      </c>
    </row>
    <row r="5801" spans="1:4" x14ac:dyDescent="0.25">
      <c r="A5801" s="7">
        <v>594466</v>
      </c>
      <c r="B5801" s="8" t="s">
        <v>5028</v>
      </c>
      <c r="C5801" s="9">
        <v>330</v>
      </c>
      <c r="D5801">
        <v>3</v>
      </c>
    </row>
    <row r="5802" spans="1:4" x14ac:dyDescent="0.25">
      <c r="A5802" s="7">
        <v>594474</v>
      </c>
      <c r="B5802" s="8" t="s">
        <v>3517</v>
      </c>
      <c r="C5802" s="9">
        <v>231</v>
      </c>
      <c r="D5802">
        <v>4</v>
      </c>
    </row>
    <row r="5803" spans="1:4" x14ac:dyDescent="0.25">
      <c r="A5803" s="7">
        <v>594482</v>
      </c>
      <c r="B5803" s="8" t="s">
        <v>5029</v>
      </c>
      <c r="C5803" s="9">
        <v>5606</v>
      </c>
      <c r="D5803">
        <v>2</v>
      </c>
    </row>
    <row r="5804" spans="1:4" x14ac:dyDescent="0.25">
      <c r="A5804" s="7">
        <v>594512</v>
      </c>
      <c r="B5804" s="8" t="s">
        <v>5030</v>
      </c>
      <c r="C5804" s="9">
        <v>204</v>
      </c>
      <c r="D5804">
        <v>4</v>
      </c>
    </row>
    <row r="5805" spans="1:4" x14ac:dyDescent="0.25">
      <c r="A5805" s="7">
        <v>594521</v>
      </c>
      <c r="B5805" s="8" t="s">
        <v>4294</v>
      </c>
      <c r="C5805" s="9">
        <v>81</v>
      </c>
      <c r="D5805">
        <v>4</v>
      </c>
    </row>
    <row r="5806" spans="1:4" x14ac:dyDescent="0.25">
      <c r="A5806" s="7">
        <v>594555</v>
      </c>
      <c r="B5806" s="8" t="s">
        <v>5031</v>
      </c>
      <c r="C5806" s="9">
        <v>521</v>
      </c>
      <c r="D5806">
        <v>3</v>
      </c>
    </row>
    <row r="5807" spans="1:4" x14ac:dyDescent="0.25">
      <c r="A5807" s="7">
        <v>594563</v>
      </c>
      <c r="B5807" s="8" t="s">
        <v>405</v>
      </c>
      <c r="C5807" s="9">
        <v>1120</v>
      </c>
      <c r="D5807">
        <v>3</v>
      </c>
    </row>
    <row r="5808" spans="1:4" x14ac:dyDescent="0.25">
      <c r="A5808" s="7">
        <v>594571</v>
      </c>
      <c r="B5808" s="8" t="s">
        <v>5032</v>
      </c>
      <c r="C5808" s="9">
        <v>661</v>
      </c>
      <c r="D5808">
        <v>3</v>
      </c>
    </row>
    <row r="5809" spans="1:4" x14ac:dyDescent="0.25">
      <c r="A5809" s="7">
        <v>594580</v>
      </c>
      <c r="B5809" s="8" t="s">
        <v>1849</v>
      </c>
      <c r="C5809" s="9">
        <v>68</v>
      </c>
      <c r="D5809">
        <v>4</v>
      </c>
    </row>
    <row r="5810" spans="1:4" x14ac:dyDescent="0.25">
      <c r="A5810" s="7">
        <v>594598</v>
      </c>
      <c r="B5810" s="8" t="s">
        <v>5033</v>
      </c>
      <c r="C5810" s="9">
        <v>71</v>
      </c>
      <c r="D5810">
        <v>4</v>
      </c>
    </row>
    <row r="5811" spans="1:4" x14ac:dyDescent="0.25">
      <c r="A5811" s="7">
        <v>594601</v>
      </c>
      <c r="B5811" s="8" t="s">
        <v>5034</v>
      </c>
      <c r="C5811" s="9">
        <v>476</v>
      </c>
      <c r="D5811">
        <v>3</v>
      </c>
    </row>
    <row r="5812" spans="1:4" x14ac:dyDescent="0.25">
      <c r="A5812" s="7">
        <v>594610</v>
      </c>
      <c r="B5812" s="8" t="s">
        <v>1365</v>
      </c>
      <c r="C5812" s="9">
        <v>378</v>
      </c>
      <c r="D5812">
        <v>4</v>
      </c>
    </row>
    <row r="5813" spans="1:4" x14ac:dyDescent="0.25">
      <c r="A5813" s="7">
        <v>594628</v>
      </c>
      <c r="B5813" s="8" t="s">
        <v>5035</v>
      </c>
      <c r="C5813" s="9">
        <v>476</v>
      </c>
      <c r="D5813">
        <v>3</v>
      </c>
    </row>
    <row r="5814" spans="1:4" x14ac:dyDescent="0.25">
      <c r="A5814" s="7">
        <v>594636</v>
      </c>
      <c r="B5814" s="8" t="s">
        <v>5036</v>
      </c>
      <c r="C5814" s="9">
        <v>45</v>
      </c>
      <c r="D5814">
        <v>4</v>
      </c>
    </row>
    <row r="5815" spans="1:4" x14ac:dyDescent="0.25">
      <c r="A5815" s="7">
        <v>594644</v>
      </c>
      <c r="B5815" s="8" t="s">
        <v>5037</v>
      </c>
      <c r="C5815" s="9">
        <v>165</v>
      </c>
      <c r="D5815">
        <v>4</v>
      </c>
    </row>
    <row r="5816" spans="1:4" x14ac:dyDescent="0.25">
      <c r="A5816" s="7">
        <v>594652</v>
      </c>
      <c r="B5816" s="8" t="s">
        <v>5038</v>
      </c>
      <c r="C5816" s="9">
        <v>112</v>
      </c>
      <c r="D5816">
        <v>4</v>
      </c>
    </row>
    <row r="5817" spans="1:4" x14ac:dyDescent="0.25">
      <c r="A5817" s="7">
        <v>594679</v>
      </c>
      <c r="B5817" s="8" t="s">
        <v>5039</v>
      </c>
      <c r="C5817" s="9">
        <v>801</v>
      </c>
      <c r="D5817">
        <v>3</v>
      </c>
    </row>
    <row r="5818" spans="1:4" x14ac:dyDescent="0.25">
      <c r="A5818" s="7">
        <v>594687</v>
      </c>
      <c r="B5818" s="8" t="s">
        <v>5040</v>
      </c>
      <c r="C5818" s="9">
        <v>366</v>
      </c>
      <c r="D5818">
        <v>4</v>
      </c>
    </row>
    <row r="5819" spans="1:4" x14ac:dyDescent="0.25">
      <c r="A5819" s="7">
        <v>594695</v>
      </c>
      <c r="B5819" s="8" t="s">
        <v>5041</v>
      </c>
      <c r="C5819" s="9">
        <v>96</v>
      </c>
      <c r="D5819">
        <v>4</v>
      </c>
    </row>
    <row r="5820" spans="1:4" x14ac:dyDescent="0.25">
      <c r="A5820" s="7">
        <v>594709</v>
      </c>
      <c r="B5820" s="8" t="s">
        <v>5042</v>
      </c>
      <c r="C5820" s="9">
        <v>866</v>
      </c>
      <c r="D5820">
        <v>3</v>
      </c>
    </row>
    <row r="5821" spans="1:4" x14ac:dyDescent="0.25">
      <c r="A5821" s="7">
        <v>594725</v>
      </c>
      <c r="B5821" s="8" t="s">
        <v>5043</v>
      </c>
      <c r="C5821" s="9">
        <v>333</v>
      </c>
      <c r="D5821">
        <v>4</v>
      </c>
    </row>
    <row r="5822" spans="1:4" x14ac:dyDescent="0.25">
      <c r="A5822" s="7">
        <v>594733</v>
      </c>
      <c r="B5822" s="8" t="s">
        <v>5044</v>
      </c>
      <c r="C5822" s="9">
        <v>176</v>
      </c>
      <c r="D5822">
        <v>4</v>
      </c>
    </row>
    <row r="5823" spans="1:4" x14ac:dyDescent="0.25">
      <c r="A5823" s="7">
        <v>594741</v>
      </c>
      <c r="B5823" s="8" t="s">
        <v>5045</v>
      </c>
      <c r="C5823" s="9">
        <v>104</v>
      </c>
      <c r="D5823">
        <v>4</v>
      </c>
    </row>
    <row r="5824" spans="1:4" x14ac:dyDescent="0.25">
      <c r="A5824" s="7">
        <v>594750</v>
      </c>
      <c r="B5824" s="8" t="s">
        <v>1385</v>
      </c>
      <c r="C5824" s="9">
        <v>451</v>
      </c>
      <c r="D5824">
        <v>3</v>
      </c>
    </row>
    <row r="5825" spans="1:4" x14ac:dyDescent="0.25">
      <c r="A5825" s="7">
        <v>594768</v>
      </c>
      <c r="B5825" s="8" t="s">
        <v>2206</v>
      </c>
      <c r="C5825" s="9">
        <v>514</v>
      </c>
      <c r="D5825">
        <v>3</v>
      </c>
    </row>
    <row r="5826" spans="1:4" x14ac:dyDescent="0.25">
      <c r="A5826" s="7">
        <v>594776</v>
      </c>
      <c r="B5826" s="8" t="s">
        <v>642</v>
      </c>
      <c r="C5826" s="9">
        <v>229</v>
      </c>
      <c r="D5826">
        <v>4</v>
      </c>
    </row>
    <row r="5827" spans="1:4" x14ac:dyDescent="0.25">
      <c r="A5827" s="7">
        <v>594784</v>
      </c>
      <c r="B5827" s="8" t="s">
        <v>5046</v>
      </c>
      <c r="C5827" s="9">
        <v>493</v>
      </c>
      <c r="D5827">
        <v>3</v>
      </c>
    </row>
    <row r="5828" spans="1:4" x14ac:dyDescent="0.25">
      <c r="A5828" s="7">
        <v>594792</v>
      </c>
      <c r="B5828" s="8" t="s">
        <v>5047</v>
      </c>
      <c r="C5828" s="9">
        <v>111</v>
      </c>
      <c r="D5828">
        <v>4</v>
      </c>
    </row>
    <row r="5829" spans="1:4" x14ac:dyDescent="0.25">
      <c r="A5829" s="7">
        <v>594806</v>
      </c>
      <c r="B5829" s="8" t="s">
        <v>5048</v>
      </c>
      <c r="C5829" s="9">
        <v>231</v>
      </c>
      <c r="D5829">
        <v>3</v>
      </c>
    </row>
    <row r="5830" spans="1:4" x14ac:dyDescent="0.25">
      <c r="A5830" s="7">
        <v>594814</v>
      </c>
      <c r="B5830" s="8" t="s">
        <v>5049</v>
      </c>
      <c r="C5830" s="9">
        <v>311</v>
      </c>
      <c r="D5830">
        <v>4</v>
      </c>
    </row>
    <row r="5831" spans="1:4" x14ac:dyDescent="0.25">
      <c r="A5831" s="7">
        <v>594822</v>
      </c>
      <c r="B5831" s="8" t="s">
        <v>5050</v>
      </c>
      <c r="C5831" s="9">
        <v>1012</v>
      </c>
      <c r="D5831">
        <v>3</v>
      </c>
    </row>
    <row r="5832" spans="1:4" x14ac:dyDescent="0.25">
      <c r="A5832" s="7">
        <v>594831</v>
      </c>
      <c r="B5832" s="8" t="s">
        <v>1279</v>
      </c>
      <c r="C5832" s="9">
        <v>151</v>
      </c>
      <c r="D5832">
        <v>4</v>
      </c>
    </row>
    <row r="5833" spans="1:4" x14ac:dyDescent="0.25">
      <c r="A5833" s="7">
        <v>594849</v>
      </c>
      <c r="B5833" s="8" t="s">
        <v>5051</v>
      </c>
      <c r="C5833" s="9">
        <v>508</v>
      </c>
      <c r="D5833">
        <v>3</v>
      </c>
    </row>
    <row r="5834" spans="1:4" x14ac:dyDescent="0.25">
      <c r="A5834" s="7">
        <v>594865</v>
      </c>
      <c r="B5834" s="8" t="s">
        <v>5052</v>
      </c>
      <c r="C5834" s="9">
        <v>145</v>
      </c>
      <c r="D5834">
        <v>4</v>
      </c>
    </row>
    <row r="5835" spans="1:4" x14ac:dyDescent="0.25">
      <c r="A5835" s="7">
        <v>594873</v>
      </c>
      <c r="B5835" s="8" t="s">
        <v>1492</v>
      </c>
      <c r="C5835" s="9">
        <v>1590</v>
      </c>
      <c r="D5835">
        <v>3</v>
      </c>
    </row>
    <row r="5836" spans="1:4" x14ac:dyDescent="0.25">
      <c r="A5836" s="7">
        <v>594881</v>
      </c>
      <c r="B5836" s="8" t="s">
        <v>5053</v>
      </c>
      <c r="C5836" s="9">
        <v>1101</v>
      </c>
      <c r="D5836">
        <v>3</v>
      </c>
    </row>
    <row r="5837" spans="1:4" x14ac:dyDescent="0.25">
      <c r="A5837" s="7">
        <v>594890</v>
      </c>
      <c r="B5837" s="8" t="s">
        <v>5054</v>
      </c>
      <c r="C5837" s="9">
        <v>599</v>
      </c>
      <c r="D5837">
        <v>3</v>
      </c>
    </row>
    <row r="5838" spans="1:4" x14ac:dyDescent="0.25">
      <c r="A5838" s="7">
        <v>594903</v>
      </c>
      <c r="B5838" s="8" t="s">
        <v>4903</v>
      </c>
      <c r="C5838" s="9">
        <v>295</v>
      </c>
      <c r="D5838">
        <v>4</v>
      </c>
    </row>
    <row r="5839" spans="1:4" x14ac:dyDescent="0.25">
      <c r="A5839" s="7">
        <v>594911</v>
      </c>
      <c r="B5839" s="8" t="s">
        <v>5055</v>
      </c>
      <c r="C5839" s="9">
        <v>628</v>
      </c>
      <c r="D5839">
        <v>3</v>
      </c>
    </row>
    <row r="5840" spans="1:4" x14ac:dyDescent="0.25">
      <c r="A5840" s="7">
        <v>594920</v>
      </c>
      <c r="B5840" s="8" t="s">
        <v>4233</v>
      </c>
      <c r="C5840" s="9">
        <v>1374</v>
      </c>
      <c r="D5840">
        <v>3</v>
      </c>
    </row>
    <row r="5841" spans="1:4" x14ac:dyDescent="0.25">
      <c r="A5841" s="7">
        <v>594938</v>
      </c>
      <c r="B5841" s="8" t="s">
        <v>5056</v>
      </c>
      <c r="C5841" s="9">
        <v>576</v>
      </c>
      <c r="D5841">
        <v>3</v>
      </c>
    </row>
    <row r="5842" spans="1:4" x14ac:dyDescent="0.25">
      <c r="A5842" s="7">
        <v>594946</v>
      </c>
      <c r="B5842" s="8" t="s">
        <v>89</v>
      </c>
      <c r="C5842" s="9">
        <v>591</v>
      </c>
      <c r="D5842">
        <v>4</v>
      </c>
    </row>
    <row r="5843" spans="1:4" x14ac:dyDescent="0.25">
      <c r="A5843" s="7">
        <v>594954</v>
      </c>
      <c r="B5843" s="8" t="s">
        <v>5057</v>
      </c>
      <c r="C5843" s="9">
        <v>122</v>
      </c>
      <c r="D5843">
        <v>4</v>
      </c>
    </row>
    <row r="5844" spans="1:4" x14ac:dyDescent="0.25">
      <c r="A5844" s="7">
        <v>594962</v>
      </c>
      <c r="B5844" s="8" t="s">
        <v>5058</v>
      </c>
      <c r="C5844" s="9">
        <v>696</v>
      </c>
      <c r="D5844">
        <v>3</v>
      </c>
    </row>
    <row r="5845" spans="1:4" x14ac:dyDescent="0.25">
      <c r="A5845" s="7">
        <v>594971</v>
      </c>
      <c r="B5845" s="8" t="s">
        <v>2346</v>
      </c>
      <c r="C5845" s="9">
        <v>528</v>
      </c>
      <c r="D5845">
        <v>3</v>
      </c>
    </row>
    <row r="5846" spans="1:4" x14ac:dyDescent="0.25">
      <c r="A5846" s="7">
        <v>594989</v>
      </c>
      <c r="B5846" s="8" t="s">
        <v>5059</v>
      </c>
      <c r="C5846" s="9">
        <v>194</v>
      </c>
      <c r="D5846">
        <v>4</v>
      </c>
    </row>
    <row r="5847" spans="1:4" x14ac:dyDescent="0.25">
      <c r="A5847" s="7">
        <v>594997</v>
      </c>
      <c r="B5847" s="8" t="s">
        <v>5060</v>
      </c>
      <c r="C5847" s="9">
        <v>414</v>
      </c>
      <c r="D5847">
        <v>3</v>
      </c>
    </row>
    <row r="5848" spans="1:4" x14ac:dyDescent="0.25">
      <c r="A5848" s="7">
        <v>595004</v>
      </c>
      <c r="B5848" s="8" t="s">
        <v>4400</v>
      </c>
      <c r="C5848" s="9">
        <v>350</v>
      </c>
      <c r="D5848">
        <v>4</v>
      </c>
    </row>
    <row r="5849" spans="1:4" x14ac:dyDescent="0.25">
      <c r="A5849" s="7">
        <v>595012</v>
      </c>
      <c r="B5849" s="8" t="s">
        <v>93</v>
      </c>
      <c r="C5849" s="9">
        <v>84</v>
      </c>
      <c r="D5849">
        <v>4</v>
      </c>
    </row>
    <row r="5850" spans="1:4" x14ac:dyDescent="0.25">
      <c r="A5850" s="7">
        <v>595021</v>
      </c>
      <c r="B5850" s="8" t="s">
        <v>5061</v>
      </c>
      <c r="C5850" s="9">
        <v>1288</v>
      </c>
      <c r="D5850">
        <v>3</v>
      </c>
    </row>
    <row r="5851" spans="1:4" x14ac:dyDescent="0.25">
      <c r="A5851" s="7">
        <v>595039</v>
      </c>
      <c r="B5851" s="8" t="s">
        <v>5062</v>
      </c>
      <c r="C5851" s="9">
        <v>414</v>
      </c>
      <c r="D5851">
        <v>3</v>
      </c>
    </row>
    <row r="5852" spans="1:4" x14ac:dyDescent="0.25">
      <c r="A5852" s="7">
        <v>595047</v>
      </c>
      <c r="B5852" s="8" t="s">
        <v>5063</v>
      </c>
      <c r="C5852" s="9">
        <v>875</v>
      </c>
      <c r="D5852">
        <v>3</v>
      </c>
    </row>
    <row r="5853" spans="1:4" x14ac:dyDescent="0.25">
      <c r="A5853" s="7">
        <v>595055</v>
      </c>
      <c r="B5853" s="8" t="s">
        <v>5064</v>
      </c>
      <c r="C5853" s="9">
        <v>705</v>
      </c>
      <c r="D5853">
        <v>4</v>
      </c>
    </row>
    <row r="5854" spans="1:4" x14ac:dyDescent="0.25">
      <c r="A5854" s="7">
        <v>595063</v>
      </c>
      <c r="B5854" s="8" t="s">
        <v>5065</v>
      </c>
      <c r="C5854" s="9">
        <v>71</v>
      </c>
      <c r="D5854">
        <v>4</v>
      </c>
    </row>
    <row r="5855" spans="1:4" x14ac:dyDescent="0.25">
      <c r="A5855" s="7">
        <v>595071</v>
      </c>
      <c r="B5855" s="8" t="s">
        <v>5066</v>
      </c>
      <c r="C5855" s="9">
        <v>1067</v>
      </c>
      <c r="D5855">
        <v>3</v>
      </c>
    </row>
    <row r="5856" spans="1:4" x14ac:dyDescent="0.25">
      <c r="A5856" s="7">
        <v>595080</v>
      </c>
      <c r="B5856" s="8" t="s">
        <v>4683</v>
      </c>
      <c r="C5856" s="9">
        <v>256</v>
      </c>
      <c r="D5856">
        <v>4</v>
      </c>
    </row>
    <row r="5857" spans="1:4" x14ac:dyDescent="0.25">
      <c r="A5857" s="7">
        <v>595098</v>
      </c>
      <c r="B5857" s="8" t="s">
        <v>5067</v>
      </c>
      <c r="C5857" s="9">
        <v>750</v>
      </c>
      <c r="D5857">
        <v>3</v>
      </c>
    </row>
    <row r="5858" spans="1:4" x14ac:dyDescent="0.25">
      <c r="A5858" s="7">
        <v>595101</v>
      </c>
      <c r="B5858" s="8" t="s">
        <v>5068</v>
      </c>
      <c r="C5858" s="9">
        <v>295</v>
      </c>
      <c r="D5858">
        <v>4</v>
      </c>
    </row>
    <row r="5859" spans="1:4" x14ac:dyDescent="0.25">
      <c r="A5859" s="7">
        <v>595110</v>
      </c>
      <c r="B5859" s="8" t="s">
        <v>5069</v>
      </c>
      <c r="C5859" s="9">
        <v>280</v>
      </c>
      <c r="D5859">
        <v>4</v>
      </c>
    </row>
    <row r="5860" spans="1:4" x14ac:dyDescent="0.25">
      <c r="A5860" s="7">
        <v>595128</v>
      </c>
      <c r="B5860" s="8" t="s">
        <v>5070</v>
      </c>
      <c r="C5860" s="9">
        <v>1169</v>
      </c>
      <c r="D5860">
        <v>3</v>
      </c>
    </row>
    <row r="5861" spans="1:4" x14ac:dyDescent="0.25">
      <c r="A5861" s="7">
        <v>595136</v>
      </c>
      <c r="B5861" s="8" t="s">
        <v>5071</v>
      </c>
      <c r="C5861" s="9">
        <v>171</v>
      </c>
      <c r="D5861">
        <v>4</v>
      </c>
    </row>
    <row r="5862" spans="1:4" x14ac:dyDescent="0.25">
      <c r="A5862" s="7">
        <v>595144</v>
      </c>
      <c r="B5862" s="8" t="s">
        <v>4243</v>
      </c>
      <c r="C5862" s="9">
        <v>93</v>
      </c>
      <c r="D5862">
        <v>4</v>
      </c>
    </row>
    <row r="5863" spans="1:4" x14ac:dyDescent="0.25">
      <c r="A5863" s="7">
        <v>595152</v>
      </c>
      <c r="B5863" s="8" t="s">
        <v>5072</v>
      </c>
      <c r="C5863" s="9">
        <v>157</v>
      </c>
      <c r="D5863">
        <v>4</v>
      </c>
    </row>
    <row r="5864" spans="1:4" x14ac:dyDescent="0.25">
      <c r="A5864" s="7">
        <v>595161</v>
      </c>
      <c r="B5864" s="8" t="s">
        <v>5073</v>
      </c>
      <c r="C5864" s="9">
        <v>44</v>
      </c>
      <c r="D5864">
        <v>4</v>
      </c>
    </row>
    <row r="5865" spans="1:4" x14ac:dyDescent="0.25">
      <c r="A5865" s="7">
        <v>595179</v>
      </c>
      <c r="B5865" s="8" t="s">
        <v>4518</v>
      </c>
      <c r="C5865" s="9">
        <v>307</v>
      </c>
      <c r="D5865">
        <v>3</v>
      </c>
    </row>
    <row r="5866" spans="1:4" x14ac:dyDescent="0.25">
      <c r="A5866" s="7">
        <v>595187</v>
      </c>
      <c r="B5866" s="8" t="s">
        <v>5074</v>
      </c>
      <c r="C5866" s="9">
        <v>344</v>
      </c>
      <c r="D5866">
        <v>3</v>
      </c>
    </row>
    <row r="5867" spans="1:4" x14ac:dyDescent="0.25">
      <c r="A5867" s="7">
        <v>595195</v>
      </c>
      <c r="B5867" s="8" t="s">
        <v>4247</v>
      </c>
      <c r="C5867" s="9">
        <v>274</v>
      </c>
      <c r="D5867">
        <v>4</v>
      </c>
    </row>
    <row r="5868" spans="1:4" x14ac:dyDescent="0.25">
      <c r="A5868" s="7">
        <v>595209</v>
      </c>
      <c r="B5868" s="8" t="s">
        <v>5075</v>
      </c>
      <c r="C5868" s="9">
        <v>20338</v>
      </c>
      <c r="D5868">
        <v>1</v>
      </c>
    </row>
    <row r="5869" spans="1:4" x14ac:dyDescent="0.25">
      <c r="A5869" s="7">
        <v>595217</v>
      </c>
      <c r="B5869" s="8" t="s">
        <v>5076</v>
      </c>
      <c r="C5869" s="9">
        <v>127</v>
      </c>
      <c r="D5869">
        <v>4</v>
      </c>
    </row>
    <row r="5870" spans="1:4" x14ac:dyDescent="0.25">
      <c r="A5870" s="7">
        <v>595241</v>
      </c>
      <c r="B5870" s="8" t="s">
        <v>5077</v>
      </c>
      <c r="C5870" s="9">
        <v>276</v>
      </c>
      <c r="D5870">
        <v>3</v>
      </c>
    </row>
    <row r="5871" spans="1:4" x14ac:dyDescent="0.25">
      <c r="A5871" s="7">
        <v>595250</v>
      </c>
      <c r="B5871" s="8" t="s">
        <v>5078</v>
      </c>
      <c r="C5871" s="9">
        <v>343</v>
      </c>
      <c r="D5871">
        <v>3</v>
      </c>
    </row>
    <row r="5872" spans="1:4" x14ac:dyDescent="0.25">
      <c r="A5872" s="7">
        <v>595268</v>
      </c>
      <c r="B5872" s="8" t="s">
        <v>5079</v>
      </c>
      <c r="C5872" s="9">
        <v>901</v>
      </c>
      <c r="D5872">
        <v>3</v>
      </c>
    </row>
    <row r="5873" spans="1:4" x14ac:dyDescent="0.25">
      <c r="A5873" s="7">
        <v>595276</v>
      </c>
      <c r="B5873" s="8" t="s">
        <v>5080</v>
      </c>
      <c r="C5873" s="9">
        <v>243</v>
      </c>
      <c r="D5873">
        <v>4</v>
      </c>
    </row>
    <row r="5874" spans="1:4" x14ac:dyDescent="0.25">
      <c r="A5874" s="7">
        <v>595284</v>
      </c>
      <c r="B5874" s="8" t="s">
        <v>5081</v>
      </c>
      <c r="C5874" s="9">
        <v>273</v>
      </c>
      <c r="D5874">
        <v>3</v>
      </c>
    </row>
    <row r="5875" spans="1:4" x14ac:dyDescent="0.25">
      <c r="A5875" s="7">
        <v>595292</v>
      </c>
      <c r="B5875" s="8" t="s">
        <v>5082</v>
      </c>
      <c r="C5875" s="9">
        <v>1169</v>
      </c>
      <c r="D5875">
        <v>3</v>
      </c>
    </row>
    <row r="5876" spans="1:4" x14ac:dyDescent="0.25">
      <c r="A5876" s="7">
        <v>595306</v>
      </c>
      <c r="B5876" s="8" t="s">
        <v>3935</v>
      </c>
      <c r="C5876" s="9">
        <v>268</v>
      </c>
      <c r="D5876">
        <v>3</v>
      </c>
    </row>
    <row r="5877" spans="1:4" x14ac:dyDescent="0.25">
      <c r="A5877" s="7">
        <v>595314</v>
      </c>
      <c r="B5877" s="8" t="s">
        <v>5083</v>
      </c>
      <c r="C5877" s="9">
        <v>350</v>
      </c>
      <c r="D5877">
        <v>3</v>
      </c>
    </row>
    <row r="5878" spans="1:4" x14ac:dyDescent="0.25">
      <c r="A5878" s="7">
        <v>595322</v>
      </c>
      <c r="B5878" s="8" t="s">
        <v>574</v>
      </c>
      <c r="C5878" s="9">
        <v>182</v>
      </c>
      <c r="D5878">
        <v>4</v>
      </c>
    </row>
    <row r="5879" spans="1:4" x14ac:dyDescent="0.25">
      <c r="A5879" s="7">
        <v>595331</v>
      </c>
      <c r="B5879" s="8" t="s">
        <v>5084</v>
      </c>
      <c r="C5879" s="9">
        <v>107</v>
      </c>
      <c r="D5879">
        <v>4</v>
      </c>
    </row>
    <row r="5880" spans="1:4" x14ac:dyDescent="0.25">
      <c r="A5880" s="7">
        <v>595349</v>
      </c>
      <c r="B5880" s="8" t="s">
        <v>5085</v>
      </c>
      <c r="C5880" s="9">
        <v>162</v>
      </c>
      <c r="D5880">
        <v>4</v>
      </c>
    </row>
    <row r="5881" spans="1:4" x14ac:dyDescent="0.25">
      <c r="A5881" s="7">
        <v>595357</v>
      </c>
      <c r="B5881" s="8" t="s">
        <v>376</v>
      </c>
      <c r="C5881" s="9">
        <v>180</v>
      </c>
      <c r="D5881">
        <v>4</v>
      </c>
    </row>
    <row r="5882" spans="1:4" x14ac:dyDescent="0.25">
      <c r="A5882" s="7">
        <v>595365</v>
      </c>
      <c r="B5882" s="8" t="s">
        <v>5086</v>
      </c>
      <c r="C5882" s="9">
        <v>289</v>
      </c>
      <c r="D5882">
        <v>4</v>
      </c>
    </row>
    <row r="5883" spans="1:4" x14ac:dyDescent="0.25">
      <c r="A5883" s="7">
        <v>595381</v>
      </c>
      <c r="B5883" s="8" t="s">
        <v>5087</v>
      </c>
      <c r="C5883" s="9">
        <v>185</v>
      </c>
      <c r="D5883">
        <v>4</v>
      </c>
    </row>
    <row r="5884" spans="1:4" x14ac:dyDescent="0.25">
      <c r="A5884" s="7">
        <v>595390</v>
      </c>
      <c r="B5884" s="8" t="s">
        <v>1672</v>
      </c>
      <c r="C5884" s="9">
        <v>186</v>
      </c>
      <c r="D5884">
        <v>4</v>
      </c>
    </row>
    <row r="5885" spans="1:4" x14ac:dyDescent="0.25">
      <c r="A5885" s="7">
        <v>595403</v>
      </c>
      <c r="B5885" s="8" t="s">
        <v>5088</v>
      </c>
      <c r="C5885" s="9">
        <v>186</v>
      </c>
      <c r="D5885">
        <v>4</v>
      </c>
    </row>
    <row r="5886" spans="1:4" x14ac:dyDescent="0.25">
      <c r="A5886" s="7">
        <v>595411</v>
      </c>
      <c r="B5886" s="8" t="s">
        <v>5089</v>
      </c>
      <c r="C5886" s="9">
        <v>7835</v>
      </c>
      <c r="D5886">
        <v>2</v>
      </c>
    </row>
    <row r="5887" spans="1:4" x14ac:dyDescent="0.25">
      <c r="A5887" s="7">
        <v>595420</v>
      </c>
      <c r="B5887" s="8" t="s">
        <v>5090</v>
      </c>
      <c r="C5887" s="9">
        <v>177</v>
      </c>
      <c r="D5887">
        <v>4</v>
      </c>
    </row>
    <row r="5888" spans="1:4" x14ac:dyDescent="0.25">
      <c r="A5888" s="7">
        <v>595438</v>
      </c>
      <c r="B5888" s="8" t="s">
        <v>5091</v>
      </c>
      <c r="C5888" s="9">
        <v>292</v>
      </c>
      <c r="D5888">
        <v>3</v>
      </c>
    </row>
    <row r="5889" spans="1:4" x14ac:dyDescent="0.25">
      <c r="A5889" s="7">
        <v>595446</v>
      </c>
      <c r="B5889" s="8" t="s">
        <v>5092</v>
      </c>
      <c r="C5889" s="9">
        <v>151</v>
      </c>
      <c r="D5889">
        <v>4</v>
      </c>
    </row>
    <row r="5890" spans="1:4" x14ac:dyDescent="0.25">
      <c r="A5890" s="7">
        <v>595454</v>
      </c>
      <c r="B5890" s="8" t="s">
        <v>5093</v>
      </c>
      <c r="C5890" s="9">
        <v>649</v>
      </c>
      <c r="D5890">
        <v>3</v>
      </c>
    </row>
    <row r="5891" spans="1:4" x14ac:dyDescent="0.25">
      <c r="A5891" s="7">
        <v>595462</v>
      </c>
      <c r="B5891" s="8" t="s">
        <v>5094</v>
      </c>
      <c r="C5891" s="9">
        <v>158</v>
      </c>
      <c r="D5891">
        <v>4</v>
      </c>
    </row>
    <row r="5892" spans="1:4" x14ac:dyDescent="0.25">
      <c r="A5892" s="7">
        <v>595471</v>
      </c>
      <c r="B5892" s="8" t="s">
        <v>5095</v>
      </c>
      <c r="C5892" s="9">
        <v>256</v>
      </c>
      <c r="D5892">
        <v>4</v>
      </c>
    </row>
    <row r="5893" spans="1:4" x14ac:dyDescent="0.25">
      <c r="A5893" s="7">
        <v>595489</v>
      </c>
      <c r="B5893" s="8" t="s">
        <v>2729</v>
      </c>
      <c r="C5893" s="9">
        <v>386</v>
      </c>
      <c r="D5893">
        <v>3</v>
      </c>
    </row>
    <row r="5894" spans="1:4" x14ac:dyDescent="0.25">
      <c r="A5894" s="7">
        <v>595501</v>
      </c>
      <c r="B5894" s="8" t="s">
        <v>5096</v>
      </c>
      <c r="C5894" s="9">
        <v>539</v>
      </c>
      <c r="D5894">
        <v>3</v>
      </c>
    </row>
    <row r="5895" spans="1:4" x14ac:dyDescent="0.25">
      <c r="A5895" s="7">
        <v>595519</v>
      </c>
      <c r="B5895" s="8" t="s">
        <v>5097</v>
      </c>
      <c r="C5895" s="9">
        <v>145</v>
      </c>
      <c r="D5895">
        <v>4</v>
      </c>
    </row>
    <row r="5896" spans="1:4" x14ac:dyDescent="0.25">
      <c r="A5896" s="7">
        <v>595527</v>
      </c>
      <c r="B5896" s="8" t="s">
        <v>5098</v>
      </c>
      <c r="C5896" s="9">
        <v>1304</v>
      </c>
      <c r="D5896">
        <v>3</v>
      </c>
    </row>
    <row r="5897" spans="1:4" x14ac:dyDescent="0.25">
      <c r="A5897" s="7">
        <v>595535</v>
      </c>
      <c r="B5897" s="8" t="s">
        <v>5099</v>
      </c>
      <c r="C5897" s="9">
        <v>575</v>
      </c>
      <c r="D5897">
        <v>3</v>
      </c>
    </row>
    <row r="5898" spans="1:4" x14ac:dyDescent="0.25">
      <c r="A5898" s="7">
        <v>595551</v>
      </c>
      <c r="B5898" s="8" t="s">
        <v>5100</v>
      </c>
      <c r="C5898" s="9">
        <v>815</v>
      </c>
      <c r="D5898">
        <v>3</v>
      </c>
    </row>
    <row r="5899" spans="1:4" x14ac:dyDescent="0.25">
      <c r="A5899" s="7">
        <v>595560</v>
      </c>
      <c r="B5899" s="8" t="s">
        <v>5101</v>
      </c>
      <c r="C5899" s="9">
        <v>107</v>
      </c>
      <c r="D5899">
        <v>4</v>
      </c>
    </row>
    <row r="5900" spans="1:4" x14ac:dyDescent="0.25">
      <c r="A5900" s="7">
        <v>595578</v>
      </c>
      <c r="B5900" s="8" t="s">
        <v>5102</v>
      </c>
      <c r="C5900" s="9">
        <v>320</v>
      </c>
      <c r="D5900">
        <v>3</v>
      </c>
    </row>
    <row r="5901" spans="1:4" x14ac:dyDescent="0.25">
      <c r="A5901" s="7">
        <v>595586</v>
      </c>
      <c r="B5901" s="8" t="s">
        <v>5103</v>
      </c>
      <c r="C5901" s="9">
        <v>1608</v>
      </c>
      <c r="D5901">
        <v>3</v>
      </c>
    </row>
    <row r="5902" spans="1:4" x14ac:dyDescent="0.25">
      <c r="A5902" s="7">
        <v>595594</v>
      </c>
      <c r="B5902" s="8" t="s">
        <v>3259</v>
      </c>
      <c r="C5902" s="9">
        <v>1326</v>
      </c>
      <c r="D5902">
        <v>3</v>
      </c>
    </row>
    <row r="5903" spans="1:4" x14ac:dyDescent="0.25">
      <c r="A5903" s="7">
        <v>595608</v>
      </c>
      <c r="B5903" s="8" t="s">
        <v>2778</v>
      </c>
      <c r="C5903" s="9">
        <v>214</v>
      </c>
      <c r="D5903">
        <v>4</v>
      </c>
    </row>
    <row r="5904" spans="1:4" x14ac:dyDescent="0.25">
      <c r="A5904" s="7">
        <v>595624</v>
      </c>
      <c r="B5904" s="8" t="s">
        <v>5104</v>
      </c>
      <c r="C5904" s="9">
        <v>151</v>
      </c>
      <c r="D5904">
        <v>4</v>
      </c>
    </row>
    <row r="5905" spans="1:4" x14ac:dyDescent="0.25">
      <c r="A5905" s="7">
        <v>595641</v>
      </c>
      <c r="B5905" s="8" t="s">
        <v>5105</v>
      </c>
      <c r="C5905" s="9">
        <v>764</v>
      </c>
      <c r="D5905">
        <v>3</v>
      </c>
    </row>
    <row r="5906" spans="1:4" x14ac:dyDescent="0.25">
      <c r="A5906" s="7">
        <v>595659</v>
      </c>
      <c r="B5906" s="8" t="s">
        <v>5106</v>
      </c>
      <c r="C5906" s="9">
        <v>194</v>
      </c>
      <c r="D5906">
        <v>4</v>
      </c>
    </row>
    <row r="5907" spans="1:4" x14ac:dyDescent="0.25">
      <c r="A5907" s="7">
        <v>595667</v>
      </c>
      <c r="B5907" s="8" t="s">
        <v>5107</v>
      </c>
      <c r="C5907" s="9">
        <v>314</v>
      </c>
      <c r="D5907">
        <v>3</v>
      </c>
    </row>
    <row r="5908" spans="1:4" x14ac:dyDescent="0.25">
      <c r="A5908" s="7">
        <v>595675</v>
      </c>
      <c r="B5908" s="8" t="s">
        <v>5108</v>
      </c>
      <c r="C5908" s="9">
        <v>92</v>
      </c>
      <c r="D5908">
        <v>4</v>
      </c>
    </row>
    <row r="5909" spans="1:4" x14ac:dyDescent="0.25">
      <c r="A5909" s="7">
        <v>595683</v>
      </c>
      <c r="B5909" s="8" t="s">
        <v>5109</v>
      </c>
      <c r="C5909" s="9">
        <v>80</v>
      </c>
      <c r="D5909">
        <v>4</v>
      </c>
    </row>
    <row r="5910" spans="1:4" x14ac:dyDescent="0.25">
      <c r="A5910" s="7">
        <v>595705</v>
      </c>
      <c r="B5910" s="8" t="s">
        <v>5110</v>
      </c>
      <c r="C5910" s="9">
        <v>39</v>
      </c>
      <c r="D5910">
        <v>4</v>
      </c>
    </row>
    <row r="5911" spans="1:4" x14ac:dyDescent="0.25">
      <c r="A5911" s="7">
        <v>595713</v>
      </c>
      <c r="B5911" s="8" t="s">
        <v>5111</v>
      </c>
      <c r="C5911" s="9">
        <v>167</v>
      </c>
      <c r="D5911">
        <v>4</v>
      </c>
    </row>
    <row r="5912" spans="1:4" x14ac:dyDescent="0.25">
      <c r="A5912" s="7">
        <v>595721</v>
      </c>
      <c r="B5912" s="8" t="s">
        <v>5112</v>
      </c>
      <c r="C5912" s="9">
        <v>215</v>
      </c>
      <c r="D5912">
        <v>4</v>
      </c>
    </row>
    <row r="5913" spans="1:4" x14ac:dyDescent="0.25">
      <c r="A5913" s="7">
        <v>595730</v>
      </c>
      <c r="B5913" s="8" t="s">
        <v>5113</v>
      </c>
      <c r="C5913" s="9">
        <v>341</v>
      </c>
      <c r="D5913">
        <v>3</v>
      </c>
    </row>
    <row r="5914" spans="1:4" x14ac:dyDescent="0.25">
      <c r="A5914" s="7">
        <v>595748</v>
      </c>
      <c r="B5914" s="8" t="s">
        <v>5114</v>
      </c>
      <c r="C5914" s="9">
        <v>109</v>
      </c>
      <c r="D5914">
        <v>4</v>
      </c>
    </row>
    <row r="5915" spans="1:4" x14ac:dyDescent="0.25">
      <c r="A5915" s="7">
        <v>595756</v>
      </c>
      <c r="B5915" s="8" t="s">
        <v>5115</v>
      </c>
      <c r="C5915" s="9">
        <v>628</v>
      </c>
      <c r="D5915">
        <v>3</v>
      </c>
    </row>
    <row r="5916" spans="1:4" x14ac:dyDescent="0.25">
      <c r="A5916" s="7">
        <v>595772</v>
      </c>
      <c r="B5916" s="8" t="s">
        <v>5116</v>
      </c>
      <c r="C5916" s="9">
        <v>1141</v>
      </c>
      <c r="D5916">
        <v>3</v>
      </c>
    </row>
    <row r="5917" spans="1:4" x14ac:dyDescent="0.25">
      <c r="A5917" s="7">
        <v>595802</v>
      </c>
      <c r="B5917" s="8" t="s">
        <v>5117</v>
      </c>
      <c r="C5917" s="9">
        <v>279</v>
      </c>
      <c r="D5917">
        <v>4</v>
      </c>
    </row>
    <row r="5918" spans="1:4" x14ac:dyDescent="0.25">
      <c r="A5918" s="7">
        <v>595811</v>
      </c>
      <c r="B5918" s="8" t="s">
        <v>5118</v>
      </c>
      <c r="C5918" s="9">
        <v>174</v>
      </c>
      <c r="D5918">
        <v>4</v>
      </c>
    </row>
    <row r="5919" spans="1:4" x14ac:dyDescent="0.25">
      <c r="A5919" s="7">
        <v>595829</v>
      </c>
      <c r="B5919" s="8" t="s">
        <v>2061</v>
      </c>
      <c r="C5919" s="9">
        <v>164</v>
      </c>
      <c r="D5919">
        <v>4</v>
      </c>
    </row>
    <row r="5920" spans="1:4" x14ac:dyDescent="0.25">
      <c r="A5920" s="7">
        <v>595837</v>
      </c>
      <c r="B5920" s="8" t="s">
        <v>5119</v>
      </c>
      <c r="C5920" s="9">
        <v>297</v>
      </c>
      <c r="D5920">
        <v>3</v>
      </c>
    </row>
    <row r="5921" spans="1:4" x14ac:dyDescent="0.25">
      <c r="A5921" s="7">
        <v>595845</v>
      </c>
      <c r="B5921" s="8" t="s">
        <v>5120</v>
      </c>
      <c r="C5921" s="9">
        <v>112</v>
      </c>
      <c r="D5921">
        <v>4</v>
      </c>
    </row>
    <row r="5922" spans="1:4" x14ac:dyDescent="0.25">
      <c r="A5922" s="7">
        <v>595853</v>
      </c>
      <c r="B5922" s="8" t="s">
        <v>1228</v>
      </c>
      <c r="C5922" s="9">
        <v>151</v>
      </c>
      <c r="D5922">
        <v>4</v>
      </c>
    </row>
    <row r="5923" spans="1:4" x14ac:dyDescent="0.25">
      <c r="A5923" s="7">
        <v>595861</v>
      </c>
      <c r="B5923" s="8" t="s">
        <v>5121</v>
      </c>
      <c r="C5923" s="9">
        <v>259</v>
      </c>
      <c r="D5923">
        <v>4</v>
      </c>
    </row>
    <row r="5924" spans="1:4" x14ac:dyDescent="0.25">
      <c r="A5924" s="7">
        <v>595870</v>
      </c>
      <c r="B5924" s="8" t="s">
        <v>5122</v>
      </c>
      <c r="C5924" s="9">
        <v>107</v>
      </c>
      <c r="D5924">
        <v>4</v>
      </c>
    </row>
    <row r="5925" spans="1:4" x14ac:dyDescent="0.25">
      <c r="A5925" s="7">
        <v>595888</v>
      </c>
      <c r="B5925" s="8" t="s">
        <v>39</v>
      </c>
      <c r="C5925" s="9">
        <v>189</v>
      </c>
      <c r="D5925">
        <v>4</v>
      </c>
    </row>
    <row r="5926" spans="1:4" x14ac:dyDescent="0.25">
      <c r="A5926" s="7">
        <v>595896</v>
      </c>
      <c r="B5926" s="8" t="s">
        <v>3500</v>
      </c>
      <c r="C5926" s="9">
        <v>118</v>
      </c>
      <c r="D5926">
        <v>4</v>
      </c>
    </row>
    <row r="5927" spans="1:4" x14ac:dyDescent="0.25">
      <c r="A5927" s="7">
        <v>595900</v>
      </c>
      <c r="B5927" s="8" t="s">
        <v>5123</v>
      </c>
      <c r="C5927" s="9">
        <v>294</v>
      </c>
      <c r="D5927">
        <v>4</v>
      </c>
    </row>
    <row r="5928" spans="1:4" x14ac:dyDescent="0.25">
      <c r="A5928" s="7">
        <v>595918</v>
      </c>
      <c r="B5928" s="8" t="s">
        <v>5124</v>
      </c>
      <c r="C5928" s="9">
        <v>395</v>
      </c>
      <c r="D5928">
        <v>3</v>
      </c>
    </row>
    <row r="5929" spans="1:4" x14ac:dyDescent="0.25">
      <c r="A5929" s="7">
        <v>595926</v>
      </c>
      <c r="B5929" s="8" t="s">
        <v>164</v>
      </c>
      <c r="C5929" s="9">
        <v>1846</v>
      </c>
      <c r="D5929">
        <v>3</v>
      </c>
    </row>
    <row r="5930" spans="1:4" x14ac:dyDescent="0.25">
      <c r="A5930" s="7">
        <v>595934</v>
      </c>
      <c r="B5930" s="8" t="s">
        <v>5125</v>
      </c>
      <c r="C5930" s="9">
        <v>225</v>
      </c>
      <c r="D5930">
        <v>4</v>
      </c>
    </row>
    <row r="5931" spans="1:4" x14ac:dyDescent="0.25">
      <c r="A5931" s="7">
        <v>595951</v>
      </c>
      <c r="B5931" s="8" t="s">
        <v>5126</v>
      </c>
      <c r="C5931" s="9">
        <v>611</v>
      </c>
      <c r="D5931">
        <v>3</v>
      </c>
    </row>
    <row r="5932" spans="1:4" x14ac:dyDescent="0.25">
      <c r="A5932" s="7">
        <v>595969</v>
      </c>
      <c r="B5932" s="8" t="s">
        <v>5127</v>
      </c>
      <c r="C5932" s="9">
        <v>194</v>
      </c>
      <c r="D5932">
        <v>4</v>
      </c>
    </row>
    <row r="5933" spans="1:4" x14ac:dyDescent="0.25">
      <c r="A5933" s="7">
        <v>595977</v>
      </c>
      <c r="B5933" s="8" t="s">
        <v>5128</v>
      </c>
      <c r="C5933" s="9">
        <v>171</v>
      </c>
      <c r="D5933">
        <v>4</v>
      </c>
    </row>
    <row r="5934" spans="1:4" x14ac:dyDescent="0.25">
      <c r="A5934" s="7">
        <v>595985</v>
      </c>
      <c r="B5934" s="8" t="s">
        <v>5129</v>
      </c>
      <c r="C5934" s="9">
        <v>139</v>
      </c>
      <c r="D5934">
        <v>4</v>
      </c>
    </row>
    <row r="5935" spans="1:4" x14ac:dyDescent="0.25">
      <c r="A5935" s="7">
        <v>595993</v>
      </c>
      <c r="B5935" s="8" t="s">
        <v>5130</v>
      </c>
      <c r="C5935" s="9">
        <v>187</v>
      </c>
      <c r="D5935">
        <v>4</v>
      </c>
    </row>
    <row r="5936" spans="1:4" x14ac:dyDescent="0.25">
      <c r="A5936" s="7">
        <v>596001</v>
      </c>
      <c r="B5936" s="8" t="s">
        <v>1832</v>
      </c>
      <c r="C5936" s="9">
        <v>46</v>
      </c>
      <c r="D5936">
        <v>4</v>
      </c>
    </row>
    <row r="5937" spans="1:4" x14ac:dyDescent="0.25">
      <c r="A5937" s="7">
        <v>596019</v>
      </c>
      <c r="B5937" s="8" t="s">
        <v>5131</v>
      </c>
      <c r="C5937" s="9">
        <v>593</v>
      </c>
      <c r="D5937">
        <v>3</v>
      </c>
    </row>
    <row r="5938" spans="1:4" x14ac:dyDescent="0.25">
      <c r="A5938" s="7">
        <v>596035</v>
      </c>
      <c r="B5938" s="8" t="s">
        <v>266</v>
      </c>
      <c r="C5938" s="9">
        <v>217</v>
      </c>
      <c r="D5938">
        <v>4</v>
      </c>
    </row>
    <row r="5939" spans="1:4" x14ac:dyDescent="0.25">
      <c r="A5939" s="7">
        <v>596051</v>
      </c>
      <c r="B5939" s="8" t="s">
        <v>5132</v>
      </c>
      <c r="C5939" s="9">
        <v>391</v>
      </c>
      <c r="D5939">
        <v>3</v>
      </c>
    </row>
    <row r="5940" spans="1:4" x14ac:dyDescent="0.25">
      <c r="A5940" s="7">
        <v>596060</v>
      </c>
      <c r="B5940" s="8" t="s">
        <v>269</v>
      </c>
      <c r="C5940" s="9">
        <v>53</v>
      </c>
      <c r="D5940">
        <v>4</v>
      </c>
    </row>
    <row r="5941" spans="1:4" x14ac:dyDescent="0.25">
      <c r="A5941" s="7">
        <v>596078</v>
      </c>
      <c r="B5941" s="8" t="s">
        <v>5133</v>
      </c>
      <c r="C5941" s="9">
        <v>53</v>
      </c>
      <c r="D5941">
        <v>4</v>
      </c>
    </row>
    <row r="5942" spans="1:4" x14ac:dyDescent="0.25">
      <c r="A5942" s="7">
        <v>596086</v>
      </c>
      <c r="B5942" s="8" t="s">
        <v>5134</v>
      </c>
      <c r="C5942" s="9">
        <v>268</v>
      </c>
      <c r="D5942">
        <v>4</v>
      </c>
    </row>
    <row r="5943" spans="1:4" x14ac:dyDescent="0.25">
      <c r="A5943" s="7">
        <v>596094</v>
      </c>
      <c r="B5943" s="8" t="s">
        <v>4660</v>
      </c>
      <c r="C5943" s="9">
        <v>462</v>
      </c>
      <c r="D5943">
        <v>3</v>
      </c>
    </row>
    <row r="5944" spans="1:4" x14ac:dyDescent="0.25">
      <c r="A5944" s="7">
        <v>596108</v>
      </c>
      <c r="B5944" s="8" t="s">
        <v>5135</v>
      </c>
      <c r="C5944" s="9">
        <v>195</v>
      </c>
      <c r="D5944">
        <v>4</v>
      </c>
    </row>
    <row r="5945" spans="1:4" x14ac:dyDescent="0.25">
      <c r="A5945" s="7">
        <v>596116</v>
      </c>
      <c r="B5945" s="8" t="s">
        <v>5136</v>
      </c>
      <c r="C5945" s="9">
        <v>1983</v>
      </c>
      <c r="D5945">
        <v>3</v>
      </c>
    </row>
    <row r="5946" spans="1:4" x14ac:dyDescent="0.25">
      <c r="A5946" s="7">
        <v>596132</v>
      </c>
      <c r="B5946" s="8" t="s">
        <v>2587</v>
      </c>
      <c r="C5946" s="9">
        <v>131</v>
      </c>
      <c r="D5946">
        <v>4</v>
      </c>
    </row>
    <row r="5947" spans="1:4" x14ac:dyDescent="0.25">
      <c r="A5947" s="7">
        <v>596141</v>
      </c>
      <c r="B5947" s="8" t="s">
        <v>5137</v>
      </c>
      <c r="C5947" s="9">
        <v>633</v>
      </c>
      <c r="D5947">
        <v>3</v>
      </c>
    </row>
    <row r="5948" spans="1:4" x14ac:dyDescent="0.25">
      <c r="A5948" s="7">
        <v>596159</v>
      </c>
      <c r="B5948" s="8" t="s">
        <v>5138</v>
      </c>
      <c r="C5948" s="9">
        <v>45</v>
      </c>
      <c r="D5948">
        <v>4</v>
      </c>
    </row>
    <row r="5949" spans="1:4" x14ac:dyDescent="0.25">
      <c r="A5949" s="7">
        <v>596175</v>
      </c>
      <c r="B5949" s="8" t="s">
        <v>5139</v>
      </c>
      <c r="C5949" s="9">
        <v>1289</v>
      </c>
      <c r="D5949">
        <v>3</v>
      </c>
    </row>
    <row r="5950" spans="1:4" x14ac:dyDescent="0.25">
      <c r="A5950" s="7">
        <v>596183</v>
      </c>
      <c r="B5950" s="8" t="s">
        <v>5140</v>
      </c>
      <c r="C5950" s="9">
        <v>363</v>
      </c>
      <c r="D5950">
        <v>3</v>
      </c>
    </row>
    <row r="5951" spans="1:4" x14ac:dyDescent="0.25">
      <c r="A5951" s="7">
        <v>596191</v>
      </c>
      <c r="B5951" s="8" t="s">
        <v>5141</v>
      </c>
      <c r="C5951" s="9">
        <v>249</v>
      </c>
      <c r="D5951">
        <v>3</v>
      </c>
    </row>
    <row r="5952" spans="1:4" x14ac:dyDescent="0.25">
      <c r="A5952" s="7">
        <v>596205</v>
      </c>
      <c r="B5952" s="8" t="s">
        <v>5142</v>
      </c>
      <c r="C5952" s="9">
        <v>962</v>
      </c>
      <c r="D5952">
        <v>3</v>
      </c>
    </row>
    <row r="5953" spans="1:4" x14ac:dyDescent="0.25">
      <c r="A5953" s="7">
        <v>596213</v>
      </c>
      <c r="B5953" s="8" t="s">
        <v>249</v>
      </c>
      <c r="C5953" s="9">
        <v>161</v>
      </c>
      <c r="D5953">
        <v>4</v>
      </c>
    </row>
    <row r="5954" spans="1:4" x14ac:dyDescent="0.25">
      <c r="A5954" s="7">
        <v>596221</v>
      </c>
      <c r="B5954" s="8" t="s">
        <v>5143</v>
      </c>
      <c r="C5954" s="9">
        <v>665</v>
      </c>
      <c r="D5954">
        <v>3</v>
      </c>
    </row>
    <row r="5955" spans="1:4" x14ac:dyDescent="0.25">
      <c r="A5955" s="7">
        <v>596230</v>
      </c>
      <c r="B5955" s="8" t="s">
        <v>5144</v>
      </c>
      <c r="C5955" s="9">
        <v>9829</v>
      </c>
      <c r="D5955">
        <v>2</v>
      </c>
    </row>
    <row r="5956" spans="1:4" x14ac:dyDescent="0.25">
      <c r="A5956" s="7">
        <v>596248</v>
      </c>
      <c r="B5956" s="8" t="s">
        <v>4955</v>
      </c>
      <c r="C5956" s="9">
        <v>261</v>
      </c>
      <c r="D5956">
        <v>4</v>
      </c>
    </row>
    <row r="5957" spans="1:4" x14ac:dyDescent="0.25">
      <c r="A5957" s="7">
        <v>596256</v>
      </c>
      <c r="B5957" s="8" t="s">
        <v>5145</v>
      </c>
      <c r="C5957" s="9">
        <v>1352</v>
      </c>
      <c r="D5957">
        <v>3</v>
      </c>
    </row>
    <row r="5958" spans="1:4" x14ac:dyDescent="0.25">
      <c r="A5958" s="7">
        <v>596264</v>
      </c>
      <c r="B5958" s="8" t="s">
        <v>5146</v>
      </c>
      <c r="C5958" s="9">
        <v>62</v>
      </c>
      <c r="D5958">
        <v>4</v>
      </c>
    </row>
    <row r="5959" spans="1:4" x14ac:dyDescent="0.25">
      <c r="A5959" s="7">
        <v>596272</v>
      </c>
      <c r="B5959" s="8" t="s">
        <v>5147</v>
      </c>
      <c r="C5959" s="9">
        <v>169</v>
      </c>
      <c r="D5959">
        <v>4</v>
      </c>
    </row>
    <row r="5960" spans="1:4" x14ac:dyDescent="0.25">
      <c r="A5960" s="7">
        <v>596281</v>
      </c>
      <c r="B5960" s="8" t="s">
        <v>5148</v>
      </c>
      <c r="C5960" s="9">
        <v>434</v>
      </c>
      <c r="D5960">
        <v>3</v>
      </c>
    </row>
    <row r="5961" spans="1:4" x14ac:dyDescent="0.25">
      <c r="A5961" s="7">
        <v>596302</v>
      </c>
      <c r="B5961" s="8" t="s">
        <v>4553</v>
      </c>
      <c r="C5961" s="9">
        <v>340</v>
      </c>
      <c r="D5961">
        <v>3</v>
      </c>
    </row>
    <row r="5962" spans="1:4" x14ac:dyDescent="0.25">
      <c r="A5962" s="7">
        <v>596329</v>
      </c>
      <c r="B5962" s="8" t="s">
        <v>4301</v>
      </c>
      <c r="C5962" s="9">
        <v>322</v>
      </c>
      <c r="D5962">
        <v>3</v>
      </c>
    </row>
    <row r="5963" spans="1:4" x14ac:dyDescent="0.25">
      <c r="A5963" s="7">
        <v>596337</v>
      </c>
      <c r="B5963" s="8" t="s">
        <v>5149</v>
      </c>
      <c r="C5963" s="9">
        <v>693</v>
      </c>
      <c r="D5963">
        <v>3</v>
      </c>
    </row>
    <row r="5964" spans="1:4" x14ac:dyDescent="0.25">
      <c r="A5964" s="7">
        <v>596345</v>
      </c>
      <c r="B5964" s="8" t="s">
        <v>5150</v>
      </c>
      <c r="C5964" s="9">
        <v>941</v>
      </c>
      <c r="D5964">
        <v>3</v>
      </c>
    </row>
    <row r="5965" spans="1:4" x14ac:dyDescent="0.25">
      <c r="A5965" s="7">
        <v>596353</v>
      </c>
      <c r="B5965" s="8" t="s">
        <v>5151</v>
      </c>
      <c r="C5965" s="9">
        <v>94</v>
      </c>
      <c r="D5965">
        <v>4</v>
      </c>
    </row>
    <row r="5966" spans="1:4" x14ac:dyDescent="0.25">
      <c r="A5966" s="7">
        <v>596361</v>
      </c>
      <c r="B5966" s="8" t="s">
        <v>5152</v>
      </c>
      <c r="C5966" s="9">
        <v>965</v>
      </c>
      <c r="D5966">
        <v>3</v>
      </c>
    </row>
    <row r="5967" spans="1:4" x14ac:dyDescent="0.25">
      <c r="A5967" s="7">
        <v>596370</v>
      </c>
      <c r="B5967" s="8" t="s">
        <v>4581</v>
      </c>
      <c r="C5967" s="9">
        <v>330</v>
      </c>
      <c r="D5967">
        <v>4</v>
      </c>
    </row>
    <row r="5968" spans="1:4" x14ac:dyDescent="0.25">
      <c r="A5968" s="7">
        <v>596388</v>
      </c>
      <c r="B5968" s="8" t="s">
        <v>5153</v>
      </c>
      <c r="C5968" s="9">
        <v>251</v>
      </c>
      <c r="D5968">
        <v>4</v>
      </c>
    </row>
    <row r="5969" spans="1:4" x14ac:dyDescent="0.25">
      <c r="A5969" s="7">
        <v>596396</v>
      </c>
      <c r="B5969" s="8" t="s">
        <v>631</v>
      </c>
      <c r="C5969" s="9">
        <v>342</v>
      </c>
      <c r="D5969">
        <v>4</v>
      </c>
    </row>
    <row r="5970" spans="1:4" x14ac:dyDescent="0.25">
      <c r="A5970" s="7">
        <v>596400</v>
      </c>
      <c r="B5970" s="8" t="s">
        <v>5154</v>
      </c>
      <c r="C5970" s="9">
        <v>202</v>
      </c>
      <c r="D5970">
        <v>4</v>
      </c>
    </row>
    <row r="5971" spans="1:4" x14ac:dyDescent="0.25">
      <c r="A5971" s="7">
        <v>596418</v>
      </c>
      <c r="B5971" s="8" t="s">
        <v>5155</v>
      </c>
      <c r="C5971" s="9">
        <v>289</v>
      </c>
      <c r="D5971">
        <v>3</v>
      </c>
    </row>
    <row r="5972" spans="1:4" x14ac:dyDescent="0.25">
      <c r="A5972" s="7">
        <v>596434</v>
      </c>
      <c r="B5972" s="8" t="s">
        <v>1737</v>
      </c>
      <c r="C5972" s="9">
        <v>191</v>
      </c>
      <c r="D5972">
        <v>4</v>
      </c>
    </row>
    <row r="5973" spans="1:4" x14ac:dyDescent="0.25">
      <c r="A5973" s="7">
        <v>596442</v>
      </c>
      <c r="B5973" s="8" t="s">
        <v>5156</v>
      </c>
      <c r="C5973" s="9">
        <v>235</v>
      </c>
      <c r="D5973">
        <v>4</v>
      </c>
    </row>
    <row r="5974" spans="1:4" x14ac:dyDescent="0.25">
      <c r="A5974" s="7">
        <v>596451</v>
      </c>
      <c r="B5974" s="8" t="s">
        <v>5157</v>
      </c>
      <c r="C5974" s="9">
        <v>254</v>
      </c>
      <c r="D5974">
        <v>3</v>
      </c>
    </row>
    <row r="5975" spans="1:4" x14ac:dyDescent="0.25">
      <c r="A5975" s="7">
        <v>596469</v>
      </c>
      <c r="B5975" s="8" t="s">
        <v>282</v>
      </c>
      <c r="C5975" s="9">
        <v>89</v>
      </c>
      <c r="D5975">
        <v>4</v>
      </c>
    </row>
    <row r="5976" spans="1:4" x14ac:dyDescent="0.25">
      <c r="A5976" s="7">
        <v>596477</v>
      </c>
      <c r="B5976" s="8" t="s">
        <v>5158</v>
      </c>
      <c r="C5976" s="9">
        <v>146</v>
      </c>
      <c r="D5976">
        <v>4</v>
      </c>
    </row>
    <row r="5977" spans="1:4" x14ac:dyDescent="0.25">
      <c r="A5977" s="7">
        <v>596485</v>
      </c>
      <c r="B5977" s="8" t="s">
        <v>5159</v>
      </c>
      <c r="C5977" s="9">
        <v>807</v>
      </c>
      <c r="D5977">
        <v>3</v>
      </c>
    </row>
    <row r="5978" spans="1:4" x14ac:dyDescent="0.25">
      <c r="A5978" s="7">
        <v>596493</v>
      </c>
      <c r="B5978" s="8" t="s">
        <v>3535</v>
      </c>
      <c r="C5978" s="9">
        <v>365</v>
      </c>
      <c r="D5978">
        <v>3</v>
      </c>
    </row>
    <row r="5979" spans="1:4" x14ac:dyDescent="0.25">
      <c r="A5979" s="7">
        <v>596507</v>
      </c>
      <c r="B5979" s="8" t="s">
        <v>3032</v>
      </c>
      <c r="C5979" s="9">
        <v>42</v>
      </c>
      <c r="D5979">
        <v>4</v>
      </c>
    </row>
    <row r="5980" spans="1:4" x14ac:dyDescent="0.25">
      <c r="A5980" s="7">
        <v>596515</v>
      </c>
      <c r="B5980" s="8" t="s">
        <v>5160</v>
      </c>
      <c r="C5980" s="9">
        <v>170</v>
      </c>
      <c r="D5980">
        <v>4</v>
      </c>
    </row>
    <row r="5981" spans="1:4" x14ac:dyDescent="0.25">
      <c r="A5981" s="7">
        <v>596523</v>
      </c>
      <c r="B5981" s="8" t="s">
        <v>5161</v>
      </c>
      <c r="C5981" s="9">
        <v>124</v>
      </c>
      <c r="D5981">
        <v>4</v>
      </c>
    </row>
    <row r="5982" spans="1:4" x14ac:dyDescent="0.25">
      <c r="A5982" s="7">
        <v>596531</v>
      </c>
      <c r="B5982" s="8" t="s">
        <v>5162</v>
      </c>
      <c r="C5982" s="9">
        <v>617</v>
      </c>
      <c r="D5982">
        <v>3</v>
      </c>
    </row>
    <row r="5983" spans="1:4" x14ac:dyDescent="0.25">
      <c r="A5983" s="7">
        <v>596540</v>
      </c>
      <c r="B5983" s="8" t="s">
        <v>5163</v>
      </c>
      <c r="C5983" s="9">
        <v>98</v>
      </c>
      <c r="D5983">
        <v>4</v>
      </c>
    </row>
    <row r="5984" spans="1:4" x14ac:dyDescent="0.25">
      <c r="A5984" s="7">
        <v>596558</v>
      </c>
      <c r="B5984" s="8" t="s">
        <v>5164</v>
      </c>
      <c r="C5984" s="9">
        <v>309</v>
      </c>
      <c r="D5984">
        <v>3</v>
      </c>
    </row>
    <row r="5985" spans="1:4" x14ac:dyDescent="0.25">
      <c r="A5985" s="7">
        <v>596566</v>
      </c>
      <c r="B5985" s="8" t="s">
        <v>3318</v>
      </c>
      <c r="C5985" s="9">
        <v>153</v>
      </c>
      <c r="D5985">
        <v>4</v>
      </c>
    </row>
    <row r="5986" spans="1:4" x14ac:dyDescent="0.25">
      <c r="A5986" s="7">
        <v>596574</v>
      </c>
      <c r="B5986" s="8" t="s">
        <v>5165</v>
      </c>
      <c r="C5986" s="9">
        <v>926</v>
      </c>
      <c r="D5986">
        <v>3</v>
      </c>
    </row>
    <row r="5987" spans="1:4" x14ac:dyDescent="0.25">
      <c r="A5987" s="7">
        <v>596582</v>
      </c>
      <c r="B5987" s="8" t="s">
        <v>5166</v>
      </c>
      <c r="C5987" s="9">
        <v>79</v>
      </c>
      <c r="D5987">
        <v>4</v>
      </c>
    </row>
    <row r="5988" spans="1:4" x14ac:dyDescent="0.25">
      <c r="A5988" s="7">
        <v>596604</v>
      </c>
      <c r="B5988" s="8" t="s">
        <v>5167</v>
      </c>
      <c r="C5988" s="9">
        <v>106</v>
      </c>
      <c r="D5988">
        <v>4</v>
      </c>
    </row>
    <row r="5989" spans="1:4" x14ac:dyDescent="0.25">
      <c r="A5989" s="7">
        <v>596612</v>
      </c>
      <c r="B5989" s="8" t="s">
        <v>5168</v>
      </c>
      <c r="C5989" s="9">
        <v>615</v>
      </c>
      <c r="D5989">
        <v>3</v>
      </c>
    </row>
    <row r="5990" spans="1:4" x14ac:dyDescent="0.25">
      <c r="A5990" s="7">
        <v>596639</v>
      </c>
      <c r="B5990" s="8" t="s">
        <v>4594</v>
      </c>
      <c r="C5990" s="9">
        <v>92</v>
      </c>
      <c r="D5990">
        <v>4</v>
      </c>
    </row>
    <row r="5991" spans="1:4" x14ac:dyDescent="0.25">
      <c r="A5991" s="7">
        <v>596647</v>
      </c>
      <c r="B5991" s="8" t="s">
        <v>5169</v>
      </c>
      <c r="C5991" s="9">
        <v>684</v>
      </c>
      <c r="D5991">
        <v>3</v>
      </c>
    </row>
    <row r="5992" spans="1:4" x14ac:dyDescent="0.25">
      <c r="A5992" s="7">
        <v>596655</v>
      </c>
      <c r="B5992" s="8" t="s">
        <v>5170</v>
      </c>
      <c r="C5992" s="9">
        <v>801</v>
      </c>
      <c r="D5992">
        <v>3</v>
      </c>
    </row>
    <row r="5993" spans="1:4" x14ac:dyDescent="0.25">
      <c r="A5993" s="7">
        <v>596663</v>
      </c>
      <c r="B5993" s="8" t="s">
        <v>1477</v>
      </c>
      <c r="C5993" s="9">
        <v>399</v>
      </c>
      <c r="D5993">
        <v>3</v>
      </c>
    </row>
    <row r="5994" spans="1:4" x14ac:dyDescent="0.25">
      <c r="A5994" s="7">
        <v>596671</v>
      </c>
      <c r="B5994" s="8" t="s">
        <v>5171</v>
      </c>
      <c r="C5994" s="9">
        <v>221</v>
      </c>
      <c r="D5994">
        <v>4</v>
      </c>
    </row>
    <row r="5995" spans="1:4" x14ac:dyDescent="0.25">
      <c r="A5995" s="7">
        <v>596680</v>
      </c>
      <c r="B5995" s="8" t="s">
        <v>1865</v>
      </c>
      <c r="C5995" s="9">
        <v>468</v>
      </c>
      <c r="D5995">
        <v>3</v>
      </c>
    </row>
    <row r="5996" spans="1:4" x14ac:dyDescent="0.25">
      <c r="A5996" s="7">
        <v>596698</v>
      </c>
      <c r="B5996" s="8" t="s">
        <v>5172</v>
      </c>
      <c r="C5996" s="9">
        <v>55</v>
      </c>
      <c r="D5996">
        <v>4</v>
      </c>
    </row>
    <row r="5997" spans="1:4" x14ac:dyDescent="0.25">
      <c r="A5997" s="7">
        <v>596701</v>
      </c>
      <c r="B5997" s="8" t="s">
        <v>793</v>
      </c>
      <c r="C5997" s="9">
        <v>660</v>
      </c>
      <c r="D5997">
        <v>3</v>
      </c>
    </row>
    <row r="5998" spans="1:4" x14ac:dyDescent="0.25">
      <c r="A5998" s="7">
        <v>596710</v>
      </c>
      <c r="B5998" s="8" t="s">
        <v>5173</v>
      </c>
      <c r="C5998" s="9">
        <v>176</v>
      </c>
      <c r="D5998">
        <v>4</v>
      </c>
    </row>
    <row r="5999" spans="1:4" x14ac:dyDescent="0.25">
      <c r="A5999" s="7">
        <v>596728</v>
      </c>
      <c r="B5999" s="8" t="s">
        <v>5174</v>
      </c>
      <c r="C5999" s="9">
        <v>274</v>
      </c>
      <c r="D5999">
        <v>4</v>
      </c>
    </row>
    <row r="6000" spans="1:4" x14ac:dyDescent="0.25">
      <c r="A6000" s="7">
        <v>596736</v>
      </c>
      <c r="B6000" s="8" t="s">
        <v>3999</v>
      </c>
      <c r="C6000" s="9">
        <v>109</v>
      </c>
      <c r="D6000">
        <v>4</v>
      </c>
    </row>
    <row r="6001" spans="1:4" x14ac:dyDescent="0.25">
      <c r="A6001" s="7">
        <v>596744</v>
      </c>
      <c r="B6001" s="8" t="s">
        <v>5175</v>
      </c>
      <c r="C6001" s="9">
        <v>242</v>
      </c>
      <c r="D6001">
        <v>4</v>
      </c>
    </row>
    <row r="6002" spans="1:4" x14ac:dyDescent="0.25">
      <c r="A6002" s="7">
        <v>596752</v>
      </c>
      <c r="B6002" s="8" t="s">
        <v>5176</v>
      </c>
      <c r="C6002" s="9">
        <v>118</v>
      </c>
      <c r="D6002">
        <v>4</v>
      </c>
    </row>
    <row r="6003" spans="1:4" x14ac:dyDescent="0.25">
      <c r="A6003" s="7">
        <v>596761</v>
      </c>
      <c r="B6003" s="8" t="s">
        <v>5177</v>
      </c>
      <c r="C6003" s="9">
        <v>152</v>
      </c>
      <c r="D6003">
        <v>4</v>
      </c>
    </row>
    <row r="6004" spans="1:4" x14ac:dyDescent="0.25">
      <c r="A6004" s="7">
        <v>596787</v>
      </c>
      <c r="B6004" s="8" t="s">
        <v>3869</v>
      </c>
      <c r="C6004" s="9">
        <v>729</v>
      </c>
      <c r="D6004">
        <v>3</v>
      </c>
    </row>
    <row r="6005" spans="1:4" x14ac:dyDescent="0.25">
      <c r="A6005" s="7">
        <v>596795</v>
      </c>
      <c r="B6005" s="8" t="s">
        <v>5178</v>
      </c>
      <c r="C6005" s="9">
        <v>31</v>
      </c>
      <c r="D6005">
        <v>4</v>
      </c>
    </row>
    <row r="6006" spans="1:4" x14ac:dyDescent="0.25">
      <c r="A6006" s="7">
        <v>596809</v>
      </c>
      <c r="B6006" s="8" t="s">
        <v>5179</v>
      </c>
      <c r="C6006" s="9">
        <v>127</v>
      </c>
      <c r="D6006">
        <v>4</v>
      </c>
    </row>
    <row r="6007" spans="1:4" x14ac:dyDescent="0.25">
      <c r="A6007" s="7">
        <v>596817</v>
      </c>
      <c r="B6007" s="8" t="s">
        <v>5180</v>
      </c>
      <c r="C6007" s="9">
        <v>609</v>
      </c>
      <c r="D6007">
        <v>3</v>
      </c>
    </row>
    <row r="6008" spans="1:4" x14ac:dyDescent="0.25">
      <c r="A6008" s="7">
        <v>596825</v>
      </c>
      <c r="B6008" s="8" t="s">
        <v>5181</v>
      </c>
      <c r="C6008" s="9">
        <v>838</v>
      </c>
      <c r="D6008">
        <v>3</v>
      </c>
    </row>
    <row r="6009" spans="1:4" x14ac:dyDescent="0.25">
      <c r="A6009" s="7">
        <v>596833</v>
      </c>
      <c r="B6009" s="8" t="s">
        <v>5182</v>
      </c>
      <c r="C6009" s="9">
        <v>157</v>
      </c>
      <c r="D6009">
        <v>4</v>
      </c>
    </row>
    <row r="6010" spans="1:4" x14ac:dyDescent="0.25">
      <c r="A6010" s="7">
        <v>596841</v>
      </c>
      <c r="B6010" s="8" t="s">
        <v>5183</v>
      </c>
      <c r="C6010" s="9">
        <v>462</v>
      </c>
      <c r="D6010">
        <v>3</v>
      </c>
    </row>
    <row r="6011" spans="1:4" x14ac:dyDescent="0.25">
      <c r="A6011" s="7">
        <v>596850</v>
      </c>
      <c r="B6011" s="8" t="s">
        <v>2217</v>
      </c>
      <c r="C6011" s="9">
        <v>113</v>
      </c>
      <c r="D6011">
        <v>4</v>
      </c>
    </row>
    <row r="6012" spans="1:4" x14ac:dyDescent="0.25">
      <c r="A6012" s="7">
        <v>596868</v>
      </c>
      <c r="B6012" s="8" t="s">
        <v>5184</v>
      </c>
      <c r="C6012" s="9">
        <v>1362</v>
      </c>
      <c r="D6012">
        <v>3</v>
      </c>
    </row>
    <row r="6013" spans="1:4" x14ac:dyDescent="0.25">
      <c r="A6013" s="7">
        <v>596876</v>
      </c>
      <c r="B6013" s="8" t="s">
        <v>5185</v>
      </c>
      <c r="C6013" s="9">
        <v>671</v>
      </c>
      <c r="D6013">
        <v>3</v>
      </c>
    </row>
    <row r="6014" spans="1:4" x14ac:dyDescent="0.25">
      <c r="A6014" s="7">
        <v>596884</v>
      </c>
      <c r="B6014" s="8" t="s">
        <v>5186</v>
      </c>
      <c r="C6014" s="9">
        <v>705</v>
      </c>
      <c r="D6014">
        <v>3</v>
      </c>
    </row>
    <row r="6015" spans="1:4" x14ac:dyDescent="0.25">
      <c r="A6015" s="7">
        <v>596892</v>
      </c>
      <c r="B6015" s="8" t="s">
        <v>5187</v>
      </c>
      <c r="C6015" s="9">
        <v>97</v>
      </c>
      <c r="D6015">
        <v>4</v>
      </c>
    </row>
    <row r="6016" spans="1:4" x14ac:dyDescent="0.25">
      <c r="A6016" s="7">
        <v>596906</v>
      </c>
      <c r="B6016" s="8" t="s">
        <v>5188</v>
      </c>
      <c r="C6016" s="9">
        <v>379</v>
      </c>
      <c r="D6016">
        <v>3</v>
      </c>
    </row>
    <row r="6017" spans="1:4" x14ac:dyDescent="0.25">
      <c r="A6017" s="7">
        <v>596914</v>
      </c>
      <c r="B6017" s="8" t="s">
        <v>5189</v>
      </c>
      <c r="C6017" s="9">
        <v>463</v>
      </c>
      <c r="D6017">
        <v>3</v>
      </c>
    </row>
    <row r="6018" spans="1:4" x14ac:dyDescent="0.25">
      <c r="A6018" s="7">
        <v>596922</v>
      </c>
      <c r="B6018" s="8" t="s">
        <v>93</v>
      </c>
      <c r="C6018" s="9">
        <v>279</v>
      </c>
      <c r="D6018">
        <v>4</v>
      </c>
    </row>
    <row r="6019" spans="1:4" x14ac:dyDescent="0.25">
      <c r="A6019" s="7">
        <v>596931</v>
      </c>
      <c r="B6019" s="8" t="s">
        <v>5190</v>
      </c>
      <c r="C6019" s="9">
        <v>195</v>
      </c>
      <c r="D6019">
        <v>4</v>
      </c>
    </row>
    <row r="6020" spans="1:4" x14ac:dyDescent="0.25">
      <c r="A6020" s="7">
        <v>596949</v>
      </c>
      <c r="B6020" s="8" t="s">
        <v>5191</v>
      </c>
      <c r="C6020" s="9">
        <v>324</v>
      </c>
      <c r="D6020">
        <v>3</v>
      </c>
    </row>
    <row r="6021" spans="1:4" x14ac:dyDescent="0.25">
      <c r="A6021" s="7">
        <v>596957</v>
      </c>
      <c r="B6021" s="8" t="s">
        <v>5192</v>
      </c>
      <c r="C6021" s="9">
        <v>695</v>
      </c>
      <c r="D6021">
        <v>3</v>
      </c>
    </row>
    <row r="6022" spans="1:4" x14ac:dyDescent="0.25">
      <c r="A6022" s="7">
        <v>596965</v>
      </c>
      <c r="B6022" s="8" t="s">
        <v>5193</v>
      </c>
      <c r="C6022" s="9">
        <v>328</v>
      </c>
      <c r="D6022">
        <v>4</v>
      </c>
    </row>
    <row r="6023" spans="1:4" x14ac:dyDescent="0.25">
      <c r="A6023" s="7">
        <v>596973</v>
      </c>
      <c r="B6023" s="8" t="s">
        <v>5194</v>
      </c>
      <c r="C6023" s="9">
        <v>5167</v>
      </c>
      <c r="D6023">
        <v>2</v>
      </c>
    </row>
    <row r="6024" spans="1:4" x14ac:dyDescent="0.25">
      <c r="A6024" s="7">
        <v>596981</v>
      </c>
      <c r="B6024" s="8" t="s">
        <v>5195</v>
      </c>
      <c r="C6024" s="9">
        <v>1206</v>
      </c>
      <c r="D6024">
        <v>3</v>
      </c>
    </row>
    <row r="6025" spans="1:4" x14ac:dyDescent="0.25">
      <c r="A6025" s="7">
        <v>596990</v>
      </c>
      <c r="B6025" s="8" t="s">
        <v>5196</v>
      </c>
      <c r="C6025" s="9">
        <v>139</v>
      </c>
      <c r="D6025">
        <v>4</v>
      </c>
    </row>
    <row r="6026" spans="1:4" x14ac:dyDescent="0.25">
      <c r="A6026" s="7">
        <v>597007</v>
      </c>
      <c r="B6026" s="8" t="s">
        <v>5197</v>
      </c>
      <c r="C6026" s="9">
        <v>11325</v>
      </c>
      <c r="D6026">
        <v>2</v>
      </c>
    </row>
    <row r="6027" spans="1:4" x14ac:dyDescent="0.25">
      <c r="A6027" s="7">
        <v>597015</v>
      </c>
      <c r="B6027" s="8" t="s">
        <v>5198</v>
      </c>
      <c r="C6027" s="9">
        <v>440</v>
      </c>
      <c r="D6027">
        <v>3</v>
      </c>
    </row>
    <row r="6028" spans="1:4" x14ac:dyDescent="0.25">
      <c r="A6028" s="7">
        <v>597031</v>
      </c>
      <c r="B6028" s="8" t="s">
        <v>5199</v>
      </c>
      <c r="C6028" s="9">
        <v>167</v>
      </c>
      <c r="D6028">
        <v>4</v>
      </c>
    </row>
    <row r="6029" spans="1:4" x14ac:dyDescent="0.25">
      <c r="A6029" s="7">
        <v>597040</v>
      </c>
      <c r="B6029" s="8" t="s">
        <v>1893</v>
      </c>
      <c r="C6029" s="9">
        <v>243</v>
      </c>
      <c r="D6029">
        <v>4</v>
      </c>
    </row>
    <row r="6030" spans="1:4" x14ac:dyDescent="0.25">
      <c r="A6030" s="7">
        <v>597058</v>
      </c>
      <c r="B6030" s="8" t="s">
        <v>5200</v>
      </c>
      <c r="C6030" s="9">
        <v>465</v>
      </c>
      <c r="D6030">
        <v>3</v>
      </c>
    </row>
    <row r="6031" spans="1:4" x14ac:dyDescent="0.25">
      <c r="A6031" s="7">
        <v>597066</v>
      </c>
      <c r="B6031" s="8" t="s">
        <v>5201</v>
      </c>
      <c r="C6031" s="9">
        <v>165</v>
      </c>
      <c r="D6031">
        <v>4</v>
      </c>
    </row>
    <row r="6032" spans="1:4" x14ac:dyDescent="0.25">
      <c r="A6032" s="7">
        <v>597074</v>
      </c>
      <c r="B6032" s="8" t="s">
        <v>5202</v>
      </c>
      <c r="C6032" s="9">
        <v>705</v>
      </c>
      <c r="D6032">
        <v>3</v>
      </c>
    </row>
    <row r="6033" spans="1:4" x14ac:dyDescent="0.25">
      <c r="A6033" s="7">
        <v>597082</v>
      </c>
      <c r="B6033" s="8" t="s">
        <v>932</v>
      </c>
      <c r="C6033" s="9">
        <v>280</v>
      </c>
      <c r="D6033">
        <v>3</v>
      </c>
    </row>
    <row r="6034" spans="1:4" x14ac:dyDescent="0.25">
      <c r="A6034" s="7">
        <v>597091</v>
      </c>
      <c r="B6034" s="8" t="s">
        <v>5203</v>
      </c>
      <c r="C6034" s="9">
        <v>771</v>
      </c>
      <c r="D6034">
        <v>3</v>
      </c>
    </row>
    <row r="6035" spans="1:4" x14ac:dyDescent="0.25">
      <c r="A6035" s="7">
        <v>597104</v>
      </c>
      <c r="B6035" s="8" t="s">
        <v>5204</v>
      </c>
      <c r="C6035" s="9">
        <v>91</v>
      </c>
      <c r="D6035">
        <v>4</v>
      </c>
    </row>
    <row r="6036" spans="1:4" x14ac:dyDescent="0.25">
      <c r="A6036" s="7">
        <v>597112</v>
      </c>
      <c r="B6036" s="8" t="s">
        <v>151</v>
      </c>
      <c r="C6036" s="9">
        <v>268</v>
      </c>
      <c r="D6036">
        <v>4</v>
      </c>
    </row>
    <row r="6037" spans="1:4" x14ac:dyDescent="0.25">
      <c r="A6037" s="7">
        <v>597121</v>
      </c>
      <c r="B6037" s="8" t="s">
        <v>5205</v>
      </c>
      <c r="C6037" s="9">
        <v>134</v>
      </c>
      <c r="D6037">
        <v>4</v>
      </c>
    </row>
    <row r="6038" spans="1:4" x14ac:dyDescent="0.25">
      <c r="A6038" s="7">
        <v>597139</v>
      </c>
      <c r="B6038" s="8" t="s">
        <v>5206</v>
      </c>
      <c r="C6038" s="9">
        <v>209</v>
      </c>
      <c r="D6038">
        <v>4</v>
      </c>
    </row>
    <row r="6039" spans="1:4" x14ac:dyDescent="0.25">
      <c r="A6039" s="7">
        <v>597147</v>
      </c>
      <c r="B6039" s="8" t="s">
        <v>1611</v>
      </c>
      <c r="C6039" s="9">
        <v>526</v>
      </c>
      <c r="D6039">
        <v>3</v>
      </c>
    </row>
    <row r="6040" spans="1:4" x14ac:dyDescent="0.25">
      <c r="A6040" s="7">
        <v>597155</v>
      </c>
      <c r="B6040" s="8" t="s">
        <v>1267</v>
      </c>
      <c r="C6040" s="9">
        <v>659</v>
      </c>
      <c r="D6040">
        <v>3</v>
      </c>
    </row>
    <row r="6041" spans="1:4" x14ac:dyDescent="0.25">
      <c r="A6041" s="7">
        <v>597163</v>
      </c>
      <c r="B6041" s="8" t="s">
        <v>220</v>
      </c>
      <c r="C6041" s="9">
        <v>231</v>
      </c>
      <c r="D6041">
        <v>4</v>
      </c>
    </row>
    <row r="6042" spans="1:4" x14ac:dyDescent="0.25">
      <c r="A6042" s="7">
        <v>597171</v>
      </c>
      <c r="B6042" s="8" t="s">
        <v>5207</v>
      </c>
      <c r="C6042" s="9">
        <v>358</v>
      </c>
      <c r="D6042">
        <v>3</v>
      </c>
    </row>
    <row r="6043" spans="1:4" x14ac:dyDescent="0.25">
      <c r="A6043" s="7">
        <v>597180</v>
      </c>
      <c r="B6043" s="8" t="s">
        <v>5208</v>
      </c>
      <c r="C6043" s="9">
        <v>15523</v>
      </c>
      <c r="D6043">
        <v>2</v>
      </c>
    </row>
    <row r="6044" spans="1:4" x14ac:dyDescent="0.25">
      <c r="A6044" s="7">
        <v>597198</v>
      </c>
      <c r="B6044" s="8" t="s">
        <v>5209</v>
      </c>
      <c r="C6044" s="9">
        <v>211</v>
      </c>
      <c r="D6044">
        <v>4</v>
      </c>
    </row>
    <row r="6045" spans="1:4" x14ac:dyDescent="0.25">
      <c r="A6045" s="7">
        <v>597201</v>
      </c>
      <c r="B6045" s="8" t="s">
        <v>5210</v>
      </c>
      <c r="C6045" s="9">
        <v>379</v>
      </c>
      <c r="D6045">
        <v>4</v>
      </c>
    </row>
    <row r="6046" spans="1:4" x14ac:dyDescent="0.25">
      <c r="A6046" s="7">
        <v>597210</v>
      </c>
      <c r="B6046" s="8" t="s">
        <v>5211</v>
      </c>
      <c r="C6046" s="9">
        <v>1359</v>
      </c>
      <c r="D6046">
        <v>3</v>
      </c>
    </row>
    <row r="6047" spans="1:4" x14ac:dyDescent="0.25">
      <c r="A6047" s="7">
        <v>597228</v>
      </c>
      <c r="B6047" s="8" t="s">
        <v>5212</v>
      </c>
      <c r="C6047" s="9">
        <v>2979</v>
      </c>
      <c r="D6047">
        <v>3</v>
      </c>
    </row>
    <row r="6048" spans="1:4" x14ac:dyDescent="0.25">
      <c r="A6048" s="7">
        <v>597252</v>
      </c>
      <c r="B6048" s="8" t="s">
        <v>5213</v>
      </c>
      <c r="C6048" s="9">
        <v>411</v>
      </c>
      <c r="D6048">
        <v>3</v>
      </c>
    </row>
    <row r="6049" spans="1:4" x14ac:dyDescent="0.25">
      <c r="A6049" s="7">
        <v>597287</v>
      </c>
      <c r="B6049" s="8" t="s">
        <v>5214</v>
      </c>
      <c r="C6049" s="9">
        <v>386</v>
      </c>
      <c r="D6049">
        <v>3</v>
      </c>
    </row>
    <row r="6050" spans="1:4" x14ac:dyDescent="0.25">
      <c r="A6050" s="7">
        <v>597317</v>
      </c>
      <c r="B6050" s="8" t="s">
        <v>114</v>
      </c>
      <c r="C6050" s="9">
        <v>1265</v>
      </c>
      <c r="D6050">
        <v>3</v>
      </c>
    </row>
    <row r="6051" spans="1:4" x14ac:dyDescent="0.25">
      <c r="A6051" s="7">
        <v>597325</v>
      </c>
      <c r="B6051" s="8" t="s">
        <v>5215</v>
      </c>
      <c r="C6051" s="9">
        <v>311</v>
      </c>
      <c r="D6051">
        <v>3</v>
      </c>
    </row>
    <row r="6052" spans="1:4" x14ac:dyDescent="0.25">
      <c r="A6052" s="7">
        <v>597341</v>
      </c>
      <c r="B6052" s="8" t="s">
        <v>5216</v>
      </c>
      <c r="C6052" s="9">
        <v>704</v>
      </c>
      <c r="D6052">
        <v>4</v>
      </c>
    </row>
    <row r="6053" spans="1:4" x14ac:dyDescent="0.25">
      <c r="A6053" s="7">
        <v>597350</v>
      </c>
      <c r="B6053" s="8" t="s">
        <v>5217</v>
      </c>
      <c r="C6053" s="9">
        <v>2246</v>
      </c>
      <c r="D6053">
        <v>2</v>
      </c>
    </row>
    <row r="6054" spans="1:4" x14ac:dyDescent="0.25">
      <c r="A6054" s="7">
        <v>597368</v>
      </c>
      <c r="B6054" s="8" t="s">
        <v>5218</v>
      </c>
      <c r="C6054" s="9">
        <v>799</v>
      </c>
      <c r="D6054">
        <v>3</v>
      </c>
    </row>
    <row r="6055" spans="1:4" x14ac:dyDescent="0.25">
      <c r="A6055" s="7">
        <v>597392</v>
      </c>
      <c r="B6055" s="8" t="s">
        <v>5219</v>
      </c>
      <c r="C6055" s="9">
        <v>614</v>
      </c>
      <c r="D6055">
        <v>3</v>
      </c>
    </row>
    <row r="6056" spans="1:4" x14ac:dyDescent="0.25">
      <c r="A6056" s="7">
        <v>597414</v>
      </c>
      <c r="B6056" s="8" t="s">
        <v>5220</v>
      </c>
      <c r="C6056" s="9">
        <v>562</v>
      </c>
      <c r="D6056">
        <v>3</v>
      </c>
    </row>
    <row r="6057" spans="1:4" x14ac:dyDescent="0.25">
      <c r="A6057" s="7">
        <v>597431</v>
      </c>
      <c r="B6057" s="8" t="s">
        <v>1558</v>
      </c>
      <c r="C6057" s="9">
        <v>271</v>
      </c>
      <c r="D6057">
        <v>4</v>
      </c>
    </row>
    <row r="6058" spans="1:4" x14ac:dyDescent="0.25">
      <c r="A6058" s="7">
        <v>597449</v>
      </c>
      <c r="B6058" s="8" t="s">
        <v>256</v>
      </c>
      <c r="C6058" s="9">
        <v>1191</v>
      </c>
      <c r="D6058">
        <v>3</v>
      </c>
    </row>
    <row r="6059" spans="1:4" x14ac:dyDescent="0.25">
      <c r="A6059" s="7">
        <v>597457</v>
      </c>
      <c r="B6059" s="8" t="s">
        <v>2788</v>
      </c>
      <c r="C6059" s="9">
        <v>323</v>
      </c>
      <c r="D6059">
        <v>4</v>
      </c>
    </row>
    <row r="6060" spans="1:4" x14ac:dyDescent="0.25">
      <c r="A6060" s="7">
        <v>597473</v>
      </c>
      <c r="B6060" s="8" t="s">
        <v>5221</v>
      </c>
      <c r="C6060" s="9">
        <v>175</v>
      </c>
      <c r="D6060">
        <v>4</v>
      </c>
    </row>
    <row r="6061" spans="1:4" x14ac:dyDescent="0.25">
      <c r="A6061" s="7">
        <v>597481</v>
      </c>
      <c r="B6061" s="8" t="s">
        <v>3901</v>
      </c>
      <c r="C6061" s="9">
        <v>1024</v>
      </c>
      <c r="D6061">
        <v>3</v>
      </c>
    </row>
    <row r="6062" spans="1:4" x14ac:dyDescent="0.25">
      <c r="A6062" s="7">
        <v>597511</v>
      </c>
      <c r="B6062" s="8" t="s">
        <v>5222</v>
      </c>
      <c r="C6062" s="9">
        <v>363</v>
      </c>
      <c r="D6062">
        <v>3</v>
      </c>
    </row>
    <row r="6063" spans="1:4" x14ac:dyDescent="0.25">
      <c r="A6063" s="7">
        <v>597520</v>
      </c>
      <c r="B6063" s="8" t="s">
        <v>5223</v>
      </c>
      <c r="C6063" s="9">
        <v>22665</v>
      </c>
      <c r="D6063">
        <v>1</v>
      </c>
    </row>
    <row r="6064" spans="1:4" x14ac:dyDescent="0.25">
      <c r="A6064" s="7">
        <v>597538</v>
      </c>
      <c r="B6064" s="8" t="s">
        <v>5224</v>
      </c>
      <c r="C6064" s="9">
        <v>235</v>
      </c>
      <c r="D6064">
        <v>4</v>
      </c>
    </row>
    <row r="6065" spans="1:4" x14ac:dyDescent="0.25">
      <c r="A6065" s="7">
        <v>597546</v>
      </c>
      <c r="B6065" s="8" t="s">
        <v>5225</v>
      </c>
      <c r="C6065" s="9">
        <v>423</v>
      </c>
      <c r="D6065">
        <v>3</v>
      </c>
    </row>
    <row r="6066" spans="1:4" x14ac:dyDescent="0.25">
      <c r="A6066" s="7">
        <v>597554</v>
      </c>
      <c r="B6066" s="8" t="s">
        <v>5226</v>
      </c>
      <c r="C6066" s="9">
        <v>1029</v>
      </c>
      <c r="D6066">
        <v>3</v>
      </c>
    </row>
    <row r="6067" spans="1:4" x14ac:dyDescent="0.25">
      <c r="A6067" s="7">
        <v>597571</v>
      </c>
      <c r="B6067" s="8" t="s">
        <v>5227</v>
      </c>
      <c r="C6067" s="9">
        <v>462</v>
      </c>
      <c r="D6067">
        <v>4</v>
      </c>
    </row>
    <row r="6068" spans="1:4" x14ac:dyDescent="0.25">
      <c r="A6068" s="7">
        <v>597589</v>
      </c>
      <c r="B6068" s="8" t="s">
        <v>2620</v>
      </c>
      <c r="C6068" s="9">
        <v>495</v>
      </c>
      <c r="D6068">
        <v>3</v>
      </c>
    </row>
    <row r="6069" spans="1:4" x14ac:dyDescent="0.25">
      <c r="A6069" s="7">
        <v>597601</v>
      </c>
      <c r="B6069" s="8" t="s">
        <v>5228</v>
      </c>
      <c r="C6069" s="9">
        <v>636</v>
      </c>
      <c r="D6069">
        <v>3</v>
      </c>
    </row>
    <row r="6070" spans="1:4" x14ac:dyDescent="0.25">
      <c r="A6070" s="7">
        <v>597635</v>
      </c>
      <c r="B6070" s="8" t="s">
        <v>5229</v>
      </c>
      <c r="C6070" s="9">
        <v>3421</v>
      </c>
      <c r="D6070">
        <v>2</v>
      </c>
    </row>
    <row r="6071" spans="1:4" x14ac:dyDescent="0.25">
      <c r="A6071" s="7">
        <v>597678</v>
      </c>
      <c r="B6071" s="8" t="s">
        <v>5230</v>
      </c>
      <c r="C6071" s="9">
        <v>2860</v>
      </c>
      <c r="D6071">
        <v>2</v>
      </c>
    </row>
    <row r="6072" spans="1:4" x14ac:dyDescent="0.25">
      <c r="A6072" s="7">
        <v>597686</v>
      </c>
      <c r="B6072" s="8" t="s">
        <v>5231</v>
      </c>
      <c r="C6072" s="9">
        <v>246</v>
      </c>
      <c r="D6072">
        <v>4</v>
      </c>
    </row>
    <row r="6073" spans="1:4" x14ac:dyDescent="0.25">
      <c r="A6073" s="7">
        <v>597716</v>
      </c>
      <c r="B6073" s="8" t="s">
        <v>5232</v>
      </c>
      <c r="C6073" s="9">
        <v>1064</v>
      </c>
      <c r="D6073">
        <v>3</v>
      </c>
    </row>
    <row r="6074" spans="1:4" x14ac:dyDescent="0.25">
      <c r="A6074" s="7">
        <v>597724</v>
      </c>
      <c r="B6074" s="8" t="s">
        <v>5233</v>
      </c>
      <c r="C6074" s="9">
        <v>529</v>
      </c>
      <c r="D6074">
        <v>3</v>
      </c>
    </row>
    <row r="6075" spans="1:4" x14ac:dyDescent="0.25">
      <c r="A6075" s="7">
        <v>597741</v>
      </c>
      <c r="B6075" s="8" t="s">
        <v>5234</v>
      </c>
      <c r="C6075" s="9">
        <v>207</v>
      </c>
      <c r="D6075">
        <v>4</v>
      </c>
    </row>
    <row r="6076" spans="1:4" x14ac:dyDescent="0.25">
      <c r="A6076" s="7">
        <v>597775</v>
      </c>
      <c r="B6076" s="8" t="s">
        <v>5235</v>
      </c>
      <c r="C6076" s="9">
        <v>149</v>
      </c>
      <c r="D6076">
        <v>4</v>
      </c>
    </row>
    <row r="6077" spans="1:4" x14ac:dyDescent="0.25">
      <c r="A6077" s="7">
        <v>597783</v>
      </c>
      <c r="B6077" s="8" t="s">
        <v>5236</v>
      </c>
      <c r="C6077" s="9">
        <v>7969</v>
      </c>
      <c r="D6077">
        <v>2</v>
      </c>
    </row>
    <row r="6078" spans="1:4" x14ac:dyDescent="0.25">
      <c r="A6078" s="7">
        <v>597791</v>
      </c>
      <c r="B6078" s="8" t="s">
        <v>5237</v>
      </c>
      <c r="C6078" s="9">
        <v>601</v>
      </c>
      <c r="D6078">
        <v>3</v>
      </c>
    </row>
    <row r="6079" spans="1:4" x14ac:dyDescent="0.25">
      <c r="A6079" s="7">
        <v>597813</v>
      </c>
      <c r="B6079" s="8" t="s">
        <v>5238</v>
      </c>
      <c r="C6079" s="9">
        <v>500</v>
      </c>
      <c r="D6079">
        <v>4</v>
      </c>
    </row>
    <row r="6080" spans="1:4" x14ac:dyDescent="0.25">
      <c r="A6080" s="7">
        <v>597821</v>
      </c>
      <c r="B6080" s="8" t="s">
        <v>2741</v>
      </c>
      <c r="C6080" s="9">
        <v>398</v>
      </c>
      <c r="D6080">
        <v>3</v>
      </c>
    </row>
    <row r="6081" spans="1:4" x14ac:dyDescent="0.25">
      <c r="A6081" s="7">
        <v>597872</v>
      </c>
      <c r="B6081" s="8" t="s">
        <v>5239</v>
      </c>
      <c r="C6081" s="9">
        <v>1355</v>
      </c>
      <c r="D6081">
        <v>3</v>
      </c>
    </row>
    <row r="6082" spans="1:4" x14ac:dyDescent="0.25">
      <c r="A6082" s="7">
        <v>597881</v>
      </c>
      <c r="B6082" s="8" t="s">
        <v>5240</v>
      </c>
      <c r="C6082" s="9">
        <v>548</v>
      </c>
      <c r="D6082">
        <v>3</v>
      </c>
    </row>
    <row r="6083" spans="1:4" x14ac:dyDescent="0.25">
      <c r="A6083" s="7">
        <v>597899</v>
      </c>
      <c r="B6083" s="8" t="s">
        <v>5241</v>
      </c>
      <c r="C6083" s="9">
        <v>549</v>
      </c>
      <c r="D6083">
        <v>3</v>
      </c>
    </row>
    <row r="6084" spans="1:4" x14ac:dyDescent="0.25">
      <c r="A6084" s="7">
        <v>597911</v>
      </c>
      <c r="B6084" s="8" t="s">
        <v>5242</v>
      </c>
      <c r="C6084" s="9">
        <v>879</v>
      </c>
      <c r="D6084">
        <v>3</v>
      </c>
    </row>
    <row r="6085" spans="1:4" x14ac:dyDescent="0.25">
      <c r="A6085" s="7">
        <v>597937</v>
      </c>
      <c r="B6085" s="8" t="s">
        <v>5243</v>
      </c>
      <c r="C6085" s="9">
        <v>988</v>
      </c>
      <c r="D6085">
        <v>3</v>
      </c>
    </row>
    <row r="6086" spans="1:4" x14ac:dyDescent="0.25">
      <c r="A6086" s="7">
        <v>597945</v>
      </c>
      <c r="B6086" s="8" t="s">
        <v>5244</v>
      </c>
      <c r="C6086" s="9">
        <v>485</v>
      </c>
      <c r="D6086">
        <v>3</v>
      </c>
    </row>
    <row r="6087" spans="1:4" x14ac:dyDescent="0.25">
      <c r="A6087" s="7">
        <v>597961</v>
      </c>
      <c r="B6087" s="8" t="s">
        <v>5245</v>
      </c>
      <c r="C6087" s="9">
        <v>4839</v>
      </c>
      <c r="D6087">
        <v>2</v>
      </c>
    </row>
    <row r="6088" spans="1:4" x14ac:dyDescent="0.25">
      <c r="A6088" s="7">
        <v>597970</v>
      </c>
      <c r="B6088" s="8" t="s">
        <v>436</v>
      </c>
      <c r="C6088" s="9">
        <v>292</v>
      </c>
      <c r="D6088">
        <v>3</v>
      </c>
    </row>
    <row r="6089" spans="1:4" x14ac:dyDescent="0.25">
      <c r="A6089" s="7">
        <v>597988</v>
      </c>
      <c r="B6089" s="8" t="s">
        <v>5246</v>
      </c>
      <c r="C6089" s="9">
        <v>1163</v>
      </c>
      <c r="D6089">
        <v>3</v>
      </c>
    </row>
    <row r="6090" spans="1:4" x14ac:dyDescent="0.25">
      <c r="A6090" s="7">
        <v>597996</v>
      </c>
      <c r="B6090" s="8" t="s">
        <v>5247</v>
      </c>
      <c r="C6090" s="9">
        <v>3620</v>
      </c>
      <c r="D6090">
        <v>2</v>
      </c>
    </row>
    <row r="6091" spans="1:4" x14ac:dyDescent="0.25">
      <c r="A6091" s="7">
        <v>598003</v>
      </c>
      <c r="B6091" s="8" t="s">
        <v>5248</v>
      </c>
      <c r="C6091" s="9">
        <v>53899</v>
      </c>
      <c r="D6091">
        <v>1</v>
      </c>
    </row>
    <row r="6092" spans="1:4" x14ac:dyDescent="0.25">
      <c r="A6092" s="7">
        <v>598011</v>
      </c>
      <c r="B6092" s="8" t="s">
        <v>5249</v>
      </c>
      <c r="C6092" s="9">
        <v>3915</v>
      </c>
      <c r="D6092">
        <v>2</v>
      </c>
    </row>
    <row r="6093" spans="1:4" x14ac:dyDescent="0.25">
      <c r="A6093" s="7">
        <v>598020</v>
      </c>
      <c r="B6093" s="8" t="s">
        <v>2901</v>
      </c>
      <c r="C6093" s="9">
        <v>267</v>
      </c>
      <c r="D6093">
        <v>3</v>
      </c>
    </row>
    <row r="6094" spans="1:4" x14ac:dyDescent="0.25">
      <c r="A6094" s="7">
        <v>598038</v>
      </c>
      <c r="B6094" s="8" t="s">
        <v>5250</v>
      </c>
      <c r="C6094" s="9">
        <v>4149</v>
      </c>
      <c r="D6094">
        <v>2</v>
      </c>
    </row>
    <row r="6095" spans="1:4" x14ac:dyDescent="0.25">
      <c r="A6095" s="7">
        <v>598046</v>
      </c>
      <c r="B6095" s="8" t="s">
        <v>5251</v>
      </c>
      <c r="C6095" s="9">
        <v>975</v>
      </c>
      <c r="D6095">
        <v>3</v>
      </c>
    </row>
    <row r="6096" spans="1:4" x14ac:dyDescent="0.25">
      <c r="A6096" s="7">
        <v>598062</v>
      </c>
      <c r="B6096" s="8" t="s">
        <v>326</v>
      </c>
      <c r="C6096" s="9">
        <v>5261</v>
      </c>
      <c r="D6096">
        <v>2</v>
      </c>
    </row>
    <row r="6097" spans="1:4" x14ac:dyDescent="0.25">
      <c r="A6097" s="7">
        <v>598071</v>
      </c>
      <c r="B6097" s="8" t="s">
        <v>5252</v>
      </c>
      <c r="C6097" s="9">
        <v>2843</v>
      </c>
      <c r="D6097">
        <v>2</v>
      </c>
    </row>
    <row r="6098" spans="1:4" x14ac:dyDescent="0.25">
      <c r="A6098" s="7">
        <v>598089</v>
      </c>
      <c r="B6098" s="8" t="s">
        <v>5253</v>
      </c>
      <c r="C6098" s="9">
        <v>3205</v>
      </c>
      <c r="D6098">
        <v>2</v>
      </c>
    </row>
    <row r="6099" spans="1:4" x14ac:dyDescent="0.25">
      <c r="A6099" s="7">
        <v>598101</v>
      </c>
      <c r="B6099" s="8" t="s">
        <v>5254</v>
      </c>
      <c r="C6099" s="9">
        <v>1421</v>
      </c>
      <c r="D6099">
        <v>3</v>
      </c>
    </row>
    <row r="6100" spans="1:4" x14ac:dyDescent="0.25">
      <c r="A6100" s="7">
        <v>598135</v>
      </c>
      <c r="B6100" s="8" t="s">
        <v>5255</v>
      </c>
      <c r="C6100" s="9">
        <v>2369</v>
      </c>
      <c r="D6100">
        <v>3</v>
      </c>
    </row>
    <row r="6101" spans="1:4" x14ac:dyDescent="0.25">
      <c r="A6101" s="7">
        <v>598143</v>
      </c>
      <c r="B6101" s="8" t="s">
        <v>5256</v>
      </c>
      <c r="C6101" s="9">
        <v>9796</v>
      </c>
      <c r="D6101">
        <v>2</v>
      </c>
    </row>
    <row r="6102" spans="1:4" x14ac:dyDescent="0.25">
      <c r="A6102" s="7">
        <v>598160</v>
      </c>
      <c r="B6102" s="8" t="s">
        <v>5257</v>
      </c>
      <c r="C6102" s="9">
        <v>1476</v>
      </c>
      <c r="D6102">
        <v>3</v>
      </c>
    </row>
    <row r="6103" spans="1:4" x14ac:dyDescent="0.25">
      <c r="A6103" s="7">
        <v>598178</v>
      </c>
      <c r="B6103" s="8" t="s">
        <v>5258</v>
      </c>
      <c r="C6103" s="9">
        <v>2484</v>
      </c>
      <c r="D6103">
        <v>2</v>
      </c>
    </row>
    <row r="6104" spans="1:4" x14ac:dyDescent="0.25">
      <c r="A6104" s="7">
        <v>598232</v>
      </c>
      <c r="B6104" s="8" t="s">
        <v>5259</v>
      </c>
      <c r="C6104" s="9">
        <v>243</v>
      </c>
      <c r="D6104">
        <v>4</v>
      </c>
    </row>
    <row r="6105" spans="1:4" x14ac:dyDescent="0.25">
      <c r="A6105" s="7">
        <v>598241</v>
      </c>
      <c r="B6105" s="8" t="s">
        <v>5260</v>
      </c>
      <c r="C6105" s="9">
        <v>83</v>
      </c>
      <c r="D6105">
        <v>4</v>
      </c>
    </row>
    <row r="6106" spans="1:4" x14ac:dyDescent="0.25">
      <c r="A6106" s="7">
        <v>598259</v>
      </c>
      <c r="B6106" s="8" t="s">
        <v>5261</v>
      </c>
      <c r="C6106" s="9">
        <v>5284</v>
      </c>
      <c r="D6106">
        <v>2</v>
      </c>
    </row>
    <row r="6107" spans="1:4" x14ac:dyDescent="0.25">
      <c r="A6107" s="7">
        <v>598267</v>
      </c>
      <c r="B6107" s="8" t="s">
        <v>5262</v>
      </c>
      <c r="C6107" s="9">
        <v>528</v>
      </c>
      <c r="D6107">
        <v>3</v>
      </c>
    </row>
    <row r="6108" spans="1:4" x14ac:dyDescent="0.25">
      <c r="A6108" s="7">
        <v>598275</v>
      </c>
      <c r="B6108" s="8" t="s">
        <v>4423</v>
      </c>
      <c r="C6108" s="9">
        <v>342</v>
      </c>
      <c r="D6108">
        <v>4</v>
      </c>
    </row>
    <row r="6109" spans="1:4" x14ac:dyDescent="0.25">
      <c r="A6109" s="7">
        <v>598283</v>
      </c>
      <c r="B6109" s="8" t="s">
        <v>182</v>
      </c>
      <c r="C6109" s="9">
        <v>429</v>
      </c>
      <c r="D6109">
        <v>4</v>
      </c>
    </row>
    <row r="6110" spans="1:4" x14ac:dyDescent="0.25">
      <c r="A6110" s="7">
        <v>598291</v>
      </c>
      <c r="B6110" s="8" t="s">
        <v>5263</v>
      </c>
      <c r="C6110" s="9">
        <v>701</v>
      </c>
      <c r="D6110">
        <v>3</v>
      </c>
    </row>
    <row r="6111" spans="1:4" x14ac:dyDescent="0.25">
      <c r="A6111" s="7">
        <v>598305</v>
      </c>
      <c r="B6111" s="8" t="s">
        <v>5264</v>
      </c>
      <c r="C6111" s="9">
        <v>522</v>
      </c>
      <c r="D6111">
        <v>4</v>
      </c>
    </row>
    <row r="6112" spans="1:4" x14ac:dyDescent="0.25">
      <c r="A6112" s="7">
        <v>598313</v>
      </c>
      <c r="B6112" s="8" t="s">
        <v>2561</v>
      </c>
      <c r="C6112" s="9">
        <v>502</v>
      </c>
      <c r="D6112">
        <v>3</v>
      </c>
    </row>
    <row r="6113" spans="1:4" x14ac:dyDescent="0.25">
      <c r="A6113" s="7">
        <v>598321</v>
      </c>
      <c r="B6113" s="8" t="s">
        <v>1293</v>
      </c>
      <c r="C6113" s="9">
        <v>3088</v>
      </c>
      <c r="D6113">
        <v>2</v>
      </c>
    </row>
    <row r="6114" spans="1:4" x14ac:dyDescent="0.25">
      <c r="A6114" s="7">
        <v>598330</v>
      </c>
      <c r="B6114" s="8" t="s">
        <v>5265</v>
      </c>
      <c r="C6114" s="9">
        <v>111</v>
      </c>
      <c r="D6114">
        <v>4</v>
      </c>
    </row>
    <row r="6115" spans="1:4" x14ac:dyDescent="0.25">
      <c r="A6115" s="7">
        <v>598348</v>
      </c>
      <c r="B6115" s="8" t="s">
        <v>5266</v>
      </c>
      <c r="C6115" s="9">
        <v>2325</v>
      </c>
      <c r="D6115">
        <v>3</v>
      </c>
    </row>
    <row r="6116" spans="1:4" x14ac:dyDescent="0.25">
      <c r="A6116" s="7">
        <v>598356</v>
      </c>
      <c r="B6116" s="8" t="s">
        <v>5267</v>
      </c>
      <c r="C6116" s="9">
        <v>2382</v>
      </c>
      <c r="D6116">
        <v>2</v>
      </c>
    </row>
    <row r="6117" spans="1:4" x14ac:dyDescent="0.25">
      <c r="A6117" s="7">
        <v>598364</v>
      </c>
      <c r="B6117" s="8" t="s">
        <v>266</v>
      </c>
      <c r="C6117" s="9">
        <v>566</v>
      </c>
      <c r="D6117">
        <v>3</v>
      </c>
    </row>
    <row r="6118" spans="1:4" x14ac:dyDescent="0.25">
      <c r="A6118" s="7">
        <v>598372</v>
      </c>
      <c r="B6118" s="8" t="s">
        <v>1836</v>
      </c>
      <c r="C6118" s="9">
        <v>154</v>
      </c>
      <c r="D6118">
        <v>4</v>
      </c>
    </row>
    <row r="6119" spans="1:4" x14ac:dyDescent="0.25">
      <c r="A6119" s="7">
        <v>598381</v>
      </c>
      <c r="B6119" s="8" t="s">
        <v>4032</v>
      </c>
      <c r="C6119" s="9">
        <v>314</v>
      </c>
      <c r="D6119">
        <v>4</v>
      </c>
    </row>
    <row r="6120" spans="1:4" x14ac:dyDescent="0.25">
      <c r="A6120" s="7">
        <v>598399</v>
      </c>
      <c r="B6120" s="8" t="s">
        <v>5268</v>
      </c>
      <c r="C6120" s="9">
        <v>1487</v>
      </c>
      <c r="D6120">
        <v>3</v>
      </c>
    </row>
    <row r="6121" spans="1:4" x14ac:dyDescent="0.25">
      <c r="A6121" s="7">
        <v>598402</v>
      </c>
      <c r="B6121" s="8" t="s">
        <v>5269</v>
      </c>
      <c r="C6121" s="9">
        <v>552</v>
      </c>
      <c r="D6121">
        <v>3</v>
      </c>
    </row>
    <row r="6122" spans="1:4" x14ac:dyDescent="0.25">
      <c r="A6122" s="7">
        <v>598411</v>
      </c>
      <c r="B6122" s="8" t="s">
        <v>5270</v>
      </c>
      <c r="C6122" s="9">
        <v>493</v>
      </c>
      <c r="D6122">
        <v>3</v>
      </c>
    </row>
    <row r="6123" spans="1:4" x14ac:dyDescent="0.25">
      <c r="A6123" s="7">
        <v>598429</v>
      </c>
      <c r="B6123" s="8" t="s">
        <v>5271</v>
      </c>
      <c r="C6123" s="9">
        <v>465</v>
      </c>
      <c r="D6123">
        <v>3</v>
      </c>
    </row>
    <row r="6124" spans="1:4" x14ac:dyDescent="0.25">
      <c r="A6124" s="7">
        <v>598437</v>
      </c>
      <c r="B6124" s="8" t="s">
        <v>5272</v>
      </c>
      <c r="C6124" s="9">
        <v>145</v>
      </c>
      <c r="D6124">
        <v>4</v>
      </c>
    </row>
    <row r="6125" spans="1:4" x14ac:dyDescent="0.25">
      <c r="A6125" s="7">
        <v>598445</v>
      </c>
      <c r="B6125" s="8" t="s">
        <v>5273</v>
      </c>
      <c r="C6125" s="9">
        <v>1212</v>
      </c>
      <c r="D6125">
        <v>3</v>
      </c>
    </row>
    <row r="6126" spans="1:4" x14ac:dyDescent="0.25">
      <c r="A6126" s="7">
        <v>598453</v>
      </c>
      <c r="B6126" s="8" t="s">
        <v>5274</v>
      </c>
      <c r="C6126" s="9">
        <v>3696</v>
      </c>
      <c r="D6126">
        <v>3</v>
      </c>
    </row>
    <row r="6127" spans="1:4" x14ac:dyDescent="0.25">
      <c r="A6127" s="7">
        <v>598461</v>
      </c>
      <c r="B6127" s="8" t="s">
        <v>5275</v>
      </c>
      <c r="C6127" s="9">
        <v>332</v>
      </c>
      <c r="D6127">
        <v>3</v>
      </c>
    </row>
    <row r="6128" spans="1:4" x14ac:dyDescent="0.25">
      <c r="A6128" s="7">
        <v>598470</v>
      </c>
      <c r="B6128" s="8" t="s">
        <v>5276</v>
      </c>
      <c r="C6128" s="9">
        <v>263</v>
      </c>
      <c r="D6128">
        <v>3</v>
      </c>
    </row>
    <row r="6129" spans="1:4" x14ac:dyDescent="0.25">
      <c r="A6129" s="7">
        <v>598488</v>
      </c>
      <c r="B6129" s="8" t="s">
        <v>5277</v>
      </c>
      <c r="C6129" s="9">
        <v>224</v>
      </c>
      <c r="D6129">
        <v>3</v>
      </c>
    </row>
    <row r="6130" spans="1:4" x14ac:dyDescent="0.25">
      <c r="A6130" s="7">
        <v>598496</v>
      </c>
      <c r="B6130" s="8" t="s">
        <v>5278</v>
      </c>
      <c r="C6130" s="9">
        <v>160</v>
      </c>
      <c r="D6130">
        <v>4</v>
      </c>
    </row>
    <row r="6131" spans="1:4" x14ac:dyDescent="0.25">
      <c r="A6131" s="7">
        <v>598500</v>
      </c>
      <c r="B6131" s="8" t="s">
        <v>5279</v>
      </c>
      <c r="C6131" s="9">
        <v>111</v>
      </c>
      <c r="D6131">
        <v>4</v>
      </c>
    </row>
    <row r="6132" spans="1:4" x14ac:dyDescent="0.25">
      <c r="A6132" s="7">
        <v>598518</v>
      </c>
      <c r="B6132" s="8" t="s">
        <v>353</v>
      </c>
      <c r="C6132" s="9">
        <v>121</v>
      </c>
      <c r="D6132">
        <v>4</v>
      </c>
    </row>
    <row r="6133" spans="1:4" x14ac:dyDescent="0.25">
      <c r="A6133" s="7">
        <v>598526</v>
      </c>
      <c r="B6133" s="8" t="s">
        <v>1247</v>
      </c>
      <c r="C6133" s="9">
        <v>1048</v>
      </c>
      <c r="D6133">
        <v>3</v>
      </c>
    </row>
    <row r="6134" spans="1:4" x14ac:dyDescent="0.25">
      <c r="A6134" s="7">
        <v>598542</v>
      </c>
      <c r="B6134" s="8" t="s">
        <v>5280</v>
      </c>
      <c r="C6134" s="9">
        <v>2442</v>
      </c>
      <c r="D6134">
        <v>2</v>
      </c>
    </row>
    <row r="6135" spans="1:4" x14ac:dyDescent="0.25">
      <c r="A6135" s="7">
        <v>598551</v>
      </c>
      <c r="B6135" s="8" t="s">
        <v>5281</v>
      </c>
      <c r="C6135" s="9">
        <v>3453</v>
      </c>
      <c r="D6135">
        <v>2</v>
      </c>
    </row>
    <row r="6136" spans="1:4" x14ac:dyDescent="0.25">
      <c r="A6136" s="7">
        <v>598569</v>
      </c>
      <c r="B6136" s="8" t="s">
        <v>5282</v>
      </c>
      <c r="C6136" s="9">
        <v>3830</v>
      </c>
      <c r="D6136">
        <v>2</v>
      </c>
    </row>
    <row r="6137" spans="1:4" x14ac:dyDescent="0.25">
      <c r="A6137" s="7">
        <v>598577</v>
      </c>
      <c r="B6137" s="8" t="s">
        <v>5283</v>
      </c>
      <c r="C6137" s="9">
        <v>79</v>
      </c>
      <c r="D6137">
        <v>4</v>
      </c>
    </row>
    <row r="6138" spans="1:4" x14ac:dyDescent="0.25">
      <c r="A6138" s="7">
        <v>598585</v>
      </c>
      <c r="B6138" s="8" t="s">
        <v>5284</v>
      </c>
      <c r="C6138" s="9">
        <v>97</v>
      </c>
      <c r="D6138">
        <v>4</v>
      </c>
    </row>
    <row r="6139" spans="1:4" x14ac:dyDescent="0.25">
      <c r="A6139" s="7">
        <v>598593</v>
      </c>
      <c r="B6139" s="8" t="s">
        <v>1923</v>
      </c>
      <c r="C6139" s="9">
        <v>204</v>
      </c>
      <c r="D6139">
        <v>4</v>
      </c>
    </row>
    <row r="6140" spans="1:4" x14ac:dyDescent="0.25">
      <c r="A6140" s="7">
        <v>598607</v>
      </c>
      <c r="B6140" s="8" t="s">
        <v>5285</v>
      </c>
      <c r="C6140" s="9">
        <v>460</v>
      </c>
      <c r="D6140">
        <v>3</v>
      </c>
    </row>
    <row r="6141" spans="1:4" x14ac:dyDescent="0.25">
      <c r="A6141" s="7">
        <v>598615</v>
      </c>
      <c r="B6141" s="8" t="s">
        <v>5286</v>
      </c>
      <c r="C6141" s="9">
        <v>101</v>
      </c>
      <c r="D6141">
        <v>4</v>
      </c>
    </row>
    <row r="6142" spans="1:4" x14ac:dyDescent="0.25">
      <c r="A6142" s="7">
        <v>598623</v>
      </c>
      <c r="B6142" s="8" t="s">
        <v>5287</v>
      </c>
      <c r="C6142" s="9">
        <v>282</v>
      </c>
      <c r="D6142">
        <v>4</v>
      </c>
    </row>
    <row r="6143" spans="1:4" x14ac:dyDescent="0.25">
      <c r="A6143" s="7">
        <v>598631</v>
      </c>
      <c r="B6143" s="8" t="s">
        <v>5288</v>
      </c>
      <c r="C6143" s="9">
        <v>73</v>
      </c>
      <c r="D6143">
        <v>4</v>
      </c>
    </row>
    <row r="6144" spans="1:4" x14ac:dyDescent="0.25">
      <c r="A6144" s="7">
        <v>598640</v>
      </c>
      <c r="B6144" s="8" t="s">
        <v>5289</v>
      </c>
      <c r="C6144" s="9">
        <v>50</v>
      </c>
      <c r="D6144">
        <v>4</v>
      </c>
    </row>
    <row r="6145" spans="1:4" x14ac:dyDescent="0.25">
      <c r="A6145" s="7">
        <v>598658</v>
      </c>
      <c r="B6145" s="8" t="s">
        <v>5290</v>
      </c>
      <c r="C6145" s="9">
        <v>106</v>
      </c>
      <c r="D6145">
        <v>4</v>
      </c>
    </row>
    <row r="6146" spans="1:4" x14ac:dyDescent="0.25">
      <c r="A6146" s="7">
        <v>598666</v>
      </c>
      <c r="B6146" s="8" t="s">
        <v>5291</v>
      </c>
      <c r="C6146" s="9">
        <v>45</v>
      </c>
      <c r="D6146">
        <v>4</v>
      </c>
    </row>
    <row r="6147" spans="1:4" x14ac:dyDescent="0.25">
      <c r="A6147" s="7">
        <v>598674</v>
      </c>
      <c r="B6147" s="8" t="s">
        <v>1335</v>
      </c>
      <c r="C6147" s="9">
        <v>1668</v>
      </c>
      <c r="D6147">
        <v>4</v>
      </c>
    </row>
    <row r="6148" spans="1:4" x14ac:dyDescent="0.25">
      <c r="A6148" s="7">
        <v>598691</v>
      </c>
      <c r="B6148" s="8" t="s">
        <v>5292</v>
      </c>
      <c r="C6148" s="9">
        <v>2143</v>
      </c>
      <c r="D6148">
        <v>3</v>
      </c>
    </row>
    <row r="6149" spans="1:4" x14ac:dyDescent="0.25">
      <c r="A6149" s="7">
        <v>598704</v>
      </c>
      <c r="B6149" s="8" t="s">
        <v>2464</v>
      </c>
      <c r="C6149" s="9">
        <v>132</v>
      </c>
      <c r="D6149">
        <v>4</v>
      </c>
    </row>
    <row r="6150" spans="1:4" x14ac:dyDescent="0.25">
      <c r="A6150" s="7">
        <v>598712</v>
      </c>
      <c r="B6150" s="8" t="s">
        <v>5293</v>
      </c>
      <c r="C6150" s="9">
        <v>341</v>
      </c>
      <c r="D6150">
        <v>4</v>
      </c>
    </row>
    <row r="6151" spans="1:4" x14ac:dyDescent="0.25">
      <c r="A6151" s="7">
        <v>598721</v>
      </c>
      <c r="B6151" s="8" t="s">
        <v>5294</v>
      </c>
      <c r="C6151" s="9">
        <v>275</v>
      </c>
      <c r="D6151">
        <v>4</v>
      </c>
    </row>
    <row r="6152" spans="1:4" x14ac:dyDescent="0.25">
      <c r="A6152" s="7">
        <v>598739</v>
      </c>
      <c r="B6152" s="8" t="s">
        <v>5295</v>
      </c>
      <c r="C6152" s="9">
        <v>2855</v>
      </c>
      <c r="D6152">
        <v>2</v>
      </c>
    </row>
    <row r="6153" spans="1:4" x14ac:dyDescent="0.25">
      <c r="A6153" s="7">
        <v>598747</v>
      </c>
      <c r="B6153" s="8" t="s">
        <v>5296</v>
      </c>
      <c r="C6153" s="9">
        <v>555</v>
      </c>
      <c r="D6153">
        <v>3</v>
      </c>
    </row>
    <row r="6154" spans="1:4" x14ac:dyDescent="0.25">
      <c r="A6154" s="7">
        <v>598755</v>
      </c>
      <c r="B6154" s="8" t="s">
        <v>5297</v>
      </c>
      <c r="C6154" s="9">
        <v>273</v>
      </c>
      <c r="D6154">
        <v>4</v>
      </c>
    </row>
    <row r="6155" spans="1:4" x14ac:dyDescent="0.25">
      <c r="A6155" s="7">
        <v>598763</v>
      </c>
      <c r="B6155" s="8" t="s">
        <v>5298</v>
      </c>
      <c r="C6155" s="9">
        <v>121</v>
      </c>
      <c r="D6155">
        <v>4</v>
      </c>
    </row>
    <row r="6156" spans="1:4" x14ac:dyDescent="0.25">
      <c r="A6156" s="7">
        <v>598771</v>
      </c>
      <c r="B6156" s="8" t="s">
        <v>5299</v>
      </c>
      <c r="C6156" s="9">
        <v>52</v>
      </c>
      <c r="D6156">
        <v>4</v>
      </c>
    </row>
    <row r="6157" spans="1:4" x14ac:dyDescent="0.25">
      <c r="A6157" s="7">
        <v>598780</v>
      </c>
      <c r="B6157" s="8" t="s">
        <v>1526</v>
      </c>
      <c r="C6157" s="9">
        <v>202</v>
      </c>
      <c r="D6157">
        <v>4</v>
      </c>
    </row>
    <row r="6158" spans="1:4" x14ac:dyDescent="0.25">
      <c r="A6158" s="7">
        <v>598798</v>
      </c>
      <c r="B6158" s="8" t="s">
        <v>5300</v>
      </c>
      <c r="C6158" s="9">
        <v>6477</v>
      </c>
      <c r="D6158">
        <v>2</v>
      </c>
    </row>
    <row r="6159" spans="1:4" x14ac:dyDescent="0.25">
      <c r="A6159" s="7">
        <v>598801</v>
      </c>
      <c r="B6159" s="8" t="s">
        <v>5301</v>
      </c>
      <c r="C6159" s="9">
        <v>110</v>
      </c>
      <c r="D6159">
        <v>4</v>
      </c>
    </row>
    <row r="6160" spans="1:4" x14ac:dyDescent="0.25">
      <c r="A6160" s="7">
        <v>598810</v>
      </c>
      <c r="B6160" s="8" t="s">
        <v>5302</v>
      </c>
      <c r="C6160" s="9">
        <v>34222</v>
      </c>
      <c r="D6160">
        <v>1</v>
      </c>
    </row>
    <row r="6161" spans="1:4" x14ac:dyDescent="0.25">
      <c r="A6161" s="7">
        <v>598828</v>
      </c>
      <c r="B6161" s="8" t="s">
        <v>531</v>
      </c>
      <c r="C6161" s="9">
        <v>130</v>
      </c>
      <c r="D6161">
        <v>4</v>
      </c>
    </row>
    <row r="6162" spans="1:4" x14ac:dyDescent="0.25">
      <c r="A6162" s="7">
        <v>598836</v>
      </c>
      <c r="B6162" s="8" t="s">
        <v>5303</v>
      </c>
      <c r="C6162" s="9">
        <v>2059</v>
      </c>
      <c r="D6162">
        <v>3</v>
      </c>
    </row>
    <row r="6163" spans="1:4" x14ac:dyDescent="0.25">
      <c r="A6163" s="7">
        <v>598844</v>
      </c>
      <c r="B6163" s="8" t="s">
        <v>5304</v>
      </c>
      <c r="C6163" s="9">
        <v>220</v>
      </c>
      <c r="D6163">
        <v>4</v>
      </c>
    </row>
    <row r="6164" spans="1:4" x14ac:dyDescent="0.25">
      <c r="A6164" s="7">
        <v>598852</v>
      </c>
      <c r="B6164" s="8" t="s">
        <v>5305</v>
      </c>
      <c r="C6164" s="9">
        <v>151</v>
      </c>
      <c r="D6164">
        <v>4</v>
      </c>
    </row>
    <row r="6165" spans="1:4" x14ac:dyDescent="0.25">
      <c r="A6165" s="7">
        <v>598861</v>
      </c>
      <c r="B6165" s="8" t="s">
        <v>353</v>
      </c>
      <c r="C6165" s="9">
        <v>251</v>
      </c>
      <c r="D6165">
        <v>3</v>
      </c>
    </row>
    <row r="6166" spans="1:4" x14ac:dyDescent="0.25">
      <c r="A6166" s="7">
        <v>598879</v>
      </c>
      <c r="B6166" s="8" t="s">
        <v>5306</v>
      </c>
      <c r="C6166" s="9">
        <v>7276</v>
      </c>
      <c r="D6166">
        <v>2</v>
      </c>
    </row>
    <row r="6167" spans="1:4" x14ac:dyDescent="0.25">
      <c r="A6167" s="7">
        <v>598887</v>
      </c>
      <c r="B6167" s="8" t="s">
        <v>5307</v>
      </c>
      <c r="C6167" s="9">
        <v>93</v>
      </c>
      <c r="D6167">
        <v>4</v>
      </c>
    </row>
    <row r="6168" spans="1:4" x14ac:dyDescent="0.25">
      <c r="A6168" s="7">
        <v>598895</v>
      </c>
      <c r="B6168" s="8" t="s">
        <v>5308</v>
      </c>
      <c r="C6168" s="9">
        <v>353</v>
      </c>
      <c r="D6168">
        <v>4</v>
      </c>
    </row>
    <row r="6169" spans="1:4" x14ac:dyDescent="0.25">
      <c r="A6169" s="7">
        <v>598909</v>
      </c>
      <c r="B6169" s="8" t="s">
        <v>1963</v>
      </c>
      <c r="C6169" s="9">
        <v>76</v>
      </c>
      <c r="D6169">
        <v>4</v>
      </c>
    </row>
    <row r="6170" spans="1:4" x14ac:dyDescent="0.25">
      <c r="A6170" s="7">
        <v>598917</v>
      </c>
      <c r="B6170" s="8" t="s">
        <v>5309</v>
      </c>
      <c r="C6170" s="9">
        <v>49881</v>
      </c>
      <c r="D6170">
        <v>1</v>
      </c>
    </row>
    <row r="6171" spans="1:4" x14ac:dyDescent="0.25">
      <c r="A6171" s="7">
        <v>598925</v>
      </c>
      <c r="B6171" s="8" t="s">
        <v>1806</v>
      </c>
      <c r="C6171" s="9">
        <v>3786</v>
      </c>
      <c r="D6171">
        <v>2</v>
      </c>
    </row>
    <row r="6172" spans="1:4" x14ac:dyDescent="0.25">
      <c r="A6172" s="7">
        <v>598933</v>
      </c>
      <c r="B6172" s="8" t="s">
        <v>5310</v>
      </c>
      <c r="C6172" s="9">
        <v>23468</v>
      </c>
      <c r="D6172">
        <v>1</v>
      </c>
    </row>
    <row r="6173" spans="1:4" x14ac:dyDescent="0.25">
      <c r="A6173" s="7">
        <v>598941</v>
      </c>
      <c r="B6173" s="8" t="s">
        <v>5311</v>
      </c>
      <c r="C6173" s="9">
        <v>4344</v>
      </c>
      <c r="D6173">
        <v>2</v>
      </c>
    </row>
    <row r="6174" spans="1:4" x14ac:dyDescent="0.25">
      <c r="A6174" s="7">
        <v>598950</v>
      </c>
      <c r="B6174" s="8" t="s">
        <v>4277</v>
      </c>
      <c r="C6174" s="9">
        <v>97</v>
      </c>
      <c r="D6174">
        <v>4</v>
      </c>
    </row>
    <row r="6175" spans="1:4" x14ac:dyDescent="0.25">
      <c r="A6175" s="7">
        <v>598968</v>
      </c>
      <c r="B6175" s="8" t="s">
        <v>5312</v>
      </c>
      <c r="C6175" s="9">
        <v>5244</v>
      </c>
      <c r="D6175">
        <v>2</v>
      </c>
    </row>
    <row r="6176" spans="1:4" x14ac:dyDescent="0.25">
      <c r="A6176" s="7">
        <v>598976</v>
      </c>
      <c r="B6176" s="8" t="s">
        <v>5313</v>
      </c>
      <c r="C6176" s="9">
        <v>65</v>
      </c>
      <c r="D6176">
        <v>4</v>
      </c>
    </row>
    <row r="6177" spans="1:4" x14ac:dyDescent="0.25">
      <c r="A6177" s="7">
        <v>598992</v>
      </c>
      <c r="B6177" s="8" t="s">
        <v>5314</v>
      </c>
      <c r="C6177" s="9">
        <v>97</v>
      </c>
      <c r="D6177">
        <v>4</v>
      </c>
    </row>
    <row r="6178" spans="1:4" x14ac:dyDescent="0.25">
      <c r="A6178" s="7">
        <v>599000</v>
      </c>
      <c r="B6178" s="8" t="s">
        <v>138</v>
      </c>
      <c r="C6178" s="9">
        <v>55</v>
      </c>
      <c r="D6178">
        <v>4</v>
      </c>
    </row>
    <row r="6179" spans="1:4" x14ac:dyDescent="0.25">
      <c r="A6179" s="7">
        <v>599026</v>
      </c>
      <c r="B6179" s="8" t="s">
        <v>5315</v>
      </c>
      <c r="C6179" s="9">
        <v>149</v>
      </c>
      <c r="D6179">
        <v>4</v>
      </c>
    </row>
    <row r="6180" spans="1:4" x14ac:dyDescent="0.25">
      <c r="A6180" s="7">
        <v>599034</v>
      </c>
      <c r="B6180" s="8" t="s">
        <v>5316</v>
      </c>
      <c r="C6180" s="9">
        <v>112</v>
      </c>
      <c r="D6180">
        <v>4</v>
      </c>
    </row>
    <row r="6181" spans="1:4" x14ac:dyDescent="0.25">
      <c r="A6181" s="7">
        <v>599042</v>
      </c>
      <c r="B6181" s="8" t="s">
        <v>1250</v>
      </c>
      <c r="C6181" s="9">
        <v>514</v>
      </c>
      <c r="D6181">
        <v>3</v>
      </c>
    </row>
    <row r="6182" spans="1:4" x14ac:dyDescent="0.25">
      <c r="A6182" s="7">
        <v>599051</v>
      </c>
      <c r="B6182" s="8" t="s">
        <v>5317</v>
      </c>
      <c r="C6182" s="9">
        <v>20450</v>
      </c>
      <c r="D6182">
        <v>1</v>
      </c>
    </row>
    <row r="6183" spans="1:4" x14ac:dyDescent="0.25">
      <c r="A6183" s="7">
        <v>599069</v>
      </c>
      <c r="B6183" s="8" t="s">
        <v>5318</v>
      </c>
      <c r="C6183" s="9">
        <v>28206</v>
      </c>
      <c r="D6183">
        <v>1</v>
      </c>
    </row>
    <row r="6184" spans="1:4" x14ac:dyDescent="0.25">
      <c r="A6184" s="7">
        <v>599077</v>
      </c>
      <c r="B6184" s="8" t="s">
        <v>5319</v>
      </c>
      <c r="C6184" s="9">
        <v>4853</v>
      </c>
      <c r="D6184">
        <v>2</v>
      </c>
    </row>
    <row r="6185" spans="1:4" x14ac:dyDescent="0.25">
      <c r="A6185" s="7">
        <v>599085</v>
      </c>
      <c r="B6185" s="8" t="s">
        <v>5320</v>
      </c>
      <c r="C6185" s="9">
        <v>7396</v>
      </c>
      <c r="D6185">
        <v>2</v>
      </c>
    </row>
    <row r="6186" spans="1:4" x14ac:dyDescent="0.25">
      <c r="A6186" s="7">
        <v>599107</v>
      </c>
      <c r="B6186" s="8" t="s">
        <v>5321</v>
      </c>
      <c r="C6186" s="9">
        <v>7614</v>
      </c>
      <c r="D6186">
        <v>2</v>
      </c>
    </row>
    <row r="6187" spans="1:4" x14ac:dyDescent="0.25">
      <c r="A6187" s="7">
        <v>599115</v>
      </c>
      <c r="B6187" s="8" t="s">
        <v>5322</v>
      </c>
      <c r="C6187" s="9">
        <v>340</v>
      </c>
      <c r="D6187">
        <v>3</v>
      </c>
    </row>
    <row r="6188" spans="1:4" x14ac:dyDescent="0.25">
      <c r="A6188" s="7">
        <v>599123</v>
      </c>
      <c r="B6188" s="8" t="s">
        <v>5323</v>
      </c>
      <c r="C6188" s="9">
        <v>386</v>
      </c>
      <c r="D6188">
        <v>4</v>
      </c>
    </row>
    <row r="6189" spans="1:4" x14ac:dyDescent="0.25">
      <c r="A6189" s="7">
        <v>599131</v>
      </c>
      <c r="B6189" s="8" t="s">
        <v>249</v>
      </c>
      <c r="C6189" s="9">
        <v>137</v>
      </c>
      <c r="D6189">
        <v>4</v>
      </c>
    </row>
    <row r="6190" spans="1:4" x14ac:dyDescent="0.25">
      <c r="A6190" s="7">
        <v>599140</v>
      </c>
      <c r="B6190" s="8" t="s">
        <v>5324</v>
      </c>
      <c r="C6190" s="9">
        <v>1776</v>
      </c>
      <c r="D6190">
        <v>3</v>
      </c>
    </row>
    <row r="6191" spans="1:4" x14ac:dyDescent="0.25">
      <c r="A6191" s="7">
        <v>599158</v>
      </c>
      <c r="B6191" s="8" t="s">
        <v>5325</v>
      </c>
      <c r="C6191" s="9">
        <v>4731</v>
      </c>
      <c r="D6191">
        <v>2</v>
      </c>
    </row>
    <row r="6192" spans="1:4" x14ac:dyDescent="0.25">
      <c r="A6192" s="7">
        <v>599166</v>
      </c>
      <c r="B6192" s="8" t="s">
        <v>969</v>
      </c>
      <c r="C6192" s="9">
        <v>131</v>
      </c>
      <c r="D6192">
        <v>4</v>
      </c>
    </row>
    <row r="6193" spans="1:4" x14ac:dyDescent="0.25">
      <c r="A6193" s="7">
        <v>599174</v>
      </c>
      <c r="B6193" s="8" t="s">
        <v>5326</v>
      </c>
      <c r="C6193" s="9">
        <v>60</v>
      </c>
      <c r="D6193">
        <v>4</v>
      </c>
    </row>
    <row r="6194" spans="1:4" x14ac:dyDescent="0.25">
      <c r="A6194" s="7">
        <v>599182</v>
      </c>
      <c r="B6194" s="8" t="s">
        <v>5327</v>
      </c>
      <c r="C6194" s="9">
        <v>210</v>
      </c>
      <c r="D6194">
        <v>4</v>
      </c>
    </row>
    <row r="6195" spans="1:4" x14ac:dyDescent="0.25">
      <c r="A6195" s="7">
        <v>599191</v>
      </c>
      <c r="B6195" s="8" t="s">
        <v>5328</v>
      </c>
      <c r="C6195" s="9">
        <v>22813</v>
      </c>
      <c r="D6195">
        <v>2</v>
      </c>
    </row>
    <row r="6196" spans="1:4" x14ac:dyDescent="0.25">
      <c r="A6196" s="7">
        <v>599204</v>
      </c>
      <c r="B6196" s="8" t="s">
        <v>5329</v>
      </c>
      <c r="C6196" s="9">
        <v>128</v>
      </c>
      <c r="D6196">
        <v>4</v>
      </c>
    </row>
    <row r="6197" spans="1:4" x14ac:dyDescent="0.25">
      <c r="A6197" s="7">
        <v>599212</v>
      </c>
      <c r="B6197" s="8" t="s">
        <v>5330</v>
      </c>
      <c r="C6197" s="9">
        <v>1705</v>
      </c>
      <c r="D6197">
        <v>3</v>
      </c>
    </row>
    <row r="6198" spans="1:4" x14ac:dyDescent="0.25">
      <c r="A6198" s="7">
        <v>599221</v>
      </c>
      <c r="B6198" s="8" t="s">
        <v>5331</v>
      </c>
      <c r="C6198" s="9">
        <v>433</v>
      </c>
      <c r="D6198">
        <v>3</v>
      </c>
    </row>
    <row r="6199" spans="1:4" x14ac:dyDescent="0.25">
      <c r="A6199" s="7">
        <v>599239</v>
      </c>
      <c r="B6199" s="8" t="s">
        <v>5332</v>
      </c>
      <c r="C6199" s="9">
        <v>192</v>
      </c>
      <c r="D6199">
        <v>4</v>
      </c>
    </row>
    <row r="6200" spans="1:4" x14ac:dyDescent="0.25">
      <c r="A6200" s="7">
        <v>599247</v>
      </c>
      <c r="B6200" s="8" t="s">
        <v>5333</v>
      </c>
      <c r="C6200" s="9">
        <v>7341</v>
      </c>
      <c r="D6200">
        <v>2</v>
      </c>
    </row>
    <row r="6201" spans="1:4" x14ac:dyDescent="0.25">
      <c r="A6201" s="7">
        <v>599255</v>
      </c>
      <c r="B6201" s="8" t="s">
        <v>359</v>
      </c>
      <c r="C6201" s="9">
        <v>104</v>
      </c>
      <c r="D6201">
        <v>4</v>
      </c>
    </row>
    <row r="6202" spans="1:4" x14ac:dyDescent="0.25">
      <c r="A6202" s="7">
        <v>599263</v>
      </c>
      <c r="B6202" s="8" t="s">
        <v>5334</v>
      </c>
      <c r="C6202" s="9">
        <v>210</v>
      </c>
      <c r="D6202">
        <v>4</v>
      </c>
    </row>
    <row r="6203" spans="1:4" x14ac:dyDescent="0.25">
      <c r="A6203" s="7">
        <v>599271</v>
      </c>
      <c r="B6203" s="8" t="s">
        <v>5335</v>
      </c>
      <c r="C6203" s="9">
        <v>272</v>
      </c>
      <c r="D6203">
        <v>3</v>
      </c>
    </row>
    <row r="6204" spans="1:4" x14ac:dyDescent="0.25">
      <c r="A6204" s="7">
        <v>599280</v>
      </c>
      <c r="B6204" s="8" t="s">
        <v>500</v>
      </c>
      <c r="C6204" s="9">
        <v>125</v>
      </c>
      <c r="D6204">
        <v>4</v>
      </c>
    </row>
    <row r="6205" spans="1:4" x14ac:dyDescent="0.25">
      <c r="A6205" s="7">
        <v>599298</v>
      </c>
      <c r="B6205" s="8" t="s">
        <v>5336</v>
      </c>
      <c r="C6205" s="9">
        <v>150</v>
      </c>
      <c r="D6205">
        <v>4</v>
      </c>
    </row>
    <row r="6206" spans="1:4" x14ac:dyDescent="0.25">
      <c r="A6206" s="7">
        <v>599301</v>
      </c>
      <c r="B6206" s="8" t="s">
        <v>5337</v>
      </c>
      <c r="C6206" s="9">
        <v>164</v>
      </c>
      <c r="D6206">
        <v>4</v>
      </c>
    </row>
    <row r="6207" spans="1:4" x14ac:dyDescent="0.25">
      <c r="A6207" s="7">
        <v>599344</v>
      </c>
      <c r="B6207" s="8" t="s">
        <v>5338</v>
      </c>
      <c r="C6207" s="9">
        <v>10569</v>
      </c>
      <c r="D6207">
        <v>2</v>
      </c>
    </row>
    <row r="6208" spans="1:4" x14ac:dyDescent="0.25">
      <c r="A6208" s="7">
        <v>599352</v>
      </c>
      <c r="B6208" s="8" t="s">
        <v>5339</v>
      </c>
      <c r="C6208" s="9">
        <v>5484</v>
      </c>
      <c r="D6208">
        <v>2</v>
      </c>
    </row>
    <row r="6209" spans="1:4" x14ac:dyDescent="0.25">
      <c r="A6209" s="7">
        <v>599361</v>
      </c>
      <c r="B6209" s="8" t="s">
        <v>5340</v>
      </c>
      <c r="C6209" s="9">
        <v>125</v>
      </c>
      <c r="D6209">
        <v>4</v>
      </c>
    </row>
    <row r="6210" spans="1:4" x14ac:dyDescent="0.25">
      <c r="A6210" s="7">
        <v>599379</v>
      </c>
      <c r="B6210" s="8" t="s">
        <v>5341</v>
      </c>
      <c r="C6210" s="9">
        <v>115</v>
      </c>
      <c r="D6210">
        <v>4</v>
      </c>
    </row>
    <row r="6211" spans="1:4" x14ac:dyDescent="0.25">
      <c r="A6211" s="7">
        <v>599387</v>
      </c>
      <c r="B6211" s="8" t="s">
        <v>5342</v>
      </c>
      <c r="C6211" s="9">
        <v>242</v>
      </c>
      <c r="D6211">
        <v>3</v>
      </c>
    </row>
    <row r="6212" spans="1:4" x14ac:dyDescent="0.25">
      <c r="A6212" s="7">
        <v>599395</v>
      </c>
      <c r="B6212" s="8" t="s">
        <v>1836</v>
      </c>
      <c r="C6212" s="9">
        <v>63</v>
      </c>
      <c r="D6212">
        <v>4</v>
      </c>
    </row>
    <row r="6213" spans="1:4" x14ac:dyDescent="0.25">
      <c r="A6213" s="7">
        <v>599409</v>
      </c>
      <c r="B6213" s="8" t="s">
        <v>5343</v>
      </c>
      <c r="C6213" s="9">
        <v>1715</v>
      </c>
      <c r="D6213">
        <v>3</v>
      </c>
    </row>
    <row r="6214" spans="1:4" x14ac:dyDescent="0.25">
      <c r="A6214" s="7">
        <v>599417</v>
      </c>
      <c r="B6214" s="8" t="s">
        <v>5344</v>
      </c>
      <c r="C6214" s="9">
        <v>283</v>
      </c>
      <c r="D6214">
        <v>4</v>
      </c>
    </row>
    <row r="6215" spans="1:4" x14ac:dyDescent="0.25">
      <c r="A6215" s="7">
        <v>599425</v>
      </c>
      <c r="B6215" s="8" t="s">
        <v>3182</v>
      </c>
      <c r="C6215" s="9">
        <v>197</v>
      </c>
      <c r="D6215">
        <v>4</v>
      </c>
    </row>
    <row r="6216" spans="1:4" x14ac:dyDescent="0.25">
      <c r="A6216" s="7">
        <v>599433</v>
      </c>
      <c r="B6216" s="8" t="s">
        <v>4902</v>
      </c>
      <c r="C6216" s="9">
        <v>606</v>
      </c>
      <c r="D6216">
        <v>3</v>
      </c>
    </row>
    <row r="6217" spans="1:4" x14ac:dyDescent="0.25">
      <c r="A6217" s="7">
        <v>599441</v>
      </c>
      <c r="B6217" s="8" t="s">
        <v>5345</v>
      </c>
      <c r="C6217" s="9">
        <v>143</v>
      </c>
      <c r="D6217">
        <v>4</v>
      </c>
    </row>
    <row r="6218" spans="1:4" x14ac:dyDescent="0.25">
      <c r="A6218" s="7">
        <v>599450</v>
      </c>
      <c r="B6218" s="8" t="s">
        <v>5346</v>
      </c>
      <c r="C6218" s="9">
        <v>86</v>
      </c>
      <c r="D6218">
        <v>4</v>
      </c>
    </row>
    <row r="6219" spans="1:4" x14ac:dyDescent="0.25">
      <c r="A6219" s="7">
        <v>599468</v>
      </c>
      <c r="B6219" s="8" t="s">
        <v>5347</v>
      </c>
      <c r="C6219" s="9">
        <v>1900</v>
      </c>
      <c r="D6219">
        <v>3</v>
      </c>
    </row>
    <row r="6220" spans="1:4" x14ac:dyDescent="0.25">
      <c r="A6220" s="7">
        <v>599476</v>
      </c>
      <c r="B6220" s="8" t="s">
        <v>755</v>
      </c>
      <c r="C6220" s="9">
        <v>156</v>
      </c>
      <c r="D6220">
        <v>4</v>
      </c>
    </row>
    <row r="6221" spans="1:4" x14ac:dyDescent="0.25">
      <c r="A6221" s="7">
        <v>599484</v>
      </c>
      <c r="B6221" s="8" t="s">
        <v>5348</v>
      </c>
      <c r="C6221" s="9">
        <v>101</v>
      </c>
      <c r="D6221">
        <v>4</v>
      </c>
    </row>
    <row r="6222" spans="1:4" x14ac:dyDescent="0.25">
      <c r="A6222" s="7">
        <v>599492</v>
      </c>
      <c r="B6222" s="8" t="s">
        <v>136</v>
      </c>
      <c r="C6222" s="9">
        <v>145</v>
      </c>
      <c r="D6222">
        <v>4</v>
      </c>
    </row>
    <row r="6223" spans="1:4" x14ac:dyDescent="0.25">
      <c r="A6223" s="7">
        <v>599506</v>
      </c>
      <c r="B6223" s="8" t="s">
        <v>5349</v>
      </c>
      <c r="C6223" s="9">
        <v>1703</v>
      </c>
      <c r="D6223">
        <v>3</v>
      </c>
    </row>
    <row r="6224" spans="1:4" x14ac:dyDescent="0.25">
      <c r="A6224" s="7">
        <v>599514</v>
      </c>
      <c r="B6224" s="8" t="s">
        <v>5350</v>
      </c>
      <c r="C6224" s="9">
        <v>323</v>
      </c>
      <c r="D6224">
        <v>3</v>
      </c>
    </row>
    <row r="6225" spans="1:4" x14ac:dyDescent="0.25">
      <c r="A6225" s="7">
        <v>599522</v>
      </c>
      <c r="B6225" s="8" t="s">
        <v>5351</v>
      </c>
      <c r="C6225" s="9">
        <v>151</v>
      </c>
      <c r="D6225">
        <v>4</v>
      </c>
    </row>
    <row r="6226" spans="1:4" x14ac:dyDescent="0.25">
      <c r="A6226" s="7">
        <v>599531</v>
      </c>
      <c r="B6226" s="8" t="s">
        <v>5352</v>
      </c>
      <c r="C6226" s="9">
        <v>324</v>
      </c>
      <c r="D6226">
        <v>3</v>
      </c>
    </row>
    <row r="6227" spans="1:4" x14ac:dyDescent="0.25">
      <c r="A6227" s="7">
        <v>599549</v>
      </c>
      <c r="B6227" s="8" t="s">
        <v>5353</v>
      </c>
      <c r="C6227" s="9">
        <v>4469</v>
      </c>
      <c r="D6227">
        <v>2</v>
      </c>
    </row>
    <row r="6228" spans="1:4" x14ac:dyDescent="0.25">
      <c r="A6228" s="7">
        <v>599557</v>
      </c>
      <c r="B6228" s="8" t="s">
        <v>2534</v>
      </c>
      <c r="C6228" s="9">
        <v>94</v>
      </c>
      <c r="D6228">
        <v>4</v>
      </c>
    </row>
    <row r="6229" spans="1:4" x14ac:dyDescent="0.25">
      <c r="A6229" s="7">
        <v>599565</v>
      </c>
      <c r="B6229" s="8" t="s">
        <v>5354</v>
      </c>
      <c r="C6229" s="9">
        <v>21395</v>
      </c>
      <c r="D6229">
        <v>2</v>
      </c>
    </row>
    <row r="6230" spans="1:4" x14ac:dyDescent="0.25">
      <c r="A6230" s="7">
        <v>599573</v>
      </c>
      <c r="B6230" s="8" t="s">
        <v>3799</v>
      </c>
      <c r="C6230" s="9">
        <v>130</v>
      </c>
      <c r="D6230">
        <v>4</v>
      </c>
    </row>
    <row r="6231" spans="1:4" x14ac:dyDescent="0.25">
      <c r="A6231" s="7">
        <v>599581</v>
      </c>
      <c r="B6231" s="8" t="s">
        <v>1816</v>
      </c>
      <c r="C6231" s="9">
        <v>298</v>
      </c>
      <c r="D6231">
        <v>3</v>
      </c>
    </row>
    <row r="6232" spans="1:4" x14ac:dyDescent="0.25">
      <c r="A6232" s="7">
        <v>599590</v>
      </c>
      <c r="B6232" s="8" t="s">
        <v>1828</v>
      </c>
      <c r="C6232" s="9">
        <v>203</v>
      </c>
      <c r="D6232">
        <v>4</v>
      </c>
    </row>
    <row r="6233" spans="1:4" x14ac:dyDescent="0.25">
      <c r="A6233" s="7">
        <v>599603</v>
      </c>
      <c r="B6233" s="8" t="s">
        <v>5226</v>
      </c>
      <c r="C6233" s="9">
        <v>1549</v>
      </c>
      <c r="D6233">
        <v>3</v>
      </c>
    </row>
    <row r="6234" spans="1:4" x14ac:dyDescent="0.25">
      <c r="A6234" s="7">
        <v>599611</v>
      </c>
      <c r="B6234" s="8" t="s">
        <v>367</v>
      </c>
      <c r="C6234" s="9">
        <v>180</v>
      </c>
      <c r="D6234">
        <v>4</v>
      </c>
    </row>
    <row r="6235" spans="1:4" x14ac:dyDescent="0.25">
      <c r="A6235" s="7">
        <v>599620</v>
      </c>
      <c r="B6235" s="8" t="s">
        <v>647</v>
      </c>
      <c r="C6235" s="9">
        <v>435</v>
      </c>
      <c r="D6235">
        <v>3</v>
      </c>
    </row>
    <row r="6236" spans="1:4" x14ac:dyDescent="0.25">
      <c r="A6236" s="7">
        <v>599638</v>
      </c>
      <c r="B6236" s="8" t="s">
        <v>5355</v>
      </c>
      <c r="C6236" s="9">
        <v>582</v>
      </c>
      <c r="D6236">
        <v>3</v>
      </c>
    </row>
    <row r="6237" spans="1:4" x14ac:dyDescent="0.25">
      <c r="A6237" s="7">
        <v>599646</v>
      </c>
      <c r="B6237" s="8" t="s">
        <v>5356</v>
      </c>
      <c r="C6237" s="9">
        <v>391</v>
      </c>
      <c r="D6237">
        <v>4</v>
      </c>
    </row>
    <row r="6238" spans="1:4" x14ac:dyDescent="0.25">
      <c r="A6238" s="7">
        <v>599654</v>
      </c>
      <c r="B6238" s="8" t="s">
        <v>5357</v>
      </c>
      <c r="C6238" s="9">
        <v>70</v>
      </c>
      <c r="D6238">
        <v>4</v>
      </c>
    </row>
    <row r="6239" spans="1:4" x14ac:dyDescent="0.25">
      <c r="A6239" s="7">
        <v>599662</v>
      </c>
      <c r="B6239" s="8" t="s">
        <v>5358</v>
      </c>
      <c r="C6239" s="9">
        <v>171</v>
      </c>
      <c r="D6239">
        <v>4</v>
      </c>
    </row>
    <row r="6240" spans="1:4" x14ac:dyDescent="0.25">
      <c r="A6240" s="7">
        <v>599671</v>
      </c>
      <c r="B6240" s="8" t="s">
        <v>5359</v>
      </c>
      <c r="C6240" s="9">
        <v>228</v>
      </c>
      <c r="D6240">
        <v>3</v>
      </c>
    </row>
    <row r="6241" spans="1:4" x14ac:dyDescent="0.25">
      <c r="A6241" s="7">
        <v>599689</v>
      </c>
      <c r="B6241" s="8" t="s">
        <v>5360</v>
      </c>
      <c r="C6241" s="9">
        <v>2450</v>
      </c>
      <c r="D6241">
        <v>3</v>
      </c>
    </row>
    <row r="6242" spans="1:4" x14ac:dyDescent="0.25">
      <c r="A6242" s="7">
        <v>599697</v>
      </c>
      <c r="B6242" s="8" t="s">
        <v>5361</v>
      </c>
      <c r="C6242" s="9">
        <v>247</v>
      </c>
      <c r="D6242">
        <v>3</v>
      </c>
    </row>
    <row r="6243" spans="1:4" x14ac:dyDescent="0.25">
      <c r="A6243" s="7">
        <v>599701</v>
      </c>
      <c r="B6243" s="8" t="s">
        <v>5362</v>
      </c>
      <c r="C6243" s="9">
        <v>7274</v>
      </c>
      <c r="D6243">
        <v>2</v>
      </c>
    </row>
    <row r="6244" spans="1:4" x14ac:dyDescent="0.25">
      <c r="A6244" s="7">
        <v>599719</v>
      </c>
      <c r="B6244" s="8" t="s">
        <v>5363</v>
      </c>
      <c r="C6244" s="9">
        <v>640</v>
      </c>
      <c r="D6244">
        <v>3</v>
      </c>
    </row>
    <row r="6245" spans="1:4" x14ac:dyDescent="0.25">
      <c r="A6245" s="7">
        <v>599727</v>
      </c>
      <c r="B6245" s="8" t="s">
        <v>5364</v>
      </c>
      <c r="C6245" s="9">
        <v>488</v>
      </c>
      <c r="D6245">
        <v>3</v>
      </c>
    </row>
    <row r="6246" spans="1:4" x14ac:dyDescent="0.25">
      <c r="A6246" s="7">
        <v>599735</v>
      </c>
      <c r="B6246" s="8" t="s">
        <v>5365</v>
      </c>
      <c r="C6246" s="9">
        <v>1330</v>
      </c>
      <c r="D6246">
        <v>3</v>
      </c>
    </row>
    <row r="6247" spans="1:4" x14ac:dyDescent="0.25">
      <c r="A6247" s="7">
        <v>599743</v>
      </c>
      <c r="B6247" s="8" t="s">
        <v>5320</v>
      </c>
      <c r="C6247" s="9">
        <v>1785</v>
      </c>
      <c r="D6247">
        <v>3</v>
      </c>
    </row>
    <row r="6248" spans="1:4" x14ac:dyDescent="0.25">
      <c r="A6248" s="7">
        <v>599751</v>
      </c>
      <c r="B6248" s="8" t="s">
        <v>5366</v>
      </c>
      <c r="C6248" s="9">
        <v>99</v>
      </c>
      <c r="D6248">
        <v>4</v>
      </c>
    </row>
    <row r="6249" spans="1:4" x14ac:dyDescent="0.25">
      <c r="A6249" s="7">
        <v>599760</v>
      </c>
      <c r="B6249" s="8" t="s">
        <v>3032</v>
      </c>
      <c r="C6249" s="9">
        <v>156</v>
      </c>
      <c r="D6249">
        <v>4</v>
      </c>
    </row>
    <row r="6250" spans="1:4" x14ac:dyDescent="0.25">
      <c r="A6250" s="7">
        <v>599778</v>
      </c>
      <c r="B6250" s="8" t="s">
        <v>5367</v>
      </c>
      <c r="C6250" s="9">
        <v>54</v>
      </c>
      <c r="D6250">
        <v>4</v>
      </c>
    </row>
    <row r="6251" spans="1:4" x14ac:dyDescent="0.25">
      <c r="A6251" s="7">
        <v>599808</v>
      </c>
      <c r="B6251" s="8" t="s">
        <v>5368</v>
      </c>
      <c r="C6251" s="9">
        <v>8297</v>
      </c>
      <c r="D6251">
        <v>2</v>
      </c>
    </row>
    <row r="6252" spans="1:4" x14ac:dyDescent="0.25">
      <c r="A6252" s="7">
        <v>599832</v>
      </c>
      <c r="B6252" s="8" t="s">
        <v>5369</v>
      </c>
      <c r="C6252" s="9">
        <v>1719</v>
      </c>
      <c r="D6252">
        <v>3</v>
      </c>
    </row>
    <row r="6253" spans="1:4" x14ac:dyDescent="0.25">
      <c r="A6253" s="7">
        <v>599867</v>
      </c>
      <c r="B6253" s="8" t="s">
        <v>5370</v>
      </c>
      <c r="C6253" s="9">
        <v>895</v>
      </c>
      <c r="D6253">
        <v>3</v>
      </c>
    </row>
    <row r="6254" spans="1:4" x14ac:dyDescent="0.25">
      <c r="A6254" s="7">
        <v>599905</v>
      </c>
      <c r="B6254" s="8" t="s">
        <v>5371</v>
      </c>
      <c r="C6254" s="9">
        <v>2875</v>
      </c>
      <c r="D6254">
        <v>3</v>
      </c>
    </row>
    <row r="6255" spans="1:4" x14ac:dyDescent="0.25">
      <c r="A6255" s="7">
        <v>599921</v>
      </c>
      <c r="B6255" s="8" t="s">
        <v>5372</v>
      </c>
      <c r="C6255" s="9">
        <v>9277</v>
      </c>
      <c r="D6255">
        <v>2</v>
      </c>
    </row>
    <row r="6256" spans="1:4" x14ac:dyDescent="0.25">
      <c r="A6256" s="7">
        <v>599930</v>
      </c>
      <c r="B6256" s="8" t="s">
        <v>5373</v>
      </c>
      <c r="C6256" s="9">
        <v>2668</v>
      </c>
      <c r="D6256">
        <v>3</v>
      </c>
    </row>
    <row r="6257" spans="1:4" x14ac:dyDescent="0.25">
      <c r="A6257" s="7">
        <v>599948</v>
      </c>
      <c r="B6257" s="8" t="s">
        <v>5374</v>
      </c>
      <c r="C6257" s="9">
        <v>3467</v>
      </c>
      <c r="D6257">
        <v>2</v>
      </c>
    </row>
    <row r="6258" spans="1:4" x14ac:dyDescent="0.25">
      <c r="A6258" s="7">
        <v>599956</v>
      </c>
      <c r="B6258" s="8" t="s">
        <v>5375</v>
      </c>
      <c r="C6258" s="9">
        <v>1875</v>
      </c>
      <c r="D6258">
        <v>3</v>
      </c>
    </row>
    <row r="6259" spans="1:4" x14ac:dyDescent="0.25">
      <c r="A6259" s="7">
        <v>599964</v>
      </c>
      <c r="B6259" s="8" t="s">
        <v>5376</v>
      </c>
      <c r="C6259" s="9">
        <v>980</v>
      </c>
      <c r="D6259">
        <v>3</v>
      </c>
    </row>
    <row r="6260" spans="1:4" x14ac:dyDescent="0.25">
      <c r="A6260" s="7">
        <v>599999</v>
      </c>
      <c r="B6260" s="8" t="s">
        <v>5377</v>
      </c>
      <c r="C6260" s="9">
        <v>2698</v>
      </c>
      <c r="D6260">
        <v>3</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7</vt:i4>
      </vt:variant>
    </vt:vector>
  </HeadingPairs>
  <TitlesOfParts>
    <vt:vector size="7" baseType="lpstr">
      <vt:lpstr>Úvod</vt:lpstr>
      <vt:lpstr>Seznam ZÚJ</vt:lpstr>
      <vt:lpstr>Vstupy</vt:lpstr>
      <vt:lpstr>Modelovani</vt:lpstr>
      <vt:lpstr>Příklad</vt:lpstr>
      <vt:lpstr>List4</vt:lpstr>
      <vt:lpstr>Obce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Popis</dc:creator>
  <cp:lastModifiedBy>Vladimír Student</cp:lastModifiedBy>
  <dcterms:created xsi:type="dcterms:W3CDTF">2023-02-21T14:02:51Z</dcterms:created>
  <dcterms:modified xsi:type="dcterms:W3CDTF">2023-10-19T07:04:08Z</dcterms:modified>
</cp:coreProperties>
</file>